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\\JANNA\disk_WORK\Aгенство рекламы\Компреды\Компреды лифты\"/>
    </mc:Choice>
  </mc:AlternateContent>
  <bookViews>
    <workbookView xWindow="0" yWindow="0" windowWidth="15345" windowHeight="4650" tabRatio="899"/>
  </bookViews>
  <sheets>
    <sheet name="Прайс Киев" sheetId="1" r:id="rId1"/>
    <sheet name="Киев ТОР-5" sheetId="28" r:id="rId2"/>
    <sheet name="Go_1" sheetId="2" r:id="rId3"/>
    <sheet name="Go_2" sheetId="3" r:id="rId4"/>
    <sheet name="Лист2" sheetId="4" state="hidden" r:id="rId5"/>
    <sheet name="Лист3" sheetId="5" state="hidden" r:id="rId6"/>
    <sheet name="Ob_1" sheetId="6" r:id="rId7"/>
    <sheet name="Ob_2" sheetId="7" r:id="rId8"/>
    <sheet name="Ob_3" sheetId="8" r:id="rId9"/>
    <sheet name="Ob_4" sheetId="9" r:id="rId10"/>
    <sheet name="Da_1" sheetId="21" r:id="rId11"/>
    <sheet name="Da_2" sheetId="13" r:id="rId12"/>
    <sheet name="Da_3" sheetId="12" r:id="rId13"/>
    <sheet name="Da_4" sheetId="25" r:id="rId14"/>
    <sheet name="Dn_1" sheetId="14" r:id="rId15"/>
    <sheet name="Dn_2" sheetId="24" r:id="rId16"/>
    <sheet name="Ds_1" sheetId="15" r:id="rId17"/>
    <sheet name="Ce1" sheetId="26" r:id="rId18"/>
    <sheet name="Ce2" sheetId="17" r:id="rId19"/>
    <sheet name="So_1" sheetId="19" r:id="rId20"/>
    <sheet name="Po_1" sheetId="20" r:id="rId21"/>
    <sheet name="Po_2" sheetId="23" r:id="rId22"/>
    <sheet name="Оболонь" sheetId="29" r:id="rId23"/>
    <sheet name="Лукьяновская" sheetId="30" r:id="rId24"/>
    <sheet name="Позняки" sheetId="31" r:id="rId25"/>
    <sheet name="Левобережная" sheetId="32" r:id="rId26"/>
    <sheet name="Лыбедсккая" sheetId="33" r:id="rId27"/>
    <sheet name="Лист9" sheetId="34" r:id="rId28"/>
  </sheets>
  <calcPr calcId="152511" refMode="R1C1"/>
</workbook>
</file>

<file path=xl/calcChain.xml><?xml version="1.0" encoding="utf-8"?>
<calcChain xmlns="http://schemas.openxmlformats.org/spreadsheetml/2006/main">
  <c r="H6" i="1" l="1"/>
  <c r="G6" i="1"/>
  <c r="F6" i="1"/>
  <c r="E41" i="1" l="1"/>
  <c r="H39" i="1"/>
  <c r="G39" i="1"/>
  <c r="F39" i="1"/>
  <c r="C39" i="1"/>
  <c r="C41" i="1" s="1"/>
  <c r="H38" i="1"/>
  <c r="G38" i="1"/>
  <c r="F38" i="1"/>
  <c r="D38" i="1"/>
  <c r="C38" i="1"/>
  <c r="H35" i="1"/>
  <c r="G35" i="1"/>
  <c r="F35" i="1"/>
  <c r="C35" i="1"/>
  <c r="D35" i="1" s="1"/>
  <c r="H32" i="1"/>
  <c r="G32" i="1"/>
  <c r="F32" i="1"/>
  <c r="D32" i="1"/>
  <c r="C32" i="1"/>
  <c r="H31" i="1"/>
  <c r="G31" i="1"/>
  <c r="F31" i="1"/>
  <c r="C31" i="1"/>
  <c r="D31" i="1" s="1"/>
  <c r="H28" i="1"/>
  <c r="G28" i="1"/>
  <c r="F28" i="1"/>
  <c r="D28" i="1"/>
  <c r="C28" i="1"/>
  <c r="H25" i="1"/>
  <c r="G25" i="1"/>
  <c r="F25" i="1"/>
  <c r="C25" i="1"/>
  <c r="D25" i="1" s="1"/>
  <c r="H24" i="1"/>
  <c r="G24" i="1"/>
  <c r="F24" i="1"/>
  <c r="D24" i="1"/>
  <c r="C24" i="1"/>
  <c r="H21" i="1"/>
  <c r="G21" i="1"/>
  <c r="F21" i="1"/>
  <c r="C21" i="1"/>
  <c r="D21" i="1" s="1"/>
  <c r="H20" i="1"/>
  <c r="G20" i="1"/>
  <c r="F20" i="1"/>
  <c r="D20" i="1"/>
  <c r="C20" i="1"/>
  <c r="H19" i="1"/>
  <c r="G19" i="1"/>
  <c r="F19" i="1"/>
  <c r="C19" i="1"/>
  <c r="D19" i="1" s="1"/>
  <c r="H18" i="1"/>
  <c r="G18" i="1"/>
  <c r="F18" i="1"/>
  <c r="D18" i="1"/>
  <c r="C18" i="1"/>
  <c r="H15" i="1"/>
  <c r="G15" i="1"/>
  <c r="F15" i="1"/>
  <c r="C15" i="1"/>
  <c r="D15" i="1" s="1"/>
  <c r="H14" i="1"/>
  <c r="G14" i="1"/>
  <c r="F14" i="1"/>
  <c r="D14" i="1"/>
  <c r="C14" i="1"/>
  <c r="H13" i="1"/>
  <c r="G13" i="1"/>
  <c r="F13" i="1"/>
  <c r="C13" i="1"/>
  <c r="D13" i="1" s="1"/>
  <c r="H12" i="1"/>
  <c r="G12" i="1"/>
  <c r="F12" i="1"/>
  <c r="D12" i="1"/>
  <c r="C12" i="1"/>
  <c r="H9" i="1"/>
  <c r="G9" i="1"/>
  <c r="F9" i="1"/>
  <c r="C9" i="1"/>
  <c r="D9" i="1" s="1"/>
  <c r="H8" i="1"/>
  <c r="G8" i="1"/>
  <c r="F8" i="1"/>
  <c r="D8" i="1"/>
  <c r="C8" i="1"/>
  <c r="H41" i="1" l="1"/>
  <c r="G41" i="1"/>
  <c r="F41" i="1"/>
  <c r="D39" i="1"/>
  <c r="D41" i="1" s="1"/>
  <c r="AB319" i="32" l="1"/>
  <c r="R252" i="32"/>
  <c r="H273" i="32"/>
  <c r="H188" i="32"/>
  <c r="H187" i="32"/>
  <c r="H166" i="32"/>
  <c r="H112" i="32"/>
  <c r="H83" i="32"/>
  <c r="H323" i="32" s="1"/>
  <c r="AL317" i="31"/>
  <c r="AB342" i="31"/>
  <c r="AB234" i="30"/>
  <c r="R353" i="30"/>
  <c r="H184" i="30"/>
  <c r="AL184" i="29"/>
  <c r="AB219" i="29"/>
  <c r="R229" i="29"/>
  <c r="H224" i="29"/>
  <c r="AB323" i="33"/>
  <c r="R145" i="33"/>
  <c r="H328" i="33"/>
  <c r="D35" i="28"/>
  <c r="F31" i="28"/>
  <c r="G31" i="28" s="1"/>
  <c r="F27" i="28"/>
  <c r="G27" i="28" s="1"/>
  <c r="F22" i="28"/>
  <c r="I22" i="28" s="1"/>
  <c r="J22" i="28" s="1"/>
  <c r="F18" i="28"/>
  <c r="G18" i="28" s="1"/>
  <c r="F12" i="28"/>
  <c r="G12" i="28" s="1"/>
  <c r="I27" i="28" l="1"/>
  <c r="J27" i="28" s="1"/>
  <c r="G22" i="28"/>
  <c r="I12" i="28"/>
  <c r="J12" i="28" s="1"/>
  <c r="I31" i="28"/>
  <c r="J31" i="28" s="1"/>
  <c r="I18" i="28"/>
  <c r="J18" i="28" s="1"/>
  <c r="H342" i="12" l="1"/>
  <c r="H184" i="9"/>
  <c r="H219" i="8"/>
  <c r="H234" i="19"/>
  <c r="H323" i="17"/>
  <c r="H319" i="15"/>
  <c r="H229" i="7"/>
  <c r="H224" i="6"/>
  <c r="H145" i="3"/>
  <c r="H328" i="2"/>
  <c r="H353" i="26"/>
  <c r="H252" i="24"/>
  <c r="H317" i="25"/>
  <c r="H184" i="20"/>
  <c r="H273" i="14"/>
  <c r="H188" i="14"/>
  <c r="H187" i="14"/>
  <c r="H166" i="14"/>
  <c r="H112" i="14"/>
  <c r="H83" i="14"/>
  <c r="H323" i="14" s="1"/>
  <c r="L304" i="26"/>
</calcChain>
</file>

<file path=xl/sharedStrings.xml><?xml version="1.0" encoding="utf-8"?>
<sst xmlns="http://schemas.openxmlformats.org/spreadsheetml/2006/main" count="54063" uniqueCount="2326">
  <si>
    <t>№</t>
  </si>
  <si>
    <t>Пакет</t>
  </si>
  <si>
    <t>Количество лифтов</t>
  </si>
  <si>
    <t>Голосеевский район</t>
  </si>
  <si>
    <t>Оболонский район</t>
  </si>
  <si>
    <t>Дарницкий район</t>
  </si>
  <si>
    <t>Днепровский район</t>
  </si>
  <si>
    <t>Деснянский район</t>
  </si>
  <si>
    <t>Центральный район</t>
  </si>
  <si>
    <t>КИЕВ всего</t>
  </si>
  <si>
    <t>м. Київ</t>
  </si>
  <si>
    <t>15а</t>
  </si>
  <si>
    <t>15б</t>
  </si>
  <si>
    <t>17б</t>
  </si>
  <si>
    <t>74а</t>
  </si>
  <si>
    <t>97а</t>
  </si>
  <si>
    <t>100/2</t>
  </si>
  <si>
    <t>108 к.1</t>
  </si>
  <si>
    <t>114 к.1</t>
  </si>
  <si>
    <t>114 к.2</t>
  </si>
  <si>
    <t>118 к.1</t>
  </si>
  <si>
    <t>2а</t>
  </si>
  <si>
    <t>5/7</t>
  </si>
  <si>
    <t>8а</t>
  </si>
  <si>
    <t>9/14</t>
  </si>
  <si>
    <t>19/15</t>
  </si>
  <si>
    <t>40а</t>
  </si>
  <si>
    <t>16а</t>
  </si>
  <si>
    <t>24 к.2</t>
  </si>
  <si>
    <t>48/52</t>
  </si>
  <si>
    <t>14а</t>
  </si>
  <si>
    <t>14б</t>
  </si>
  <si>
    <t>18а</t>
  </si>
  <si>
    <t xml:space="preserve"> </t>
  </si>
  <si>
    <t>13а</t>
  </si>
  <si>
    <t>17а</t>
  </si>
  <si>
    <t>19а</t>
  </si>
  <si>
    <t>20б</t>
  </si>
  <si>
    <t>25а</t>
  </si>
  <si>
    <t>27а</t>
  </si>
  <si>
    <t>28а</t>
  </si>
  <si>
    <t>28б</t>
  </si>
  <si>
    <t>10а</t>
  </si>
  <si>
    <t>10б</t>
  </si>
  <si>
    <t>12а</t>
  </si>
  <si>
    <t>14в</t>
  </si>
  <si>
    <t>16б</t>
  </si>
  <si>
    <t>22а</t>
  </si>
  <si>
    <t>2б</t>
  </si>
  <si>
    <t>6а</t>
  </si>
  <si>
    <t>1а</t>
  </si>
  <si>
    <t>3а</t>
  </si>
  <si>
    <t>3б</t>
  </si>
  <si>
    <t>1б</t>
  </si>
  <si>
    <t>3в</t>
  </si>
  <si>
    <t>4а</t>
  </si>
  <si>
    <t>7а</t>
  </si>
  <si>
    <t>7б</t>
  </si>
  <si>
    <t>11а</t>
  </si>
  <si>
    <t>9а</t>
  </si>
  <si>
    <t>34а</t>
  </si>
  <si>
    <t>36а</t>
  </si>
  <si>
    <t>2в</t>
  </si>
  <si>
    <t>48а</t>
  </si>
  <si>
    <t>59а</t>
  </si>
  <si>
    <t>51а</t>
  </si>
  <si>
    <t>39а</t>
  </si>
  <si>
    <t>38а</t>
  </si>
  <si>
    <t>20а</t>
  </si>
  <si>
    <t>33а</t>
  </si>
  <si>
    <t>17г</t>
  </si>
  <si>
    <t>19в</t>
  </si>
  <si>
    <t>12</t>
  </si>
  <si>
    <t>5а</t>
  </si>
  <si>
    <t>9б</t>
  </si>
  <si>
    <t>9в</t>
  </si>
  <si>
    <t>9ж</t>
  </si>
  <si>
    <t>11б</t>
  </si>
  <si>
    <t>9</t>
  </si>
  <si>
    <t>4б</t>
  </si>
  <si>
    <t>24б</t>
  </si>
  <si>
    <t>8б</t>
  </si>
  <si>
    <t>8в</t>
  </si>
  <si>
    <t>7/15</t>
  </si>
  <si>
    <t>9/18</t>
  </si>
  <si>
    <t>1</t>
  </si>
  <si>
    <t>1/7</t>
  </si>
  <si>
    <t>25б</t>
  </si>
  <si>
    <t>25в</t>
  </si>
  <si>
    <t>12/15</t>
  </si>
  <si>
    <t>44а</t>
  </si>
  <si>
    <t>14г</t>
  </si>
  <si>
    <t>39б</t>
  </si>
  <si>
    <t>28</t>
  </si>
  <si>
    <t>28в</t>
  </si>
  <si>
    <t>5</t>
  </si>
  <si>
    <t>39</t>
  </si>
  <si>
    <t>41</t>
  </si>
  <si>
    <t>1/5</t>
  </si>
  <si>
    <t>1/4</t>
  </si>
  <si>
    <t>10г</t>
  </si>
  <si>
    <t>15/14</t>
  </si>
  <si>
    <t>24а</t>
  </si>
  <si>
    <t>1/8</t>
  </si>
  <si>
    <t>1/2</t>
  </si>
  <si>
    <t>22в</t>
  </si>
  <si>
    <t>24в</t>
  </si>
  <si>
    <t>24г</t>
  </si>
  <si>
    <t>6/2</t>
  </si>
  <si>
    <t>2/1</t>
  </si>
  <si>
    <t>12/92</t>
  </si>
  <si>
    <t>34/2</t>
  </si>
  <si>
    <t>48б</t>
  </si>
  <si>
    <t>50б</t>
  </si>
  <si>
    <t>13в</t>
  </si>
  <si>
    <t>21а</t>
  </si>
  <si>
    <t>5б</t>
  </si>
  <si>
    <t xml:space="preserve">Бальзака                   </t>
  </si>
  <si>
    <t>4</t>
  </si>
  <si>
    <t>4А</t>
  </si>
  <si>
    <t>6</t>
  </si>
  <si>
    <t>8</t>
  </si>
  <si>
    <t>8-Б</t>
  </si>
  <si>
    <t>55</t>
  </si>
  <si>
    <t>57</t>
  </si>
  <si>
    <t>63</t>
  </si>
  <si>
    <t>65</t>
  </si>
  <si>
    <t>10</t>
  </si>
  <si>
    <t>73</t>
  </si>
  <si>
    <t>75</t>
  </si>
  <si>
    <t>81/1</t>
  </si>
  <si>
    <t>Драйзера</t>
  </si>
  <si>
    <t>9г</t>
  </si>
  <si>
    <t>9Д</t>
  </si>
  <si>
    <t>Закревського</t>
  </si>
  <si>
    <t>18</t>
  </si>
  <si>
    <t>17</t>
  </si>
  <si>
    <t>31</t>
  </si>
  <si>
    <t>7</t>
  </si>
  <si>
    <t>Маяковського</t>
  </si>
  <si>
    <t>11</t>
  </si>
  <si>
    <t>11а/2</t>
  </si>
  <si>
    <t>12в</t>
  </si>
  <si>
    <t>14/13</t>
  </si>
  <si>
    <t>20</t>
  </si>
  <si>
    <t>26</t>
  </si>
  <si>
    <t>41/1</t>
  </si>
  <si>
    <t>49</t>
  </si>
  <si>
    <t>53</t>
  </si>
  <si>
    <t>55а</t>
  </si>
  <si>
    <t>61</t>
  </si>
  <si>
    <t>20в</t>
  </si>
  <si>
    <t>Ніколаєва</t>
  </si>
  <si>
    <t>14</t>
  </si>
  <si>
    <t>26а</t>
  </si>
  <si>
    <t>32-38</t>
  </si>
  <si>
    <t>47а</t>
  </si>
  <si>
    <t>3/15б</t>
  </si>
  <si>
    <t>8/10</t>
  </si>
  <si>
    <t>12/16</t>
  </si>
  <si>
    <t>26б</t>
  </si>
  <si>
    <t>35/37</t>
  </si>
  <si>
    <t>28/1</t>
  </si>
  <si>
    <t>35/43</t>
  </si>
  <si>
    <t>7/13</t>
  </si>
  <si>
    <t>12/42</t>
  </si>
  <si>
    <t>36/5</t>
  </si>
  <si>
    <t>70-72</t>
  </si>
  <si>
    <t>83/85</t>
  </si>
  <si>
    <t>18/7</t>
  </si>
  <si>
    <t>2/34</t>
  </si>
  <si>
    <t>9/2</t>
  </si>
  <si>
    <t>14/24</t>
  </si>
  <si>
    <t>18/20</t>
  </si>
  <si>
    <t>7/9</t>
  </si>
  <si>
    <t>15 к.1</t>
  </si>
  <si>
    <t>15 к.2</t>
  </si>
  <si>
    <t>15 к.3</t>
  </si>
  <si>
    <t>15 к.4</t>
  </si>
  <si>
    <t>68а</t>
  </si>
  <si>
    <t>8/14</t>
  </si>
  <si>
    <t>30а</t>
  </si>
  <si>
    <t>36в</t>
  </si>
  <si>
    <t>Соломенский район</t>
  </si>
  <si>
    <t>Подольский район</t>
  </si>
  <si>
    <t>3</t>
  </si>
  <si>
    <t>23</t>
  </si>
  <si>
    <t>2</t>
  </si>
  <si>
    <t>12б</t>
  </si>
  <si>
    <t>21</t>
  </si>
  <si>
    <t>34</t>
  </si>
  <si>
    <t>43</t>
  </si>
  <si>
    <t>45</t>
  </si>
  <si>
    <t>46-52</t>
  </si>
  <si>
    <t>56</t>
  </si>
  <si>
    <t>47</t>
  </si>
  <si>
    <t>25</t>
  </si>
  <si>
    <t>26/24</t>
  </si>
  <si>
    <t>50</t>
  </si>
  <si>
    <t>57/17</t>
  </si>
  <si>
    <t>59</t>
  </si>
  <si>
    <t>13</t>
  </si>
  <si>
    <t>13-15</t>
  </si>
  <si>
    <t>23/48</t>
  </si>
  <si>
    <t>25-27</t>
  </si>
  <si>
    <t>13/8</t>
  </si>
  <si>
    <t>15</t>
  </si>
  <si>
    <t>35</t>
  </si>
  <si>
    <t>57/59</t>
  </si>
  <si>
    <t>62</t>
  </si>
  <si>
    <t>64</t>
  </si>
  <si>
    <t>7/11</t>
  </si>
  <si>
    <t>36</t>
  </si>
  <si>
    <t>40</t>
  </si>
  <si>
    <t>42/44</t>
  </si>
  <si>
    <t>51</t>
  </si>
  <si>
    <t>24</t>
  </si>
  <si>
    <t>29</t>
  </si>
  <si>
    <t>111</t>
  </si>
  <si>
    <t>115/3</t>
  </si>
  <si>
    <t>116а</t>
  </si>
  <si>
    <t>117</t>
  </si>
  <si>
    <t>118</t>
  </si>
  <si>
    <t>122/1</t>
  </si>
  <si>
    <t>124</t>
  </si>
  <si>
    <t>126/2</t>
  </si>
  <si>
    <t>127</t>
  </si>
  <si>
    <t>17в</t>
  </si>
  <si>
    <t>19б</t>
  </si>
  <si>
    <t>22/1</t>
  </si>
  <si>
    <t>6б</t>
  </si>
  <si>
    <t>6д</t>
  </si>
  <si>
    <t>6є</t>
  </si>
  <si>
    <t>6ж</t>
  </si>
  <si>
    <t>154а</t>
  </si>
  <si>
    <t>158б</t>
  </si>
  <si>
    <t>160а</t>
  </si>
  <si>
    <t>168а</t>
  </si>
  <si>
    <t>168б</t>
  </si>
  <si>
    <t>168г</t>
  </si>
  <si>
    <t>168д</t>
  </si>
  <si>
    <t>168є</t>
  </si>
  <si>
    <t>170а</t>
  </si>
  <si>
    <t>170б</t>
  </si>
  <si>
    <t>172а</t>
  </si>
  <si>
    <t>174а</t>
  </si>
  <si>
    <t>174б</t>
  </si>
  <si>
    <t>176б</t>
  </si>
  <si>
    <t>176в</t>
  </si>
  <si>
    <t>180/21</t>
  </si>
  <si>
    <t>Сабурова</t>
  </si>
  <si>
    <t>31б</t>
  </si>
  <si>
    <t xml:space="preserve">Беретті         </t>
  </si>
  <si>
    <t xml:space="preserve">14а  </t>
  </si>
  <si>
    <t>Будищанська</t>
  </si>
  <si>
    <t>9/40</t>
  </si>
  <si>
    <t>Каштанова</t>
  </si>
  <si>
    <t>3/1</t>
  </si>
  <si>
    <t>5/1</t>
  </si>
  <si>
    <t>4/1</t>
  </si>
  <si>
    <t>10/1</t>
  </si>
  <si>
    <t>12/1</t>
  </si>
  <si>
    <t>13/1</t>
  </si>
  <si>
    <t>15/1</t>
  </si>
  <si>
    <t>17/2</t>
  </si>
  <si>
    <t>13/23</t>
  </si>
  <si>
    <t>1 к.1</t>
  </si>
  <si>
    <t>8г</t>
  </si>
  <si>
    <t>9/61</t>
  </si>
  <si>
    <t>33/45</t>
  </si>
  <si>
    <t>Голосеево</t>
  </si>
  <si>
    <t>Проспект</t>
  </si>
  <si>
    <t>40-річчя Жовтня</t>
  </si>
  <si>
    <t>Вулиця</t>
  </si>
  <si>
    <t xml:space="preserve">Васильківська </t>
  </si>
  <si>
    <t xml:space="preserve">Голосіївська </t>
  </si>
  <si>
    <t xml:space="preserve">Деміївська </t>
  </si>
  <si>
    <t>Деміївський</t>
  </si>
  <si>
    <t xml:space="preserve">Ломоносова </t>
  </si>
  <si>
    <t>Науки</t>
  </si>
  <si>
    <t xml:space="preserve">Феодосіївська </t>
  </si>
  <si>
    <t>Червонозоряний</t>
  </si>
  <si>
    <t>Бубнова</t>
  </si>
  <si>
    <t xml:space="preserve">Бурмистенка </t>
  </si>
  <si>
    <t xml:space="preserve">Велика Китаївська </t>
  </si>
  <si>
    <t>Провулок</t>
  </si>
  <si>
    <t xml:space="preserve">Коломиївський </t>
  </si>
  <si>
    <t>Малокитаївська</t>
  </si>
  <si>
    <t>Полковника Потєхіна</t>
  </si>
  <si>
    <t>шосе</t>
  </si>
  <si>
    <t>Стратегічне</t>
  </si>
  <si>
    <t>Касіяна Василя</t>
  </si>
  <si>
    <t xml:space="preserve">Крейсера „Аврора” </t>
  </si>
  <si>
    <t xml:space="preserve">Лятошинського </t>
  </si>
  <si>
    <t>Лятошинського</t>
  </si>
  <si>
    <t xml:space="preserve">Теремківська </t>
  </si>
  <si>
    <t xml:space="preserve">Якубовського </t>
  </si>
  <si>
    <t xml:space="preserve">Глушкова  </t>
  </si>
  <si>
    <t>Заболотного</t>
  </si>
  <si>
    <t xml:space="preserve">Ахматової </t>
  </si>
  <si>
    <t>4г</t>
  </si>
  <si>
    <t xml:space="preserve">Григоренка </t>
  </si>
  <si>
    <t>Драгоманова</t>
  </si>
  <si>
    <t xml:space="preserve">Здолбунівська </t>
  </si>
  <si>
    <t xml:space="preserve">Княжий затон </t>
  </si>
  <si>
    <t xml:space="preserve">Урлівська </t>
  </si>
  <si>
    <t xml:space="preserve">Бажана </t>
  </si>
  <si>
    <t xml:space="preserve">Вишняківська </t>
  </si>
  <si>
    <t xml:space="preserve">Драгоманова </t>
  </si>
  <si>
    <t>13/10</t>
  </si>
  <si>
    <t>23б</t>
  </si>
  <si>
    <t xml:space="preserve">Кошиця </t>
  </si>
  <si>
    <t xml:space="preserve">Крушельницької </t>
  </si>
  <si>
    <t xml:space="preserve">Мішуги </t>
  </si>
  <si>
    <t xml:space="preserve">Ревуцького </t>
  </si>
  <si>
    <t>10/2</t>
  </si>
  <si>
    <t>24/4</t>
  </si>
  <si>
    <t>30/1</t>
  </si>
  <si>
    <t>36/2</t>
  </si>
  <si>
    <t xml:space="preserve">Руденко </t>
  </si>
  <si>
    <t xml:space="preserve">Срібнокільська </t>
  </si>
  <si>
    <t>вул</t>
  </si>
  <si>
    <t xml:space="preserve">Вербицького </t>
  </si>
  <si>
    <t xml:space="preserve">Тростянецька </t>
  </si>
  <si>
    <t>Харківське</t>
  </si>
  <si>
    <t xml:space="preserve">Вершигори Петра </t>
  </si>
  <si>
    <t xml:space="preserve">Ватутiна Генерала </t>
  </si>
  <si>
    <t xml:space="preserve">Луначарського </t>
  </si>
  <si>
    <t xml:space="preserve">Микiльсько-Слобiдська </t>
  </si>
  <si>
    <t xml:space="preserve">Микитенка Івана </t>
  </si>
  <si>
    <t xml:space="preserve">Мильчакова </t>
  </si>
  <si>
    <t xml:space="preserve">Навої Алішера </t>
  </si>
  <si>
    <t>Бульвар</t>
  </si>
  <si>
    <t xml:space="preserve">Перова </t>
  </si>
  <si>
    <t>Райдужна</t>
  </si>
  <si>
    <t xml:space="preserve">Стальського </t>
  </si>
  <si>
    <t xml:space="preserve">Челябiнська </t>
  </si>
  <si>
    <t>бульв</t>
  </si>
  <si>
    <t>Дарницький</t>
  </si>
  <si>
    <t>наб</t>
  </si>
  <si>
    <t xml:space="preserve">Дніпровська </t>
  </si>
  <si>
    <t xml:space="preserve">Ентузіастів </t>
  </si>
  <si>
    <t xml:space="preserve">Русанівська набережна </t>
  </si>
  <si>
    <t xml:space="preserve">Русанівський </t>
  </si>
  <si>
    <t>Серафимовича</t>
  </si>
  <si>
    <t>19</t>
  </si>
  <si>
    <t>просп</t>
  </si>
  <si>
    <t>Тичини Павла</t>
  </si>
  <si>
    <t>Березняківська</t>
  </si>
  <si>
    <t>название  улиц</t>
  </si>
  <si>
    <t>№ дома</t>
  </si>
  <si>
    <t xml:space="preserve">Артема </t>
  </si>
  <si>
    <t>Василевської Ванди</t>
  </si>
  <si>
    <t>Перемоги</t>
  </si>
  <si>
    <t xml:space="preserve">Аїстова </t>
  </si>
  <si>
    <t xml:space="preserve">Кiквiдзе </t>
  </si>
  <si>
    <t>узвіз</t>
  </si>
  <si>
    <t>Кутузова</t>
  </si>
  <si>
    <t>Олеся Гончара</t>
  </si>
  <si>
    <t>Коцюбинського</t>
  </si>
  <si>
    <t>Івана Кудрі</t>
  </si>
  <si>
    <t xml:space="preserve">Пирогова </t>
  </si>
  <si>
    <t xml:space="preserve"> Повітрофлотський</t>
  </si>
  <si>
    <t>21/2</t>
  </si>
  <si>
    <t>Островського Миколи</t>
  </si>
  <si>
    <t xml:space="preserve"> Соціалістична</t>
  </si>
  <si>
    <t>2/4</t>
  </si>
  <si>
    <t>Стадіонна</t>
  </si>
  <si>
    <t xml:space="preserve"> Липківського Василя</t>
  </si>
  <si>
    <t>Шовкуненко</t>
  </si>
  <si>
    <t>8/20</t>
  </si>
  <si>
    <t xml:space="preserve"> Волгоградська</t>
  </si>
  <si>
    <t>Головка Андрія</t>
  </si>
  <si>
    <t xml:space="preserve"> Кавказька</t>
  </si>
  <si>
    <t>Клименка Івана</t>
  </si>
  <si>
    <t>22/9</t>
  </si>
  <si>
    <t>Космодем'янської Зої</t>
  </si>
  <si>
    <t>Кривоноса Максима</t>
  </si>
  <si>
    <t>Кудряшова</t>
  </si>
  <si>
    <t xml:space="preserve"> Озерна</t>
  </si>
  <si>
    <t>Олексіївська</t>
  </si>
  <si>
    <t>Семенівська</t>
  </si>
  <si>
    <t>Солом'янська</t>
  </si>
  <si>
    <t>4/2</t>
  </si>
  <si>
    <t>27/5</t>
  </si>
  <si>
    <t xml:space="preserve"> Липківського Василя, </t>
  </si>
  <si>
    <t>35а</t>
  </si>
  <si>
    <t>37а</t>
  </si>
  <si>
    <t xml:space="preserve"> Червонопартизанська</t>
  </si>
  <si>
    <t xml:space="preserve"> Златопільська</t>
  </si>
  <si>
    <t>Пироговського</t>
  </si>
  <si>
    <t xml:space="preserve"> Ушинського</t>
  </si>
  <si>
    <t>Смілянська</t>
  </si>
  <si>
    <t xml:space="preserve">Бондарська, </t>
  </si>
  <si>
    <t>Введенська</t>
  </si>
  <si>
    <t xml:space="preserve">Волоська, </t>
  </si>
  <si>
    <t>Захарівська,</t>
  </si>
  <si>
    <t xml:space="preserve">Копилівська, </t>
  </si>
  <si>
    <t xml:space="preserve">Костянтинівська, </t>
  </si>
  <si>
    <t xml:space="preserve"> Ігоревська, </t>
  </si>
  <si>
    <t>2/6</t>
  </si>
  <si>
    <t xml:space="preserve">Набережно-Хрещатицька, </t>
  </si>
  <si>
    <t xml:space="preserve">Межигірська, </t>
  </si>
  <si>
    <t xml:space="preserve">Оболонська, </t>
  </si>
  <si>
    <t xml:space="preserve">Петропавлівська, </t>
  </si>
  <si>
    <t xml:space="preserve">Почайнинська, </t>
  </si>
  <si>
    <t xml:space="preserve">Нижній Вал, </t>
  </si>
  <si>
    <t xml:space="preserve">Рилєєва, </t>
  </si>
  <si>
    <t xml:space="preserve">Сирецька, </t>
  </si>
  <si>
    <t>Спаська,</t>
  </si>
  <si>
    <t xml:space="preserve">Теліги Олени, </t>
  </si>
  <si>
    <t xml:space="preserve"> Турівська, </t>
  </si>
  <si>
    <t xml:space="preserve">Фрунзе, </t>
  </si>
  <si>
    <t xml:space="preserve"> Ужвій Наталії,</t>
  </si>
  <si>
    <t>Правди</t>
  </si>
  <si>
    <t>37б</t>
  </si>
  <si>
    <t>62а</t>
  </si>
  <si>
    <t>64б</t>
  </si>
  <si>
    <t>68в</t>
  </si>
  <si>
    <t>70а</t>
  </si>
  <si>
    <t>70б</t>
  </si>
  <si>
    <t>80а</t>
  </si>
  <si>
    <t>80б</t>
  </si>
  <si>
    <t>80в</t>
  </si>
  <si>
    <t>88б</t>
  </si>
  <si>
    <t>96а</t>
  </si>
  <si>
    <t>88а</t>
  </si>
  <si>
    <t xml:space="preserve"> Свободи</t>
  </si>
  <si>
    <t>Go1</t>
  </si>
  <si>
    <t>Go2</t>
  </si>
  <si>
    <t>Da1</t>
  </si>
  <si>
    <t>Da2</t>
  </si>
  <si>
    <t>Da3</t>
  </si>
  <si>
    <t>Dn1</t>
  </si>
  <si>
    <t>Dn2</t>
  </si>
  <si>
    <t>Po1</t>
  </si>
  <si>
    <t>So1</t>
  </si>
  <si>
    <t>Ce1</t>
  </si>
  <si>
    <t>Ce2</t>
  </si>
  <si>
    <t>Ds1</t>
  </si>
  <si>
    <t>А-5</t>
  </si>
  <si>
    <t>А-4</t>
  </si>
  <si>
    <t>А-3</t>
  </si>
  <si>
    <t>Посмотреть адресную программу -&gt;</t>
  </si>
  <si>
    <t>Карта</t>
  </si>
  <si>
    <t>Цена размещения за 2 недели (грн.) без НДС</t>
  </si>
  <si>
    <t>Po2</t>
  </si>
  <si>
    <t>Київ</t>
  </si>
  <si>
    <t>Da4</t>
  </si>
  <si>
    <t>ліфт</t>
  </si>
  <si>
    <t>Мишуги</t>
  </si>
  <si>
    <t xml:space="preserve">Гмирі, </t>
  </si>
  <si>
    <t>Ревуцького</t>
  </si>
  <si>
    <t>42-б</t>
  </si>
  <si>
    <t>М. Гришка</t>
  </si>
  <si>
    <t>8-а</t>
  </si>
  <si>
    <t>21-а</t>
  </si>
  <si>
    <t>Вишняківська</t>
  </si>
  <si>
    <t>13-б</t>
  </si>
  <si>
    <t>7-а</t>
  </si>
  <si>
    <t>5-в</t>
  </si>
  <si>
    <t>1_2</t>
  </si>
  <si>
    <t>Шевченківський</t>
  </si>
  <si>
    <t>Воровського</t>
  </si>
  <si>
    <t>43а</t>
  </si>
  <si>
    <t>45б</t>
  </si>
  <si>
    <t>Гоголівська</t>
  </si>
  <si>
    <t>36/40</t>
  </si>
  <si>
    <t>37/2</t>
  </si>
  <si>
    <t>42а</t>
  </si>
  <si>
    <t>Дмитрівська</t>
  </si>
  <si>
    <t>Тургенєвська</t>
  </si>
  <si>
    <t>46/48</t>
  </si>
  <si>
    <t>Михайлівська</t>
  </si>
  <si>
    <t>пров</t>
  </si>
  <si>
    <t>Михайлівський пров.</t>
  </si>
  <si>
    <t>Багговутівська</t>
  </si>
  <si>
    <t>3/15а</t>
  </si>
  <si>
    <t>Білоруська</t>
  </si>
  <si>
    <t>Борщагівська</t>
  </si>
  <si>
    <t>Довнар-Запольського</t>
  </si>
  <si>
    <t>Глібова</t>
  </si>
  <si>
    <t>Зоологічна</t>
  </si>
  <si>
    <t>6в</t>
  </si>
  <si>
    <t>Ісаакяна</t>
  </si>
  <si>
    <t>Кравченка</t>
  </si>
  <si>
    <t>Мануїльського</t>
  </si>
  <si>
    <t>5/9</t>
  </si>
  <si>
    <t>Отто Шмідта</t>
  </si>
  <si>
    <t>Шулявська</t>
  </si>
  <si>
    <t>15/23</t>
  </si>
  <si>
    <t>Печенізька</t>
  </si>
  <si>
    <t>Половецька</t>
  </si>
  <si>
    <t>Татарська</t>
  </si>
  <si>
    <t>Печерський</t>
  </si>
  <si>
    <t>Андрія Іванова</t>
  </si>
  <si>
    <t>Дружби Народiв</t>
  </si>
  <si>
    <t>Звiринецька</t>
  </si>
  <si>
    <t>61а</t>
  </si>
  <si>
    <t>63а</t>
  </si>
  <si>
    <t>Кловський</t>
  </si>
  <si>
    <t>Лесi Українки</t>
  </si>
  <si>
    <t>Лесі Українки</t>
  </si>
  <si>
    <t>Гусовського</t>
  </si>
  <si>
    <t>Рибальська</t>
  </si>
  <si>
    <t>Суворова</t>
  </si>
  <si>
    <t>Щорса</t>
  </si>
  <si>
    <t>Анрi Барбюса</t>
  </si>
  <si>
    <t>Володимирська</t>
  </si>
  <si>
    <t>89/91</t>
  </si>
  <si>
    <t>Жилянська</t>
  </si>
  <si>
    <t>Лютеранська</t>
  </si>
  <si>
    <t>7/10</t>
  </si>
  <si>
    <t>Лабораторний пров.</t>
  </si>
  <si>
    <t>Льва Толстого</t>
  </si>
  <si>
    <t>47/107</t>
  </si>
  <si>
    <t>Менделєєва</t>
  </si>
  <si>
    <t>Микільсько-Батанічна</t>
  </si>
  <si>
    <t>6/8</t>
  </si>
  <si>
    <t>17/4</t>
  </si>
  <si>
    <t>17/19</t>
  </si>
  <si>
    <t>Червоноармійська</t>
  </si>
  <si>
    <t>32б</t>
  </si>
  <si>
    <t>Пiдвисоцького</t>
  </si>
  <si>
    <t>Паньківська</t>
  </si>
  <si>
    <t>Предславинська</t>
  </si>
  <si>
    <t>Саксаганського</t>
  </si>
  <si>
    <t>33/35</t>
  </si>
  <si>
    <t>61/17</t>
  </si>
  <si>
    <t>84/86</t>
  </si>
  <si>
    <t>Тарасівська</t>
  </si>
  <si>
    <t>40/52</t>
  </si>
  <si>
    <t>Федорова</t>
  </si>
  <si>
    <t>55г</t>
  </si>
  <si>
    <t>вул. Градинська</t>
  </si>
  <si>
    <t xml:space="preserve">вул. Лаврухіна Миколи, </t>
  </si>
  <si>
    <t>15/46</t>
  </si>
  <si>
    <t xml:space="preserve">вул. Лісківська, </t>
  </si>
  <si>
    <t>2/71</t>
  </si>
  <si>
    <t>9/22</t>
  </si>
  <si>
    <t>в32</t>
  </si>
  <si>
    <t>в33</t>
  </si>
  <si>
    <t>в371</t>
  </si>
  <si>
    <t>в123</t>
  </si>
  <si>
    <t>в62</t>
  </si>
  <si>
    <t>в77</t>
  </si>
  <si>
    <t>в749</t>
  </si>
  <si>
    <t>в351</t>
  </si>
  <si>
    <t>ов687</t>
  </si>
  <si>
    <t>ов717</t>
  </si>
  <si>
    <t>в804</t>
  </si>
  <si>
    <t>в805</t>
  </si>
  <si>
    <t>f643</t>
  </si>
  <si>
    <t>f645</t>
  </si>
  <si>
    <t>f621</t>
  </si>
  <si>
    <t>f750</t>
  </si>
  <si>
    <t>f595</t>
  </si>
  <si>
    <t>f591</t>
  </si>
  <si>
    <t>f585</t>
  </si>
  <si>
    <t>f722</t>
  </si>
  <si>
    <t>f590</t>
  </si>
  <si>
    <t>f742</t>
  </si>
  <si>
    <t>0-742</t>
  </si>
  <si>
    <t>0-748</t>
  </si>
  <si>
    <t>0-747</t>
  </si>
  <si>
    <t>0-746</t>
  </si>
  <si>
    <t>0-745</t>
  </si>
  <si>
    <t>0-744</t>
  </si>
  <si>
    <t>0-743</t>
  </si>
  <si>
    <t>0-645,646</t>
  </si>
  <si>
    <t>0-640</t>
  </si>
  <si>
    <t>0-641</t>
  </si>
  <si>
    <t>0-642</t>
  </si>
  <si>
    <t>0-643</t>
  </si>
  <si>
    <t>0-635</t>
  </si>
  <si>
    <t>0-636</t>
  </si>
  <si>
    <t>0-637</t>
  </si>
  <si>
    <t>0-638</t>
  </si>
  <si>
    <t>0-639</t>
  </si>
  <si>
    <t>0-632,634</t>
  </si>
  <si>
    <t>0-749</t>
  </si>
  <si>
    <t>0-750</t>
  </si>
  <si>
    <t>0-848</t>
  </si>
  <si>
    <t>0-849</t>
  </si>
  <si>
    <t>0-850</t>
  </si>
  <si>
    <t>0-633</t>
  </si>
  <si>
    <t>0-751</t>
  </si>
  <si>
    <t>0-752</t>
  </si>
  <si>
    <t>0-851</t>
  </si>
  <si>
    <t>0-852</t>
  </si>
  <si>
    <t>0-753</t>
  </si>
  <si>
    <t>0-754</t>
  </si>
  <si>
    <t>0-853</t>
  </si>
  <si>
    <t>0-854</t>
  </si>
  <si>
    <t>0-855</t>
  </si>
  <si>
    <t>0-649</t>
  </si>
  <si>
    <t>0-648</t>
  </si>
  <si>
    <t>0-740</t>
  </si>
  <si>
    <t>0-741</t>
  </si>
  <si>
    <t>0-644</t>
  </si>
  <si>
    <t>0-647</t>
  </si>
  <si>
    <t>0-386</t>
  </si>
  <si>
    <t>0-380</t>
  </si>
  <si>
    <t>0-391</t>
  </si>
  <si>
    <t>0-390</t>
  </si>
  <si>
    <t>0-394</t>
  </si>
  <si>
    <t>0-393</t>
  </si>
  <si>
    <t>0-392</t>
  </si>
  <si>
    <t>0-396</t>
  </si>
  <si>
    <t>0-395</t>
  </si>
  <si>
    <t>0-387</t>
  </si>
  <si>
    <t>0-498</t>
  </si>
  <si>
    <t>0-397</t>
  </si>
  <si>
    <t>0-858</t>
  </si>
  <si>
    <t>0-857</t>
  </si>
  <si>
    <t>0-856</t>
  </si>
  <si>
    <t>0-859</t>
  </si>
  <si>
    <t>0-860</t>
  </si>
  <si>
    <t>0-861</t>
  </si>
  <si>
    <t>0-862</t>
  </si>
  <si>
    <t>0-956</t>
  </si>
  <si>
    <t>0-957</t>
  </si>
  <si>
    <t>0-865</t>
  </si>
  <si>
    <t>0-864</t>
  </si>
  <si>
    <t>0-863</t>
  </si>
  <si>
    <t>0-069</t>
  </si>
  <si>
    <t>0-065</t>
  </si>
  <si>
    <t>0-066</t>
  </si>
  <si>
    <t>0-180</t>
  </si>
  <si>
    <t>0-181</t>
  </si>
  <si>
    <t>0-179</t>
  </si>
  <si>
    <t>0-178</t>
  </si>
  <si>
    <t>0-176</t>
  </si>
  <si>
    <t>0-177</t>
  </si>
  <si>
    <t>0-174</t>
  </si>
  <si>
    <t>0-175</t>
  </si>
  <si>
    <t>0-503</t>
  </si>
  <si>
    <t>0-502</t>
  </si>
  <si>
    <t>0-501</t>
  </si>
  <si>
    <t>0-500</t>
  </si>
  <si>
    <t>0-072</t>
  </si>
  <si>
    <t>0-071</t>
  </si>
  <si>
    <t>0-070</t>
  </si>
  <si>
    <t>0-073</t>
  </si>
  <si>
    <t>0-164</t>
  </si>
  <si>
    <t>0-972</t>
  </si>
  <si>
    <t>0-272</t>
  </si>
  <si>
    <t>0-973</t>
  </si>
  <si>
    <t>0-273</t>
  </si>
  <si>
    <t>0-274</t>
  </si>
  <si>
    <t>0-275</t>
  </si>
  <si>
    <t>0-276</t>
  </si>
  <si>
    <t>0-277</t>
  </si>
  <si>
    <t>0-278</t>
  </si>
  <si>
    <t>0-279</t>
  </si>
  <si>
    <t>0-280</t>
  </si>
  <si>
    <t>0-281</t>
  </si>
  <si>
    <t>0-282</t>
  </si>
  <si>
    <t>0-170</t>
  </si>
  <si>
    <t>0-491</t>
  </si>
  <si>
    <t>0-384</t>
  </si>
  <si>
    <t>0-385</t>
  </si>
  <si>
    <t>0-383</t>
  </si>
  <si>
    <t>0-382</t>
  </si>
  <si>
    <t>0-490</t>
  </si>
  <si>
    <t>0-381</t>
  </si>
  <si>
    <t>0-489</t>
  </si>
  <si>
    <t>0-492</t>
  </si>
  <si>
    <t>0-493</t>
  </si>
  <si>
    <t>0-494</t>
  </si>
  <si>
    <t>0-971</t>
  </si>
  <si>
    <t>0-969</t>
  </si>
  <si>
    <t>0-968</t>
  </si>
  <si>
    <t>0-970</t>
  </si>
  <si>
    <t>0-966</t>
  </si>
  <si>
    <t>0-967</t>
  </si>
  <si>
    <t>0-960</t>
  </si>
  <si>
    <t>0-961</t>
  </si>
  <si>
    <t>0-962</t>
  </si>
  <si>
    <t>0-963</t>
  </si>
  <si>
    <t>0-964</t>
  </si>
  <si>
    <t>0-965</t>
  </si>
  <si>
    <t>0-958</t>
  </si>
  <si>
    <t>0-959</t>
  </si>
  <si>
    <t>0-286</t>
  </si>
  <si>
    <t>0-285</t>
  </si>
  <si>
    <t>0-283</t>
  </si>
  <si>
    <t>0-284</t>
  </si>
  <si>
    <t>0-287</t>
  </si>
  <si>
    <t>0-060</t>
  </si>
  <si>
    <t>0-061</t>
  </si>
  <si>
    <t>0-062</t>
  </si>
  <si>
    <t>0-063</t>
  </si>
  <si>
    <t>0-059</t>
  </si>
  <si>
    <t>0-058</t>
  </si>
  <si>
    <t>0-057</t>
  </si>
  <si>
    <t>0-056</t>
  </si>
  <si>
    <t>0-171</t>
  </si>
  <si>
    <t>0-169</t>
  </si>
  <si>
    <t>0-168</t>
  </si>
  <si>
    <t>0-167</t>
  </si>
  <si>
    <t>0-068</t>
  </si>
  <si>
    <t>0-166</t>
  </si>
  <si>
    <t>0-165</t>
  </si>
  <si>
    <t>0-173</t>
  </si>
  <si>
    <t>0-505</t>
  </si>
  <si>
    <t>0-190</t>
  </si>
  <si>
    <t>0-298</t>
  </si>
  <si>
    <t>0-196</t>
  </si>
  <si>
    <t>0-304</t>
  </si>
  <si>
    <t>0-194</t>
  </si>
  <si>
    <t>0-514</t>
  </si>
  <si>
    <t>0-519</t>
  </si>
  <si>
    <t>0-410</t>
  </si>
  <si>
    <t>0-411</t>
  </si>
  <si>
    <t>0-303</t>
  </si>
  <si>
    <t>0-289</t>
  </si>
  <si>
    <t>0-488</t>
  </si>
  <si>
    <t>0-064</t>
  </si>
  <si>
    <t>0-172</t>
  </si>
  <si>
    <t>0-388</t>
  </si>
  <si>
    <t>0-496</t>
  </si>
  <si>
    <t>0-497</t>
  </si>
  <si>
    <t>0-389</t>
  </si>
  <si>
    <t>0-087</t>
  </si>
  <si>
    <t>0-288</t>
  </si>
  <si>
    <t>0-406</t>
  </si>
  <si>
    <t>0-082</t>
  </si>
  <si>
    <t>0-086</t>
  </si>
  <si>
    <t>0-518</t>
  </si>
  <si>
    <t>0-195</t>
  </si>
  <si>
    <t>код 29</t>
  </si>
  <si>
    <t>код 249</t>
  </si>
  <si>
    <t>с29,с525</t>
  </si>
  <si>
    <t>с68</t>
  </si>
  <si>
    <t>е36</t>
  </si>
  <si>
    <t>е35</t>
  </si>
  <si>
    <t>е34</t>
  </si>
  <si>
    <t>е33</t>
  </si>
  <si>
    <t>е30</t>
  </si>
  <si>
    <t>е32</t>
  </si>
  <si>
    <t>е31</t>
  </si>
  <si>
    <t>е29</t>
  </si>
  <si>
    <t>е28</t>
  </si>
  <si>
    <t>е27</t>
  </si>
  <si>
    <t>е26</t>
  </si>
  <si>
    <t>е25</t>
  </si>
  <si>
    <t>е24</t>
  </si>
  <si>
    <t>е23</t>
  </si>
  <si>
    <t>е22</t>
  </si>
  <si>
    <t>е20</t>
  </si>
  <si>
    <t>е19</t>
  </si>
  <si>
    <t>с98</t>
  </si>
  <si>
    <t>с823</t>
  </si>
  <si>
    <t>с836</t>
  </si>
  <si>
    <t>е13</t>
  </si>
  <si>
    <t>с874</t>
  </si>
  <si>
    <t>е12</t>
  </si>
  <si>
    <t>е16</t>
  </si>
  <si>
    <t>е11</t>
  </si>
  <si>
    <t>е10</t>
  </si>
  <si>
    <t>е9</t>
  </si>
  <si>
    <t>е8</t>
  </si>
  <si>
    <t>е7</t>
  </si>
  <si>
    <t>е17</t>
  </si>
  <si>
    <t>е4</t>
  </si>
  <si>
    <t>е3</t>
  </si>
  <si>
    <t>е2</t>
  </si>
  <si>
    <t>е5</t>
  </si>
  <si>
    <t>с811</t>
  </si>
  <si>
    <t>е6</t>
  </si>
  <si>
    <t>с809</t>
  </si>
  <si>
    <t>f 093</t>
  </si>
  <si>
    <t>f 094</t>
  </si>
  <si>
    <t>f 095</t>
  </si>
  <si>
    <t>f655</t>
  </si>
  <si>
    <t>е067</t>
  </si>
  <si>
    <t>е072</t>
  </si>
  <si>
    <t>е081</t>
  </si>
  <si>
    <t>е189</t>
  </si>
  <si>
    <t>е086</t>
  </si>
  <si>
    <t>е087</t>
  </si>
  <si>
    <t>е089</t>
  </si>
  <si>
    <t>е059</t>
  </si>
  <si>
    <t>е060</t>
  </si>
  <si>
    <t>е061</t>
  </si>
  <si>
    <t>е062</t>
  </si>
  <si>
    <t>е063</t>
  </si>
  <si>
    <t>е056</t>
  </si>
  <si>
    <t>е057</t>
  </si>
  <si>
    <t>е064</t>
  </si>
  <si>
    <t>е069</t>
  </si>
  <si>
    <t>е068</t>
  </si>
  <si>
    <t>е080,е079</t>
  </si>
  <si>
    <t>f061</t>
  </si>
  <si>
    <t>e329</t>
  </si>
  <si>
    <t>e416</t>
  </si>
  <si>
    <t>e338</t>
  </si>
  <si>
    <t>e334</t>
  </si>
  <si>
    <t>e477</t>
  </si>
  <si>
    <t>e390</t>
  </si>
  <si>
    <t>e859</t>
  </si>
  <si>
    <t>e626</t>
  </si>
  <si>
    <t>f186</t>
  </si>
  <si>
    <t>f103</t>
  </si>
  <si>
    <t>f420</t>
  </si>
  <si>
    <t>f232</t>
  </si>
  <si>
    <t>f240</t>
  </si>
  <si>
    <t>f423</t>
  </si>
  <si>
    <t>f469</t>
  </si>
  <si>
    <t>f250</t>
  </si>
  <si>
    <t>f502</t>
  </si>
  <si>
    <t>f231</t>
  </si>
  <si>
    <t>f763</t>
  </si>
  <si>
    <t>e024</t>
  </si>
  <si>
    <t>e917</t>
  </si>
  <si>
    <t>e026</t>
  </si>
  <si>
    <t>e366</t>
  </si>
  <si>
    <t>e590</t>
  </si>
  <si>
    <t>e656</t>
  </si>
  <si>
    <t>f579</t>
  </si>
  <si>
    <t>f456</t>
  </si>
  <si>
    <t>e343</t>
  </si>
  <si>
    <t>e342</t>
  </si>
  <si>
    <t>e203</t>
  </si>
  <si>
    <t>e090</t>
  </si>
  <si>
    <t>e693</t>
  </si>
  <si>
    <t>e510</t>
  </si>
  <si>
    <t>e920</t>
  </si>
  <si>
    <t>e505</t>
  </si>
  <si>
    <t>e293</t>
  </si>
  <si>
    <t>e835</t>
  </si>
  <si>
    <t>e373</t>
  </si>
  <si>
    <t>e376</t>
  </si>
  <si>
    <t>e795</t>
  </si>
  <si>
    <t>e344</t>
  </si>
  <si>
    <t>e286</t>
  </si>
  <si>
    <t>e755</t>
  </si>
  <si>
    <t>e728</t>
  </si>
  <si>
    <t>e733</t>
  </si>
  <si>
    <t>e740</t>
  </si>
  <si>
    <t>e383</t>
  </si>
  <si>
    <t>e759</t>
  </si>
  <si>
    <t>e019</t>
  </si>
  <si>
    <t>e732</t>
  </si>
  <si>
    <t>e758</t>
  </si>
  <si>
    <t>e760</t>
  </si>
  <si>
    <t>f184</t>
  </si>
  <si>
    <t>f408</t>
  </si>
  <si>
    <t>f102</t>
  </si>
  <si>
    <t>f202</t>
  </si>
  <si>
    <t>f204</t>
  </si>
  <si>
    <t>f201</t>
  </si>
  <si>
    <t>e830</t>
  </si>
  <si>
    <t>f225</t>
  </si>
  <si>
    <t>f226</t>
  </si>
  <si>
    <t>f236</t>
  </si>
  <si>
    <t>f168</t>
  </si>
  <si>
    <t>f110</t>
  </si>
  <si>
    <t>f224</t>
  </si>
  <si>
    <t>f257</t>
  </si>
  <si>
    <t>f486</t>
  </si>
  <si>
    <t>f496</t>
  </si>
  <si>
    <t>f193</t>
  </si>
  <si>
    <t>f253</t>
  </si>
  <si>
    <t>f254</t>
  </si>
  <si>
    <t>f652</t>
  </si>
  <si>
    <t>f345</t>
  </si>
  <si>
    <t>e352</t>
  </si>
  <si>
    <t>e684</t>
  </si>
  <si>
    <t>f267</t>
  </si>
  <si>
    <t>f514</t>
  </si>
  <si>
    <t>f419</t>
  </si>
  <si>
    <t>f393</t>
  </si>
  <si>
    <t>f465</t>
  </si>
  <si>
    <t>f189</t>
  </si>
  <si>
    <t>f245</t>
  </si>
  <si>
    <t>e810</t>
  </si>
  <si>
    <t>f241</t>
  </si>
  <si>
    <t>f105</t>
  </si>
  <si>
    <t>f264</t>
  </si>
  <si>
    <t>f553</t>
  </si>
  <si>
    <t>f195</t>
  </si>
  <si>
    <t>f161</t>
  </si>
  <si>
    <t>f521</t>
  </si>
  <si>
    <t>f192</t>
  </si>
  <si>
    <t>f441</t>
  </si>
  <si>
    <t>f220</t>
  </si>
  <si>
    <t>f524</t>
  </si>
  <si>
    <t>f770</t>
  </si>
  <si>
    <t>f276</t>
  </si>
  <si>
    <t>f273</t>
  </si>
  <si>
    <t>f297</t>
  </si>
  <si>
    <t>e832</t>
  </si>
  <si>
    <t>e913</t>
  </si>
  <si>
    <t>e888</t>
  </si>
  <si>
    <t>f395</t>
  </si>
  <si>
    <t>f352</t>
  </si>
  <si>
    <t>f473</t>
  </si>
  <si>
    <t>f127</t>
  </si>
  <si>
    <t>f391</t>
  </si>
  <si>
    <t>f248</t>
  </si>
  <si>
    <t>f396</t>
  </si>
  <si>
    <t>f247</t>
  </si>
  <si>
    <t>f654</t>
  </si>
  <si>
    <t>f346</t>
  </si>
  <si>
    <t>f312</t>
  </si>
  <si>
    <t>f325</t>
  </si>
  <si>
    <t>f107</t>
  </si>
  <si>
    <t>f357</t>
  </si>
  <si>
    <t>f289</t>
  </si>
  <si>
    <t>f359</t>
  </si>
  <si>
    <t>f294</t>
  </si>
  <si>
    <t>f135</t>
  </si>
  <si>
    <t>f342</t>
  </si>
  <si>
    <t>f310</t>
  </si>
  <si>
    <t>f335</t>
  </si>
  <si>
    <t>f384</t>
  </si>
  <si>
    <t>f390</t>
  </si>
  <si>
    <t>f385</t>
  </si>
  <si>
    <t>f383</t>
  </si>
  <si>
    <t>f459</t>
  </si>
  <si>
    <t>f594</t>
  </si>
  <si>
    <t>f227</t>
  </si>
  <si>
    <t>f319</t>
  </si>
  <si>
    <t>f222</t>
  </si>
  <si>
    <t>f417</t>
  </si>
  <si>
    <t>f339</t>
  </si>
  <si>
    <t>f565</t>
  </si>
  <si>
    <t>f330</t>
  </si>
  <si>
    <t>f349</t>
  </si>
  <si>
    <t>f299</t>
  </si>
  <si>
    <t>f405</t>
  </si>
  <si>
    <t>f382</t>
  </si>
  <si>
    <t>f539</t>
  </si>
  <si>
    <t>f331</t>
  </si>
  <si>
    <t>f455</t>
  </si>
  <si>
    <t>f627</t>
  </si>
  <si>
    <t>f367</t>
  </si>
  <si>
    <t>e351</t>
  </si>
  <si>
    <t>f545</t>
  </si>
  <si>
    <t>f543</t>
  </si>
  <si>
    <t>f422</t>
  </si>
  <si>
    <t>e327</t>
  </si>
  <si>
    <t>f373</t>
  </si>
  <si>
    <t>f332</t>
  </si>
  <si>
    <t>f365</t>
  </si>
  <si>
    <t>f487</t>
  </si>
  <si>
    <t>f166</t>
  </si>
  <si>
    <t>f252</t>
  </si>
  <si>
    <t>e809</t>
  </si>
  <si>
    <t>f185</t>
  </si>
  <si>
    <t>f501</t>
  </si>
  <si>
    <t>f437</t>
  </si>
  <si>
    <t>f327</t>
  </si>
  <si>
    <t>f506</t>
  </si>
  <si>
    <t>f314</t>
  </si>
  <si>
    <t>f362</t>
  </si>
  <si>
    <t>f334</t>
  </si>
  <si>
    <t>f308</t>
  </si>
  <si>
    <t>f401</t>
  </si>
  <si>
    <t>f341</t>
  </si>
  <si>
    <t>f132</t>
  </si>
  <si>
    <t>f498</t>
  </si>
  <si>
    <t>f100</t>
  </si>
  <si>
    <t>f131</t>
  </si>
  <si>
    <t>f477</t>
  </si>
  <si>
    <t>e361</t>
  </si>
  <si>
    <t>e369</t>
  </si>
  <si>
    <t>e345</t>
  </si>
  <si>
    <t>f415</t>
  </si>
  <si>
    <t>e347</t>
  </si>
  <si>
    <t>e394</t>
  </si>
  <si>
    <t>e349</t>
  </si>
  <si>
    <t>e396</t>
  </si>
  <si>
    <t>e677</t>
  </si>
  <si>
    <t>f444</t>
  </si>
  <si>
    <t>e530</t>
  </si>
  <si>
    <t>e682</t>
  </si>
  <si>
    <t>f625</t>
  </si>
  <si>
    <t>f745</t>
  </si>
  <si>
    <t>f011</t>
  </si>
  <si>
    <t>e737</t>
  </si>
  <si>
    <t>f782</t>
  </si>
  <si>
    <t>f562</t>
  </si>
  <si>
    <t>f653</t>
  </si>
  <si>
    <t>f649</t>
  </si>
  <si>
    <t>e791</t>
  </si>
  <si>
    <t>f719</t>
  </si>
  <si>
    <t>e857</t>
  </si>
  <si>
    <t>e341</t>
  </si>
  <si>
    <t>e808</t>
  </si>
  <si>
    <t>e898</t>
  </si>
  <si>
    <t>e918</t>
  </si>
  <si>
    <t>e332</t>
  </si>
  <si>
    <t>e654</t>
  </si>
  <si>
    <t>f532</t>
  </si>
  <si>
    <t>f776</t>
  </si>
  <si>
    <t>o659</t>
  </si>
  <si>
    <t>f120</t>
  </si>
  <si>
    <t>f389</t>
  </si>
  <si>
    <t>e897</t>
  </si>
  <si>
    <t>e355</t>
  </si>
  <si>
    <t>e676</t>
  </si>
  <si>
    <t>e360</t>
  </si>
  <si>
    <t>e367</t>
  </si>
  <si>
    <t>e356</t>
  </si>
  <si>
    <t>f041</t>
  </si>
  <si>
    <t>e353</t>
  </si>
  <si>
    <t>f035</t>
  </si>
  <si>
    <t>e328</t>
  </si>
  <si>
    <t>e867</t>
  </si>
  <si>
    <t>e919</t>
  </si>
  <si>
    <t>e370</t>
  </si>
  <si>
    <t>e336</t>
  </si>
  <si>
    <t>e796</t>
  </si>
  <si>
    <t>e891</t>
  </si>
  <si>
    <t>e379</t>
  </si>
  <si>
    <t>e783</t>
  </si>
  <si>
    <t>e331</t>
  </si>
  <si>
    <t>f969</t>
  </si>
  <si>
    <t>e915</t>
  </si>
  <si>
    <t>e886</t>
  </si>
  <si>
    <t>e365</t>
  </si>
  <si>
    <t>e372</t>
  </si>
  <si>
    <t>e679</t>
  </si>
  <si>
    <t>e738</t>
  </si>
  <si>
    <t>e739</t>
  </si>
  <si>
    <t>e617</t>
  </si>
  <si>
    <t>e673</t>
  </si>
  <si>
    <t>e624</t>
  </si>
  <si>
    <t>e678</t>
  </si>
  <si>
    <t>e621</t>
  </si>
  <si>
    <t>e705</t>
  </si>
  <si>
    <t>e699</t>
  </si>
  <si>
    <t>e645</t>
  </si>
  <si>
    <t>e646</t>
  </si>
  <si>
    <t>e649</t>
  </si>
  <si>
    <t>e625</t>
  </si>
  <si>
    <t>e674</t>
  </si>
  <si>
    <t>e651</t>
  </si>
  <si>
    <t>e622</t>
  </si>
  <si>
    <t>e708</t>
  </si>
  <si>
    <t>e618</t>
  </si>
  <si>
    <t>e765</t>
  </si>
  <si>
    <t>240,241,242</t>
  </si>
  <si>
    <t>245,0-240</t>
  </si>
  <si>
    <t>е650</t>
  </si>
  <si>
    <t>e333</t>
  </si>
  <si>
    <t>с815</t>
  </si>
  <si>
    <t>с923</t>
  </si>
  <si>
    <t>f490</t>
  </si>
  <si>
    <t>f298</t>
  </si>
  <si>
    <t>f484</t>
  </si>
  <si>
    <t>f474</t>
  </si>
  <si>
    <t>f307</t>
  </si>
  <si>
    <t>с814</t>
  </si>
  <si>
    <t>е619</t>
  </si>
  <si>
    <t>f443</t>
  </si>
  <si>
    <t>f228</t>
  </si>
  <si>
    <t xml:space="preserve">f378 </t>
  </si>
  <si>
    <t>f358</t>
  </si>
  <si>
    <t>f301</t>
  </si>
  <si>
    <t>f406</t>
  </si>
  <si>
    <t>f165</t>
  </si>
  <si>
    <t>с595</t>
  </si>
  <si>
    <t>e616</t>
  </si>
  <si>
    <t>с703</t>
  </si>
  <si>
    <t>с919</t>
  </si>
  <si>
    <t>f366</t>
  </si>
  <si>
    <t>с920</t>
  </si>
  <si>
    <t>f470</t>
  </si>
  <si>
    <t>с812</t>
  </si>
  <si>
    <t>с596</t>
  </si>
  <si>
    <t>с921</t>
  </si>
  <si>
    <t>с922</t>
  </si>
  <si>
    <t>f779</t>
  </si>
  <si>
    <t>f321</t>
  </si>
  <si>
    <t>с813</t>
  </si>
  <si>
    <t>с705</t>
  </si>
  <si>
    <t>с925</t>
  </si>
  <si>
    <t>е831</t>
  </si>
  <si>
    <t>f210</t>
  </si>
  <si>
    <t>с931</t>
  </si>
  <si>
    <t>с818</t>
  </si>
  <si>
    <t>с926</t>
  </si>
  <si>
    <t>f251</t>
  </si>
  <si>
    <t>e354</t>
  </si>
  <si>
    <t>f271</t>
  </si>
  <si>
    <t>f106</t>
  </si>
  <si>
    <t>f566</t>
  </si>
  <si>
    <t>f529</t>
  </si>
  <si>
    <t>e707</t>
  </si>
  <si>
    <t>f773</t>
  </si>
  <si>
    <t>с599</t>
  </si>
  <si>
    <t>с924</t>
  </si>
  <si>
    <t>с707</t>
  </si>
  <si>
    <t>e704</t>
  </si>
  <si>
    <t>с822</t>
  </si>
  <si>
    <t>e242</t>
  </si>
  <si>
    <t>e925</t>
  </si>
  <si>
    <t>с714</t>
  </si>
  <si>
    <t>с597</t>
  </si>
  <si>
    <t>с710</t>
  </si>
  <si>
    <t>с602</t>
  </si>
  <si>
    <t>с603</t>
  </si>
  <si>
    <t>с598</t>
  </si>
  <si>
    <t>Да 111 (2)</t>
  </si>
  <si>
    <t xml:space="preserve">Да (2) 145 </t>
  </si>
  <si>
    <t xml:space="preserve">Да (2) 147 </t>
  </si>
  <si>
    <t>f 301</t>
  </si>
  <si>
    <t>f 302</t>
  </si>
  <si>
    <t>f 305</t>
  </si>
  <si>
    <t>f 306</t>
  </si>
  <si>
    <t>f 303</t>
  </si>
  <si>
    <t>f 304</t>
  </si>
  <si>
    <t>f 176</t>
  </si>
  <si>
    <t>f 177</t>
  </si>
  <si>
    <t>f 174</t>
  </si>
  <si>
    <t>f 175</t>
  </si>
  <si>
    <t>f 172</t>
  </si>
  <si>
    <t>f 173</t>
  </si>
  <si>
    <t>f 178</t>
  </si>
  <si>
    <t>f 179</t>
  </si>
  <si>
    <t>12-б</t>
  </si>
  <si>
    <t>f 291</t>
  </si>
  <si>
    <t>f 292</t>
  </si>
  <si>
    <t>f 293</t>
  </si>
  <si>
    <t>f 294</t>
  </si>
  <si>
    <t>f 163</t>
  </si>
  <si>
    <t>f 164</t>
  </si>
  <si>
    <t>f 167</t>
  </si>
  <si>
    <t>f 165</t>
  </si>
  <si>
    <t>f 168</t>
  </si>
  <si>
    <t>f 169</t>
  </si>
  <si>
    <t>f 170</t>
  </si>
  <si>
    <t>f 171</t>
  </si>
  <si>
    <t>f 288</t>
  </si>
  <si>
    <t>f 379</t>
  </si>
  <si>
    <t>f 272</t>
  </si>
  <si>
    <t>f 273</t>
  </si>
  <si>
    <t>f 180</t>
  </si>
  <si>
    <t>f 271</t>
  </si>
  <si>
    <t>Да (2) 122</t>
  </si>
  <si>
    <t>Да (2) 120</t>
  </si>
  <si>
    <t>Да (2) 127</t>
  </si>
  <si>
    <t>Да (2) 130</t>
  </si>
  <si>
    <t>60 (59)</t>
  </si>
  <si>
    <t>Да (2) 132</t>
  </si>
  <si>
    <t>Да (2) 131</t>
  </si>
  <si>
    <t>Да (2) 126</t>
  </si>
  <si>
    <t>Да (2) 125</t>
  </si>
  <si>
    <t>Да (2) 119</t>
  </si>
  <si>
    <t>Да (2) 134</t>
  </si>
  <si>
    <t>Да (2) 136</t>
  </si>
  <si>
    <t>Да (2) 135</t>
  </si>
  <si>
    <t>Да (2) 138</t>
  </si>
  <si>
    <t>Да (2) 139</t>
  </si>
  <si>
    <t>Да (2) 140</t>
  </si>
  <si>
    <t>Да (2) 141</t>
  </si>
  <si>
    <t>Да (2) 142</t>
  </si>
  <si>
    <t>f 086</t>
  </si>
  <si>
    <t>f 085</t>
  </si>
  <si>
    <t>f 084</t>
  </si>
  <si>
    <t>f 083</t>
  </si>
  <si>
    <t>f 082</t>
  </si>
  <si>
    <t>f 078</t>
  </si>
  <si>
    <t>f 079</t>
  </si>
  <si>
    <t>f 080</t>
  </si>
  <si>
    <t>f 081</t>
  </si>
  <si>
    <t>f 087</t>
  </si>
  <si>
    <t>f 088</t>
  </si>
  <si>
    <t>f 090</t>
  </si>
  <si>
    <t>f 089</t>
  </si>
  <si>
    <t>f 077</t>
  </si>
  <si>
    <t>f 075</t>
  </si>
  <si>
    <t>f 076</t>
  </si>
  <si>
    <t>f 073</t>
  </si>
  <si>
    <t>f 074</t>
  </si>
  <si>
    <t>f 071</t>
  </si>
  <si>
    <t>f 072</t>
  </si>
  <si>
    <t>f 069</t>
  </si>
  <si>
    <t>f 070</t>
  </si>
  <si>
    <t>f 067</t>
  </si>
  <si>
    <t>f 068</t>
  </si>
  <si>
    <t>f 066</t>
  </si>
  <si>
    <t>f 065</t>
  </si>
  <si>
    <t>f 194</t>
  </si>
  <si>
    <t>f 195</t>
  </si>
  <si>
    <t>f 196</t>
  </si>
  <si>
    <t>f 197</t>
  </si>
  <si>
    <t>f 198</t>
  </si>
  <si>
    <t>f 061</t>
  </si>
  <si>
    <t>f 062</t>
  </si>
  <si>
    <t>f 060</t>
  </si>
  <si>
    <t>f 059</t>
  </si>
  <si>
    <t>f 057</t>
  </si>
  <si>
    <t>f 058</t>
  </si>
  <si>
    <t>f 055</t>
  </si>
  <si>
    <t>f 056</t>
  </si>
  <si>
    <t>f 903</t>
  </si>
  <si>
    <t>7 (C079)</t>
  </si>
  <si>
    <t>Да (2) 218</t>
  </si>
  <si>
    <t>Зи 35</t>
  </si>
  <si>
    <t>Да (2) 221</t>
  </si>
  <si>
    <t>Да (2) 222</t>
  </si>
  <si>
    <t>Да (2) 223</t>
  </si>
  <si>
    <t>Да (2) 226</t>
  </si>
  <si>
    <t>f 193 (Да (2) 214)</t>
  </si>
  <si>
    <t>f 064</t>
  </si>
  <si>
    <t>f 063</t>
  </si>
  <si>
    <t>Да (2) 182</t>
  </si>
  <si>
    <t>Да (2) 188</t>
  </si>
  <si>
    <t>Да (2) 187</t>
  </si>
  <si>
    <t>f 187</t>
  </si>
  <si>
    <t>f 186</t>
  </si>
  <si>
    <t>27 (93)</t>
  </si>
  <si>
    <t>f 188</t>
  </si>
  <si>
    <t>f 189</t>
  </si>
  <si>
    <t>f 190</t>
  </si>
  <si>
    <t>Да (2) 176</t>
  </si>
  <si>
    <t>е 048 (1)</t>
  </si>
  <si>
    <t>Да (2) 177</t>
  </si>
  <si>
    <t>Да (2) 219</t>
  </si>
  <si>
    <t>f 278</t>
  </si>
  <si>
    <t>f 277</t>
  </si>
  <si>
    <t>f 276</t>
  </si>
  <si>
    <t>f 279</t>
  </si>
  <si>
    <t>f 280</t>
  </si>
  <si>
    <t>f 281</t>
  </si>
  <si>
    <t>f 282</t>
  </si>
  <si>
    <t>f 283</t>
  </si>
  <si>
    <t>f 284</t>
  </si>
  <si>
    <t>f 285</t>
  </si>
  <si>
    <t>f 286</t>
  </si>
  <si>
    <t>f 274</t>
  </si>
  <si>
    <t>f 275</t>
  </si>
  <si>
    <t>f 295</t>
  </si>
  <si>
    <t>f 296</t>
  </si>
  <si>
    <t>f 297</t>
  </si>
  <si>
    <t>f 298</t>
  </si>
  <si>
    <t>f 299</t>
  </si>
  <si>
    <t>f 300</t>
  </si>
  <si>
    <t>f 380</t>
  </si>
  <si>
    <t>f 381</t>
  </si>
  <si>
    <t>f 382</t>
  </si>
  <si>
    <t>f 289</t>
  </si>
  <si>
    <t>f 181</t>
  </si>
  <si>
    <t>f 182</t>
  </si>
  <si>
    <t>Да (2) 152</t>
  </si>
  <si>
    <t>код 2904  Да (2) 195</t>
  </si>
  <si>
    <t>Да (2) 198</t>
  </si>
  <si>
    <t>Да (2) 154</t>
  </si>
  <si>
    <t>Да (2) 155</t>
  </si>
  <si>
    <t>Да (2) 157</t>
  </si>
  <si>
    <t>Да (2) 158</t>
  </si>
  <si>
    <t>Да (2) 159</t>
  </si>
  <si>
    <t>Да (2) 204</t>
  </si>
  <si>
    <t>Да (2) 203</t>
  </si>
  <si>
    <t>Да (2) 206</t>
  </si>
  <si>
    <t>f 184 (f 185)</t>
  </si>
  <si>
    <t>Да (2) 199</t>
  </si>
  <si>
    <t>f 881</t>
  </si>
  <si>
    <t>Да (2) 168</t>
  </si>
  <si>
    <t>Да (2) 169</t>
  </si>
  <si>
    <t>Да (2) 171</t>
  </si>
  <si>
    <t>f 183</t>
  </si>
  <si>
    <t>Да (2) 166</t>
  </si>
  <si>
    <t>f 414</t>
  </si>
  <si>
    <t>Да (5) 74</t>
  </si>
  <si>
    <t>f 413</t>
  </si>
  <si>
    <t>f 412</t>
  </si>
  <si>
    <t>Да (5) 60</t>
  </si>
  <si>
    <t>Да (5) 61</t>
  </si>
  <si>
    <t>f 411</t>
  </si>
  <si>
    <t>f 409</t>
  </si>
  <si>
    <t>Да (5) 55</t>
  </si>
  <si>
    <t>Да (5) 56</t>
  </si>
  <si>
    <t>Да (5) 57</t>
  </si>
  <si>
    <t>f 410</t>
  </si>
  <si>
    <t>Да (5) 53</t>
  </si>
  <si>
    <t>f 408</t>
  </si>
  <si>
    <t>f 407</t>
  </si>
  <si>
    <t>Да (5) 50</t>
  </si>
  <si>
    <t>f 406</t>
  </si>
  <si>
    <t>Да (5) 38</t>
  </si>
  <si>
    <t>f 405</t>
  </si>
  <si>
    <t>f 402</t>
  </si>
  <si>
    <t>Да (5) 41</t>
  </si>
  <si>
    <t>f 310</t>
  </si>
  <si>
    <t>f 309</t>
  </si>
  <si>
    <t>f 311</t>
  </si>
  <si>
    <t>Да (4) 172</t>
  </si>
  <si>
    <t xml:space="preserve"> (f 307)</t>
  </si>
  <si>
    <t>f 308</t>
  </si>
  <si>
    <t>Да (5) 42</t>
  </si>
  <si>
    <t>Да (5) 43</t>
  </si>
  <si>
    <t>f 404</t>
  </si>
  <si>
    <t>Да (5) 44</t>
  </si>
  <si>
    <t>f 403</t>
  </si>
  <si>
    <t>Да (4) 123</t>
  </si>
  <si>
    <t>Да (4) 124</t>
  </si>
  <si>
    <t>Да (4) 125</t>
  </si>
  <si>
    <t>Да (4) 126</t>
  </si>
  <si>
    <t>Да (4) 127</t>
  </si>
  <si>
    <t>Да (4) 128</t>
  </si>
  <si>
    <t>Да (4) 129</t>
  </si>
  <si>
    <t>Да (4) 130</t>
  </si>
  <si>
    <t>Да (4) 131</t>
  </si>
  <si>
    <t>Да (4) 132</t>
  </si>
  <si>
    <t>Да (4) 133</t>
  </si>
  <si>
    <t>Да (4) 134</t>
  </si>
  <si>
    <t>Да (4) 135</t>
  </si>
  <si>
    <t>Да (4) 136</t>
  </si>
  <si>
    <t>Да (4) 137</t>
  </si>
  <si>
    <t>Да (4) 138</t>
  </si>
  <si>
    <t>Да (4) 139</t>
  </si>
  <si>
    <t>Да (4) 122</t>
  </si>
  <si>
    <t>f 400</t>
  </si>
  <si>
    <t>f 401</t>
  </si>
  <si>
    <t>Да (5) 120</t>
  </si>
  <si>
    <t>f 312</t>
  </si>
  <si>
    <t>Да (4) 141</t>
  </si>
  <si>
    <t>Да (4) 140</t>
  </si>
  <si>
    <t>f 314</t>
  </si>
  <si>
    <t>Да (4) 110</t>
  </si>
  <si>
    <t>Да (4) 111</t>
  </si>
  <si>
    <t>Да (4) 112</t>
  </si>
  <si>
    <t>Да (4) 113</t>
  </si>
  <si>
    <t>Да (4) 114</t>
  </si>
  <si>
    <t xml:space="preserve"> Да (4) 115</t>
  </si>
  <si>
    <t xml:space="preserve"> Да (4) 116</t>
  </si>
  <si>
    <t>f 313</t>
  </si>
  <si>
    <t>Да (4) 118</t>
  </si>
  <si>
    <t>f 399</t>
  </si>
  <si>
    <t>Да (4) 76</t>
  </si>
  <si>
    <t>Да (4) 77</t>
  </si>
  <si>
    <t>Да (4) 79</t>
  </si>
  <si>
    <t>Да (4) 80</t>
  </si>
  <si>
    <t>Да (4) 81</t>
  </si>
  <si>
    <t>Да (4) 82</t>
  </si>
  <si>
    <t>f 398</t>
  </si>
  <si>
    <t>Да (4) 84</t>
  </si>
  <si>
    <t>f 323</t>
  </si>
  <si>
    <t>f 324</t>
  </si>
  <si>
    <t>Да (4) 85</t>
  </si>
  <si>
    <t>f 397</t>
  </si>
  <si>
    <t>Да (4) 92</t>
  </si>
  <si>
    <t>Да (4) 93</t>
  </si>
  <si>
    <t>Да (4) 94</t>
  </si>
  <si>
    <t>f 321</t>
  </si>
  <si>
    <t>f 322</t>
  </si>
  <si>
    <t>Да (4) 97</t>
  </si>
  <si>
    <t>Да (4) 98</t>
  </si>
  <si>
    <t>Да (4) 89</t>
  </si>
  <si>
    <t>Да (4) 90</t>
  </si>
  <si>
    <t>Да (4) 88</t>
  </si>
  <si>
    <t>f 320</t>
  </si>
  <si>
    <t>f 318 Да (4) 104</t>
  </si>
  <si>
    <t>f 318</t>
  </si>
  <si>
    <t>Да (4) 105</t>
  </si>
  <si>
    <t>Да (4) 108</t>
  </si>
  <si>
    <t>Да (4) 107</t>
  </si>
  <si>
    <t>f 319</t>
  </si>
  <si>
    <t>Да (4) 101</t>
  </si>
  <si>
    <t>Да (4) 102</t>
  </si>
  <si>
    <t>Да (4) 99</t>
  </si>
  <si>
    <t>Да (4) 100</t>
  </si>
  <si>
    <t>Да (4) 127 (97)</t>
  </si>
  <si>
    <t>f 317</t>
  </si>
  <si>
    <t>Декабристів</t>
  </si>
  <si>
    <t>е 703</t>
  </si>
  <si>
    <t>е 371</t>
  </si>
  <si>
    <t>е 377</t>
  </si>
  <si>
    <t xml:space="preserve">е 727 </t>
  </si>
  <si>
    <t>е 768</t>
  </si>
  <si>
    <t>е 758</t>
  </si>
  <si>
    <t>е 736</t>
  </si>
  <si>
    <t>е 731</t>
  </si>
  <si>
    <t>е 757</t>
  </si>
  <si>
    <t>е 711</t>
  </si>
  <si>
    <t>е 756</t>
  </si>
  <si>
    <t>е 762</t>
  </si>
  <si>
    <t>е 709</t>
  </si>
  <si>
    <t>е 735</t>
  </si>
  <si>
    <t>е 761</t>
  </si>
  <si>
    <t>е 710</t>
  </si>
  <si>
    <t>е 767</t>
  </si>
  <si>
    <t>е 764</t>
  </si>
  <si>
    <t>f 393  f 394</t>
  </si>
  <si>
    <t>f 396</t>
  </si>
  <si>
    <t>f 091</t>
  </si>
  <si>
    <t>f 395</t>
  </si>
  <si>
    <t>f 092</t>
  </si>
  <si>
    <t>Да (4) 278</t>
  </si>
  <si>
    <t>Да (4) 280</t>
  </si>
  <si>
    <t>Да (4) 281</t>
  </si>
  <si>
    <t>f 391</t>
  </si>
  <si>
    <t>Да (4) 282</t>
  </si>
  <si>
    <t>Да (4) 283</t>
  </si>
  <si>
    <t>Да (4) 284</t>
  </si>
  <si>
    <t>Да (4) 249</t>
  </si>
  <si>
    <t>Да (4) 251</t>
  </si>
  <si>
    <t>Да (4) 257</t>
  </si>
  <si>
    <t>Да (4) 254</t>
  </si>
  <si>
    <t>Да (4) 255</t>
  </si>
  <si>
    <t>Да (4) 256</t>
  </si>
  <si>
    <t>Да (4) 261</t>
  </si>
  <si>
    <t>Да (4) 262</t>
  </si>
  <si>
    <t>Да (4) 263</t>
  </si>
  <si>
    <t>f 384</t>
  </si>
  <si>
    <t>Да (4) 264</t>
  </si>
  <si>
    <t>f 392</t>
  </si>
  <si>
    <t>f 383</t>
  </si>
  <si>
    <t>Да (4) 267</t>
  </si>
  <si>
    <t>Да (4) 268</t>
  </si>
  <si>
    <t>f 386</t>
  </si>
  <si>
    <t>Да (4) 237</t>
  </si>
  <si>
    <t>Да (4) 238</t>
  </si>
  <si>
    <t>Да (4) 239</t>
  </si>
  <si>
    <t>Да (4) 240</t>
  </si>
  <si>
    <t>Да (4) 241</t>
  </si>
  <si>
    <t>Да (4) 243</t>
  </si>
  <si>
    <t>f 387</t>
  </si>
  <si>
    <t>f 416</t>
  </si>
  <si>
    <t>f 415</t>
  </si>
  <si>
    <t>Да (4) 245</t>
  </si>
  <si>
    <t>Да (4) 246</t>
  </si>
  <si>
    <t>Да (4) 247</t>
  </si>
  <si>
    <t>Да (4) 248</t>
  </si>
  <si>
    <t xml:space="preserve">Да (4) 222  </t>
  </si>
  <si>
    <t>Да (4) 223</t>
  </si>
  <si>
    <t>Да (4) 224</t>
  </si>
  <si>
    <t>Да (4) 225</t>
  </si>
  <si>
    <t>Да (4) 226</t>
  </si>
  <si>
    <t>Да (4) 227</t>
  </si>
  <si>
    <t>f 390</t>
  </si>
  <si>
    <t>f 389</t>
  </si>
  <si>
    <t>Да (4) 233</t>
  </si>
  <si>
    <t>Да (4) 234</t>
  </si>
  <si>
    <t>Да (4) 214</t>
  </si>
  <si>
    <t>f 108</t>
  </si>
  <si>
    <t>Да (4) 217</t>
  </si>
  <si>
    <t>Да (4) 216</t>
  </si>
  <si>
    <t>Да (4) 218</t>
  </si>
  <si>
    <t>Да (4) 219</t>
  </si>
  <si>
    <t>Да (4) 220</t>
  </si>
  <si>
    <t>Да (4) 221</t>
  </si>
  <si>
    <t>f 200</t>
  </si>
  <si>
    <t>f 199</t>
  </si>
  <si>
    <t>Да (4) 210</t>
  </si>
  <si>
    <t>Да (4) 211</t>
  </si>
  <si>
    <t>Да (4) 212</t>
  </si>
  <si>
    <t>Да (4) 213</t>
  </si>
  <si>
    <t>Да (4) 182</t>
  </si>
  <si>
    <t>Да (4) 183</t>
  </si>
  <si>
    <t>Да (4) 184</t>
  </si>
  <si>
    <t>f 107</t>
  </si>
  <si>
    <t>f 106</t>
  </si>
  <si>
    <t>f 105</t>
  </si>
  <si>
    <t>f 104</t>
  </si>
  <si>
    <t>Да (4) 188</t>
  </si>
  <si>
    <t>Да (4) 189</t>
  </si>
  <si>
    <t>f 100</t>
  </si>
  <si>
    <t>f 99</t>
  </si>
  <si>
    <t>Да (4) 191</t>
  </si>
  <si>
    <t>Да (4) 192</t>
  </si>
  <si>
    <t>Да (4) 194</t>
  </si>
  <si>
    <t>Да (4) 195</t>
  </si>
  <si>
    <t>Да (4) 196</t>
  </si>
  <si>
    <t>Да (4) 197</t>
  </si>
  <si>
    <t>f 098</t>
  </si>
  <si>
    <t>Да (4) 198</t>
  </si>
  <si>
    <t>Да (4) 199</t>
  </si>
  <si>
    <t>f 097</t>
  </si>
  <si>
    <t>f 096, Да (4) 230</t>
  </si>
  <si>
    <t xml:space="preserve">Да (4) 201 </t>
  </si>
  <si>
    <t>Да (4) 176</t>
  </si>
  <si>
    <t>Да (4) 177</t>
  </si>
  <si>
    <t xml:space="preserve">Да (4) 179, </t>
  </si>
  <si>
    <t>Да (4) 178</t>
  </si>
  <si>
    <t>f 204</t>
  </si>
  <si>
    <t>f 209</t>
  </si>
  <si>
    <t>Да (4) 156</t>
  </si>
  <si>
    <t>f 207</t>
  </si>
  <si>
    <t>f 205</t>
  </si>
  <si>
    <t>f 210</t>
  </si>
  <si>
    <t>Да (4) 147</t>
  </si>
  <si>
    <t>f 211</t>
  </si>
  <si>
    <t>Да (4) 150</t>
  </si>
  <si>
    <t>Да (4) 151</t>
  </si>
  <si>
    <t>f 212</t>
  </si>
  <si>
    <t>Да (4) 154</t>
  </si>
  <si>
    <t>f 213</t>
  </si>
  <si>
    <t>Да (4) 143</t>
  </si>
  <si>
    <t>Да (4) 144</t>
  </si>
  <si>
    <t>f 214</t>
  </si>
  <si>
    <t>Да (4) 163</t>
  </si>
  <si>
    <t>Да (4) 164</t>
  </si>
  <si>
    <t>Да (4) 165</t>
  </si>
  <si>
    <t>Да (4) 166</t>
  </si>
  <si>
    <t>Да (4) 167</t>
  </si>
  <si>
    <t>Да (4) 168</t>
  </si>
  <si>
    <t>Да (4) 169</t>
  </si>
  <si>
    <t>Да (4) 170</t>
  </si>
  <si>
    <t>f 215</t>
  </si>
  <si>
    <t>f 216</t>
  </si>
  <si>
    <t>Да (5) 109</t>
  </si>
  <si>
    <t>Да (5) 110</t>
  </si>
  <si>
    <t>Да (5) 114</t>
  </si>
  <si>
    <t>Да (5) 85</t>
  </si>
  <si>
    <t>f 315</t>
  </si>
  <si>
    <t>Да (5) 119</t>
  </si>
  <si>
    <t>f 316</t>
  </si>
  <si>
    <t>Оболонський</t>
  </si>
  <si>
    <t>Зої Гайдай</t>
  </si>
  <si>
    <t xml:space="preserve"> Героїв Сталінграда</t>
  </si>
  <si>
    <t>Подольский</t>
  </si>
  <si>
    <t>f129</t>
  </si>
  <si>
    <t>Днипровський</t>
  </si>
  <si>
    <t>9/1</t>
  </si>
  <si>
    <t>11/1</t>
  </si>
  <si>
    <t>21/1</t>
  </si>
  <si>
    <t>Русановская набережная</t>
  </si>
  <si>
    <t>Лайоша Гавро</t>
  </si>
  <si>
    <t>в14</t>
  </si>
  <si>
    <t>в447</t>
  </si>
  <si>
    <t>в448</t>
  </si>
  <si>
    <t>о202</t>
  </si>
  <si>
    <t>о971</t>
  </si>
  <si>
    <t>в20</t>
  </si>
  <si>
    <t>в19</t>
  </si>
  <si>
    <t>в450</t>
  </si>
  <si>
    <t>в449</t>
  </si>
  <si>
    <t>в31</t>
  </si>
  <si>
    <t>в29</t>
  </si>
  <si>
    <t>в28</t>
  </si>
  <si>
    <t>в27</t>
  </si>
  <si>
    <t>в26</t>
  </si>
  <si>
    <t>2п</t>
  </si>
  <si>
    <t>в373</t>
  </si>
  <si>
    <t>2г</t>
  </si>
  <si>
    <t>в374</t>
  </si>
  <si>
    <t>3п</t>
  </si>
  <si>
    <t>3г</t>
  </si>
  <si>
    <t>1п</t>
  </si>
  <si>
    <t>в376</t>
  </si>
  <si>
    <t>1г</t>
  </si>
  <si>
    <t>в377</t>
  </si>
  <si>
    <t>в375</t>
  </si>
  <si>
    <t>в22</t>
  </si>
  <si>
    <t>в23</t>
  </si>
  <si>
    <t>22б</t>
  </si>
  <si>
    <t>в25</t>
  </si>
  <si>
    <t>в24</t>
  </si>
  <si>
    <t>в378</t>
  </si>
  <si>
    <t>в470</t>
  </si>
  <si>
    <t>в472</t>
  </si>
  <si>
    <t>в473</t>
  </si>
  <si>
    <t>в471</t>
  </si>
  <si>
    <t>в477</t>
  </si>
  <si>
    <t>в476</t>
  </si>
  <si>
    <t>в475</t>
  </si>
  <si>
    <t>в474</t>
  </si>
  <si>
    <t>в97</t>
  </si>
  <si>
    <t>в16</t>
  </si>
  <si>
    <t>4п</t>
  </si>
  <si>
    <t>5п</t>
  </si>
  <si>
    <t>5г</t>
  </si>
  <si>
    <t>п</t>
  </si>
  <si>
    <t>г</t>
  </si>
  <si>
    <t>Маршала Малиновського</t>
  </si>
  <si>
    <t>в231</t>
  </si>
  <si>
    <t>в132</t>
  </si>
  <si>
    <t>в240</t>
  </si>
  <si>
    <t>в36</t>
  </si>
  <si>
    <t>в34</t>
  </si>
  <si>
    <t>в822</t>
  </si>
  <si>
    <t>в35</t>
  </si>
  <si>
    <t>в127</t>
  </si>
  <si>
    <t>32а</t>
  </si>
  <si>
    <t>в128</t>
  </si>
  <si>
    <t xml:space="preserve"> Мате Залки</t>
  </si>
  <si>
    <t>1/12</t>
  </si>
  <si>
    <t>в230</t>
  </si>
  <si>
    <t>в229</t>
  </si>
  <si>
    <t>в126</t>
  </si>
  <si>
    <t>в125</t>
  </si>
  <si>
    <t>10в</t>
  </si>
  <si>
    <t>12/3</t>
  </si>
  <si>
    <t>в71</t>
  </si>
  <si>
    <t>в72</t>
  </si>
  <si>
    <t>в73</t>
  </si>
  <si>
    <t>в234</t>
  </si>
  <si>
    <t>в341</t>
  </si>
  <si>
    <t>в340</t>
  </si>
  <si>
    <t>в339</t>
  </si>
  <si>
    <t>в338</t>
  </si>
  <si>
    <t>в337</t>
  </si>
  <si>
    <t>в17</t>
  </si>
  <si>
    <t>в18</t>
  </si>
  <si>
    <t>в75</t>
  </si>
  <si>
    <t>в74</t>
  </si>
  <si>
    <t>в76</t>
  </si>
  <si>
    <t>в232</t>
  </si>
  <si>
    <t>в122</t>
  </si>
  <si>
    <t>в124</t>
  </si>
  <si>
    <t xml:space="preserve"> Приозерна</t>
  </si>
  <si>
    <t>в58</t>
  </si>
  <si>
    <t>в57</t>
  </si>
  <si>
    <t>в56</t>
  </si>
  <si>
    <t>в55</t>
  </si>
  <si>
    <t>в61</t>
  </si>
  <si>
    <t>в60</t>
  </si>
  <si>
    <t>в486</t>
  </si>
  <si>
    <t>в485</t>
  </si>
  <si>
    <t>в484</t>
  </si>
  <si>
    <t>в483</t>
  </si>
  <si>
    <t>в478</t>
  </si>
  <si>
    <t>в479</t>
  </si>
  <si>
    <t>в4582</t>
  </si>
  <si>
    <t>в481</t>
  </si>
  <si>
    <t>в480</t>
  </si>
  <si>
    <t>в70</t>
  </si>
  <si>
    <t>в69</t>
  </si>
  <si>
    <t>в68</t>
  </si>
  <si>
    <t>в67</t>
  </si>
  <si>
    <t>в66</t>
  </si>
  <si>
    <t>в65</t>
  </si>
  <si>
    <t>в64</t>
  </si>
  <si>
    <t>в63</t>
  </si>
  <si>
    <t>пл</t>
  </si>
  <si>
    <t>Дружби Народів</t>
  </si>
  <si>
    <t>в369</t>
  </si>
  <si>
    <t>Героїв Сталінграда</t>
  </si>
  <si>
    <t>в541</t>
  </si>
  <si>
    <t>в542</t>
  </si>
  <si>
    <t>в543</t>
  </si>
  <si>
    <t>в544</t>
  </si>
  <si>
    <t>в547</t>
  </si>
  <si>
    <t>в549</t>
  </si>
  <si>
    <t>в550</t>
  </si>
  <si>
    <t>в551</t>
  </si>
  <si>
    <t>в552</t>
  </si>
  <si>
    <t>в553</t>
  </si>
  <si>
    <t>в554</t>
  </si>
  <si>
    <t>в555</t>
  </si>
  <si>
    <t>в556</t>
  </si>
  <si>
    <t>в557</t>
  </si>
  <si>
    <t>в558</t>
  </si>
  <si>
    <t>в559</t>
  </si>
  <si>
    <t>в560</t>
  </si>
  <si>
    <t>в561</t>
  </si>
  <si>
    <t>в562</t>
  </si>
  <si>
    <t>в563</t>
  </si>
  <si>
    <t>в564</t>
  </si>
  <si>
    <t>в565</t>
  </si>
  <si>
    <t>в566</t>
  </si>
  <si>
    <t>в567</t>
  </si>
  <si>
    <t>в568</t>
  </si>
  <si>
    <t>в569</t>
  </si>
  <si>
    <t>в570</t>
  </si>
  <si>
    <t>в572</t>
  </si>
  <si>
    <t>в574</t>
  </si>
  <si>
    <t>в573</t>
  </si>
  <si>
    <t>в576</t>
  </si>
  <si>
    <t>в575</t>
  </si>
  <si>
    <t>в577</t>
  </si>
  <si>
    <t>в578</t>
  </si>
  <si>
    <t>в579</t>
  </si>
  <si>
    <t>в580</t>
  </si>
  <si>
    <t>в581</t>
  </si>
  <si>
    <t>в582</t>
  </si>
  <si>
    <t>в583</t>
  </si>
  <si>
    <t>в584</t>
  </si>
  <si>
    <t>в585</t>
  </si>
  <si>
    <t>в586</t>
  </si>
  <si>
    <t>в587</t>
  </si>
  <si>
    <t>в607</t>
  </si>
  <si>
    <t>в608</t>
  </si>
  <si>
    <t>в606</t>
  </si>
  <si>
    <t>в605</t>
  </si>
  <si>
    <t>в604</t>
  </si>
  <si>
    <t>в603</t>
  </si>
  <si>
    <t>в609</t>
  </si>
  <si>
    <t>в611</t>
  </si>
  <si>
    <t>в610</t>
  </si>
  <si>
    <t>в612</t>
  </si>
  <si>
    <t>в78</t>
  </si>
  <si>
    <t>в79</t>
  </si>
  <si>
    <t>в80</t>
  </si>
  <si>
    <t>в81</t>
  </si>
  <si>
    <t>в82</t>
  </si>
  <si>
    <t>в83</t>
  </si>
  <si>
    <t>в84</t>
  </si>
  <si>
    <t>в85</t>
  </si>
  <si>
    <t>в86</t>
  </si>
  <si>
    <t>в87</t>
  </si>
  <si>
    <t>в88</t>
  </si>
  <si>
    <t>в90</t>
  </si>
  <si>
    <t>в89</t>
  </si>
  <si>
    <t>в797</t>
  </si>
  <si>
    <t>в798</t>
  </si>
  <si>
    <t>в799</t>
  </si>
  <si>
    <t>в800</t>
  </si>
  <si>
    <t>в801</t>
  </si>
  <si>
    <t>в981</t>
  </si>
  <si>
    <t>в982</t>
  </si>
  <si>
    <t>в983</t>
  </si>
  <si>
    <t>в984</t>
  </si>
  <si>
    <t>в986</t>
  </si>
  <si>
    <t>в789</t>
  </si>
  <si>
    <t>в790</t>
  </si>
  <si>
    <t>в791</t>
  </si>
  <si>
    <t>в788</t>
  </si>
  <si>
    <t>в787</t>
  </si>
  <si>
    <t>в784</t>
  </si>
  <si>
    <t>в783</t>
  </si>
  <si>
    <t>в782</t>
  </si>
  <si>
    <t>в883</t>
  </si>
  <si>
    <t>в792</t>
  </si>
  <si>
    <t>в884</t>
  </si>
  <si>
    <t>в987</t>
  </si>
  <si>
    <t>в988</t>
  </si>
  <si>
    <t>в989</t>
  </si>
  <si>
    <t>в990</t>
  </si>
  <si>
    <t>в795</t>
  </si>
  <si>
    <t>в891</t>
  </si>
  <si>
    <t>в892</t>
  </si>
  <si>
    <t>в893</t>
  </si>
  <si>
    <t>в894</t>
  </si>
  <si>
    <t>в890</t>
  </si>
  <si>
    <t>в889</t>
  </si>
  <si>
    <t>в888</t>
  </si>
  <si>
    <t>в887</t>
  </si>
  <si>
    <t>в886</t>
  </si>
  <si>
    <t>в896</t>
  </si>
  <si>
    <t>в897</t>
  </si>
  <si>
    <t>в895</t>
  </si>
  <si>
    <t>9/8</t>
  </si>
  <si>
    <t>в356</t>
  </si>
  <si>
    <t>в357</t>
  </si>
  <si>
    <t>в358</t>
  </si>
  <si>
    <t>в899</t>
  </si>
  <si>
    <t>в898</t>
  </si>
  <si>
    <t>в778</t>
  </si>
  <si>
    <t>в779</t>
  </si>
  <si>
    <t>в247</t>
  </si>
  <si>
    <t>в245</t>
  </si>
  <si>
    <t>в250</t>
  </si>
  <si>
    <t>в249</t>
  </si>
  <si>
    <t>в248</t>
  </si>
  <si>
    <t>13б</t>
  </si>
  <si>
    <t>в251</t>
  </si>
  <si>
    <t>15/3</t>
  </si>
  <si>
    <t>в252</t>
  </si>
  <si>
    <t>в776</t>
  </si>
  <si>
    <t>в710</t>
  </si>
  <si>
    <t>в709</t>
  </si>
  <si>
    <t>в708</t>
  </si>
  <si>
    <t>в707</t>
  </si>
  <si>
    <t>в706</t>
  </si>
  <si>
    <t>в713</t>
  </si>
  <si>
    <t>в775</t>
  </si>
  <si>
    <t>в705</t>
  </si>
  <si>
    <t>в694</t>
  </si>
  <si>
    <t>в695</t>
  </si>
  <si>
    <t>в696</t>
  </si>
  <si>
    <t>в697</t>
  </si>
  <si>
    <t>в703</t>
  </si>
  <si>
    <t>в704</t>
  </si>
  <si>
    <t>в243</t>
  </si>
  <si>
    <t>7А</t>
  </si>
  <si>
    <t>в468</t>
  </si>
  <si>
    <t>в244</t>
  </si>
  <si>
    <t>в452</t>
  </si>
  <si>
    <t>в453</t>
  </si>
  <si>
    <t>в455</t>
  </si>
  <si>
    <t>в360</t>
  </si>
  <si>
    <t>1є</t>
  </si>
  <si>
    <t>в459</t>
  </si>
  <si>
    <t>в462</t>
  </si>
  <si>
    <t>в466</t>
  </si>
  <si>
    <t>в464</t>
  </si>
  <si>
    <t>1д</t>
  </si>
  <si>
    <t>в359</t>
  </si>
  <si>
    <t>в686</t>
  </si>
  <si>
    <t>в689</t>
  </si>
  <si>
    <t>в688</t>
  </si>
  <si>
    <t>в690</t>
  </si>
  <si>
    <t>в691</t>
  </si>
  <si>
    <t>в692</t>
  </si>
  <si>
    <t>в780</t>
  </si>
  <si>
    <t>в456</t>
  </si>
  <si>
    <t>в451</t>
  </si>
  <si>
    <t>в671</t>
  </si>
  <si>
    <t>в672</t>
  </si>
  <si>
    <t>в673</t>
  </si>
  <si>
    <t>в629</t>
  </si>
  <si>
    <t>в630</t>
  </si>
  <si>
    <t>в667</t>
  </si>
  <si>
    <t>в457</t>
  </si>
  <si>
    <t>в670</t>
  </si>
  <si>
    <t>в668</t>
  </si>
  <si>
    <t>в458</t>
  </si>
  <si>
    <t>в461</t>
  </si>
  <si>
    <t>в460</t>
  </si>
  <si>
    <t>в136</t>
  </si>
  <si>
    <t>в139</t>
  </si>
  <si>
    <t>в138</t>
  </si>
  <si>
    <t>в137</t>
  </si>
  <si>
    <t>в133</t>
  </si>
  <si>
    <t>в134</t>
  </si>
  <si>
    <t>в135</t>
  </si>
  <si>
    <t>в241</t>
  </si>
  <si>
    <t>в141</t>
  </si>
  <si>
    <t>в140</t>
  </si>
  <si>
    <t>в239</t>
  </si>
  <si>
    <t>в142</t>
  </si>
  <si>
    <t>в590</t>
  </si>
  <si>
    <t>в591</t>
  </si>
  <si>
    <t>в592</t>
  </si>
  <si>
    <t>в593</t>
  </si>
  <si>
    <t>в594</t>
  </si>
  <si>
    <t>в595</t>
  </si>
  <si>
    <t>в596</t>
  </si>
  <si>
    <t>в597</t>
  </si>
  <si>
    <t>в600</t>
  </si>
  <si>
    <t>в599</t>
  </si>
  <si>
    <t>в598</t>
  </si>
  <si>
    <t>14д</t>
  </si>
  <si>
    <t>в602</t>
  </si>
  <si>
    <t>в601</t>
  </si>
  <si>
    <t>14ж</t>
  </si>
  <si>
    <t>в588</t>
  </si>
  <si>
    <t>в589</t>
  </si>
  <si>
    <t>в238</t>
  </si>
  <si>
    <t>в236</t>
  </si>
  <si>
    <t>в235</t>
  </si>
  <si>
    <t>в144</t>
  </si>
  <si>
    <t>в237</t>
  </si>
  <si>
    <t>16в</t>
  </si>
  <si>
    <t>16є</t>
  </si>
  <si>
    <t>в616</t>
  </si>
  <si>
    <t>в617</t>
  </si>
  <si>
    <t>в618</t>
  </si>
  <si>
    <t>в619</t>
  </si>
  <si>
    <t>в621</t>
  </si>
  <si>
    <t>в622</t>
  </si>
  <si>
    <t>в623</t>
  </si>
  <si>
    <t>в624</t>
  </si>
  <si>
    <t>в625</t>
  </si>
  <si>
    <t>в626</t>
  </si>
  <si>
    <t>в627</t>
  </si>
  <si>
    <t>в879</t>
  </si>
  <si>
    <t>в880</t>
  </si>
  <si>
    <t>в881</t>
  </si>
  <si>
    <t>в882</t>
  </si>
  <si>
    <t>в613</t>
  </si>
  <si>
    <t>в614</t>
  </si>
  <si>
    <t>в615</t>
  </si>
  <si>
    <t>23а</t>
  </si>
  <si>
    <t>в973</t>
  </si>
  <si>
    <t>в974</t>
  </si>
  <si>
    <t>в975</t>
  </si>
  <si>
    <t>в976</t>
  </si>
  <si>
    <t>в977</t>
  </si>
  <si>
    <t>в978</t>
  </si>
  <si>
    <t>в979</t>
  </si>
  <si>
    <t>в980</t>
  </si>
  <si>
    <t>в878</t>
  </si>
  <si>
    <t>в877</t>
  </si>
  <si>
    <t>в876</t>
  </si>
  <si>
    <t>в875</t>
  </si>
  <si>
    <t>в874</t>
  </si>
  <si>
    <t>в772</t>
  </si>
  <si>
    <t>в242</t>
  </si>
  <si>
    <t>Героїв Дніпра</t>
  </si>
  <si>
    <t>34б</t>
  </si>
  <si>
    <t>в774</t>
  </si>
  <si>
    <t>в771</t>
  </si>
  <si>
    <t>36б</t>
  </si>
  <si>
    <t>в864</t>
  </si>
  <si>
    <t>38є</t>
  </si>
  <si>
    <t>в744</t>
  </si>
  <si>
    <t>в815</t>
  </si>
  <si>
    <t>ов746</t>
  </si>
  <si>
    <t>ов720</t>
  </si>
  <si>
    <t>ов655</t>
  </si>
  <si>
    <t>42б</t>
  </si>
  <si>
    <t>ов704</t>
  </si>
  <si>
    <t>ов824</t>
  </si>
  <si>
    <t>в524</t>
  </si>
  <si>
    <t>в849</t>
  </si>
  <si>
    <t>ов596</t>
  </si>
  <si>
    <t>в647</t>
  </si>
  <si>
    <t>ов778</t>
  </si>
  <si>
    <t>в343</t>
  </si>
  <si>
    <t>в344</t>
  </si>
  <si>
    <t>е444</t>
  </si>
  <si>
    <t>в919</t>
  </si>
  <si>
    <t>ов733</t>
  </si>
  <si>
    <t>в991</t>
  </si>
  <si>
    <t>ов661</t>
  </si>
  <si>
    <t>ов727</t>
  </si>
  <si>
    <t>12/10</t>
  </si>
  <si>
    <t>в803</t>
  </si>
  <si>
    <t>в802</t>
  </si>
  <si>
    <t xml:space="preserve"> Оболонський</t>
  </si>
  <si>
    <t>в868</t>
  </si>
  <si>
    <t>в867</t>
  </si>
  <si>
    <t>27в</t>
  </si>
  <si>
    <t>в869</t>
  </si>
  <si>
    <t>в870</t>
  </si>
  <si>
    <t>в871</t>
  </si>
  <si>
    <t>в872</t>
  </si>
  <si>
    <t>в873</t>
  </si>
  <si>
    <t>в866</t>
  </si>
  <si>
    <t>в865</t>
  </si>
  <si>
    <t>в773</t>
  </si>
  <si>
    <t>в770</t>
  </si>
  <si>
    <t>в768</t>
  </si>
  <si>
    <t>в757</t>
  </si>
  <si>
    <t>в758</t>
  </si>
  <si>
    <t>37в</t>
  </si>
  <si>
    <t>в769</t>
  </si>
  <si>
    <t>в767</t>
  </si>
  <si>
    <t>в766</t>
  </si>
  <si>
    <t>в765</t>
  </si>
  <si>
    <t>в764</t>
  </si>
  <si>
    <t>в763</t>
  </si>
  <si>
    <t>в762</t>
  </si>
  <si>
    <t>в761</t>
  </si>
  <si>
    <t>в759</t>
  </si>
  <si>
    <t>в995</t>
  </si>
  <si>
    <t>в993</t>
  </si>
  <si>
    <t>в992</t>
  </si>
  <si>
    <t>в743</t>
  </si>
  <si>
    <t>34/1</t>
  </si>
  <si>
    <t xml:space="preserve"> Північна</t>
  </si>
  <si>
    <t>ов848</t>
  </si>
  <si>
    <t>в509</t>
  </si>
  <si>
    <t>в510</t>
  </si>
  <si>
    <t>в507</t>
  </si>
  <si>
    <t>в402</t>
  </si>
  <si>
    <t>в401</t>
  </si>
  <si>
    <t>в198</t>
  </si>
  <si>
    <t>в271</t>
  </si>
  <si>
    <t>ов554</t>
  </si>
  <si>
    <t>в488</t>
  </si>
  <si>
    <t>ов533</t>
  </si>
  <si>
    <t>ов514</t>
  </si>
  <si>
    <t>54г</t>
  </si>
  <si>
    <t>в163</t>
  </si>
  <si>
    <t>в350</t>
  </si>
  <si>
    <t>в355</t>
  </si>
  <si>
    <t>в353</t>
  </si>
  <si>
    <t>в352</t>
  </si>
  <si>
    <t>ов548</t>
  </si>
  <si>
    <t>ов867</t>
  </si>
  <si>
    <t>ов495</t>
  </si>
  <si>
    <t xml:space="preserve"> Прирічна</t>
  </si>
  <si>
    <t>в177</t>
  </si>
  <si>
    <t>17д</t>
  </si>
  <si>
    <t>в180</t>
  </si>
  <si>
    <t>в497</t>
  </si>
  <si>
    <t>в280</t>
  </si>
  <si>
    <t>в388</t>
  </si>
  <si>
    <t>в389</t>
  </si>
  <si>
    <t>в172</t>
  </si>
  <si>
    <t>в281</t>
  </si>
  <si>
    <t>в390</t>
  </si>
  <si>
    <t>в282</t>
  </si>
  <si>
    <t>в173</t>
  </si>
  <si>
    <t>в273</t>
  </si>
  <si>
    <t>в165</t>
  </si>
  <si>
    <t>в490</t>
  </si>
  <si>
    <t>в382</t>
  </si>
  <si>
    <t>в381</t>
  </si>
  <si>
    <t>в489</t>
  </si>
  <si>
    <t>в164</t>
  </si>
  <si>
    <t>в380</t>
  </si>
  <si>
    <t>в272</t>
  </si>
  <si>
    <t>в283</t>
  </si>
  <si>
    <t>в176</t>
  </si>
  <si>
    <t>в175</t>
  </si>
  <si>
    <t>в174</t>
  </si>
  <si>
    <t>в284</t>
  </si>
  <si>
    <t>в500</t>
  </si>
  <si>
    <t>в392</t>
  </si>
  <si>
    <t>в499</t>
  </si>
  <si>
    <t>в391</t>
  </si>
  <si>
    <t>в501</t>
  </si>
  <si>
    <t>в181</t>
  </si>
  <si>
    <t>в182</t>
  </si>
  <si>
    <t>в290</t>
  </si>
  <si>
    <t>в9398</t>
  </si>
  <si>
    <t>в506</t>
  </si>
  <si>
    <t>в183</t>
  </si>
  <si>
    <t>в505</t>
  </si>
  <si>
    <t>в397</t>
  </si>
  <si>
    <t>в289</t>
  </si>
  <si>
    <t>в190</t>
  </si>
  <si>
    <t>в406</t>
  </si>
  <si>
    <t>в191</t>
  </si>
  <si>
    <t>в513</t>
  </si>
  <si>
    <t>в189</t>
  </si>
  <si>
    <t>в297</t>
  </si>
  <si>
    <t>в188</t>
  </si>
  <si>
    <t>в296</t>
  </si>
  <si>
    <t>в404</t>
  </si>
  <si>
    <t>в178</t>
  </si>
  <si>
    <t>в502</t>
  </si>
  <si>
    <t>42в</t>
  </si>
  <si>
    <t>в179</t>
  </si>
  <si>
    <t>в287</t>
  </si>
  <si>
    <t>в395</t>
  </si>
  <si>
    <t>в503</t>
  </si>
  <si>
    <t>в185</t>
  </si>
  <si>
    <t>в299</t>
  </si>
  <si>
    <t>в294</t>
  </si>
  <si>
    <t>в186</t>
  </si>
  <si>
    <t>в403</t>
  </si>
  <si>
    <t>в187</t>
  </si>
  <si>
    <t>в292</t>
  </si>
  <si>
    <t>в184</t>
  </si>
  <si>
    <t>в291</t>
  </si>
  <si>
    <t>в293</t>
  </si>
  <si>
    <t>в399</t>
  </si>
  <si>
    <t>в400</t>
  </si>
  <si>
    <t>в279</t>
  </si>
  <si>
    <t>в275</t>
  </si>
  <si>
    <t>в167</t>
  </si>
  <si>
    <t>в276</t>
  </si>
  <si>
    <t>в492</t>
  </si>
  <si>
    <t>54а</t>
  </si>
  <si>
    <t>в491</t>
  </si>
  <si>
    <t>в168</t>
  </si>
  <si>
    <t>в493</t>
  </si>
  <si>
    <t>в385</t>
  </si>
  <si>
    <t>56а</t>
  </si>
  <si>
    <t>в166</t>
  </si>
  <si>
    <t>58а</t>
  </si>
  <si>
    <t>в277</t>
  </si>
  <si>
    <t>в169</t>
  </si>
  <si>
    <t>в494</t>
  </si>
  <si>
    <t>ов924</t>
  </si>
  <si>
    <t>в347</t>
  </si>
  <si>
    <t>в346</t>
  </si>
  <si>
    <t>ов601</t>
  </si>
  <si>
    <t>в348</t>
  </si>
  <si>
    <t>ов892</t>
  </si>
  <si>
    <t>в354</t>
  </si>
  <si>
    <t>в528</t>
  </si>
  <si>
    <t>ов618</t>
  </si>
  <si>
    <t>в349</t>
  </si>
  <si>
    <t>К-во лиф</t>
  </si>
  <si>
    <t>Район</t>
  </si>
  <si>
    <t>115/1</t>
  </si>
  <si>
    <t>129</t>
  </si>
  <si>
    <t>16</t>
  </si>
  <si>
    <t>№ стенда</t>
  </si>
  <si>
    <t>4в</t>
  </si>
  <si>
    <t>Василя Порика</t>
  </si>
  <si>
    <t>Соломянський</t>
  </si>
  <si>
    <t>Дегтярівська</t>
  </si>
  <si>
    <t>Мельникова</t>
  </si>
  <si>
    <t>63/67</t>
  </si>
  <si>
    <t>71/73</t>
  </si>
  <si>
    <t>15/17</t>
  </si>
  <si>
    <t>96/98</t>
  </si>
  <si>
    <t>Велика Житомирська</t>
  </si>
  <si>
    <t>Горького</t>
  </si>
  <si>
    <t>90/92</t>
  </si>
  <si>
    <t>2/35</t>
  </si>
  <si>
    <t>панаса Мирного</t>
  </si>
  <si>
    <t>Воскресенська</t>
  </si>
  <si>
    <t>Старосільська</t>
  </si>
  <si>
    <t>Кибальчича Миколи</t>
  </si>
  <si>
    <t>Голосієвський</t>
  </si>
  <si>
    <t>Маршала Тимошенка</t>
  </si>
  <si>
    <t>Деснянський</t>
  </si>
  <si>
    <t>c 775</t>
  </si>
  <si>
    <t>с 990</t>
  </si>
  <si>
    <t>с 667</t>
  </si>
  <si>
    <t>b 559</t>
  </si>
  <si>
    <t>b 860</t>
  </si>
  <si>
    <t>e 604</t>
  </si>
  <si>
    <t>e 603</t>
  </si>
  <si>
    <t>b 521</t>
  </si>
  <si>
    <t>f 922</t>
  </si>
  <si>
    <t>e 601</t>
  </si>
  <si>
    <t>c 883</t>
  </si>
  <si>
    <t>e 610</t>
  </si>
  <si>
    <t>c986</t>
  </si>
  <si>
    <t>c 991</t>
  </si>
  <si>
    <t>f 537</t>
  </si>
  <si>
    <t>k 211</t>
  </si>
  <si>
    <t>e 611</t>
  </si>
  <si>
    <t>c 560</t>
  </si>
  <si>
    <t>k 100</t>
  </si>
  <si>
    <t>b 863</t>
  </si>
  <si>
    <t>c 881</t>
  </si>
  <si>
    <t>с 569</t>
  </si>
  <si>
    <t>с 880</t>
  </si>
  <si>
    <t>с 555</t>
  </si>
  <si>
    <t>c 669</t>
  </si>
  <si>
    <t>c 773</t>
  </si>
  <si>
    <t>c 772</t>
  </si>
  <si>
    <t>c 788</t>
  </si>
  <si>
    <t>c 663</t>
  </si>
  <si>
    <t>с 885</t>
  </si>
  <si>
    <t>k103</t>
  </si>
  <si>
    <t>с 992</t>
  </si>
  <si>
    <t>c987</t>
  </si>
  <si>
    <t>k287</t>
  </si>
  <si>
    <t>L191</t>
  </si>
  <si>
    <t>L190</t>
  </si>
  <si>
    <t>c969</t>
  </si>
  <si>
    <t>L029</t>
  </si>
  <si>
    <t>c776</t>
  </si>
  <si>
    <t>k328</t>
  </si>
  <si>
    <t>c988</t>
  </si>
  <si>
    <t>b831</t>
  </si>
  <si>
    <t>b591</t>
  </si>
  <si>
    <t>b573</t>
  </si>
  <si>
    <t>c979</t>
  </si>
  <si>
    <t>o31</t>
  </si>
  <si>
    <t>c656</t>
  </si>
  <si>
    <t>c547</t>
  </si>
  <si>
    <t>b758</t>
  </si>
  <si>
    <t>b858</t>
  </si>
  <si>
    <t>c871</t>
  </si>
  <si>
    <t>b655</t>
  </si>
  <si>
    <t>b730</t>
  </si>
  <si>
    <t>b969</t>
  </si>
  <si>
    <t>c675</t>
  </si>
  <si>
    <t>c780</t>
  </si>
  <si>
    <t>c544</t>
  </si>
  <si>
    <t>b747</t>
  </si>
  <si>
    <t>c975</t>
  </si>
  <si>
    <t>c646</t>
  </si>
  <si>
    <t>b971</t>
  </si>
  <si>
    <t>c760</t>
  </si>
  <si>
    <t>c898</t>
  </si>
  <si>
    <t>c792</t>
  </si>
  <si>
    <t>b635</t>
  </si>
  <si>
    <t>b959</t>
  </si>
  <si>
    <t>b930</t>
  </si>
  <si>
    <t>b440</t>
  </si>
  <si>
    <t>b842</t>
  </si>
  <si>
    <t>b581</t>
  </si>
  <si>
    <t>b632</t>
  </si>
  <si>
    <t>b980</t>
  </si>
  <si>
    <t>c778</t>
  </si>
  <si>
    <t>b913</t>
  </si>
  <si>
    <t>b854</t>
  </si>
  <si>
    <t>b962</t>
  </si>
  <si>
    <t>b648</t>
  </si>
  <si>
    <t>b650</t>
  </si>
  <si>
    <t>c541</t>
  </si>
  <si>
    <t>b663</t>
  </si>
  <si>
    <t>b950</t>
  </si>
  <si>
    <t>b985</t>
  </si>
  <si>
    <t>c783</t>
  </si>
  <si>
    <t>c567</t>
  </si>
  <si>
    <t>c890</t>
  </si>
  <si>
    <t>dn297</t>
  </si>
  <si>
    <t>c865</t>
  </si>
  <si>
    <t>c575</t>
  </si>
  <si>
    <t>c636</t>
  </si>
  <si>
    <t>c974</t>
  </si>
  <si>
    <t>c866</t>
  </si>
  <si>
    <t>c758</t>
  </si>
  <si>
    <t>c788</t>
  </si>
  <si>
    <t>b549</t>
  </si>
  <si>
    <t>b644</t>
  </si>
  <si>
    <t>c791</t>
  </si>
  <si>
    <t>k035</t>
  </si>
  <si>
    <t>b892</t>
  </si>
  <si>
    <t>b851</t>
  </si>
  <si>
    <t>b743</t>
  </si>
  <si>
    <t>b634</t>
  </si>
  <si>
    <t>b957</t>
  </si>
  <si>
    <t>р</t>
  </si>
  <si>
    <t>b741</t>
  </si>
  <si>
    <t>dn588</t>
  </si>
  <si>
    <t>dn225</t>
  </si>
  <si>
    <t>c996</t>
  </si>
  <si>
    <t>c994</t>
  </si>
  <si>
    <t>dn138</t>
  </si>
  <si>
    <t>b852</t>
  </si>
  <si>
    <t>b960</t>
  </si>
  <si>
    <t>dn102</t>
  </si>
  <si>
    <t>b637</t>
  </si>
  <si>
    <t>b911</t>
  </si>
  <si>
    <t>b853</t>
  </si>
  <si>
    <t>dn272</t>
  </si>
  <si>
    <t>b982</t>
  </si>
  <si>
    <t>c562</t>
  </si>
  <si>
    <t>c891</t>
  </si>
  <si>
    <t>b699</t>
  </si>
  <si>
    <t>b907</t>
  </si>
  <si>
    <t>b526</t>
  </si>
  <si>
    <t>b517</t>
  </si>
  <si>
    <t>b714</t>
  </si>
  <si>
    <t>b604</t>
  </si>
  <si>
    <t>c653</t>
  </si>
  <si>
    <t>c761</t>
  </si>
  <si>
    <t>b640</t>
  </si>
  <si>
    <t>c869</t>
  </si>
  <si>
    <t>b782</t>
  </si>
  <si>
    <t>c794</t>
  </si>
  <si>
    <t>c798</t>
  </si>
  <si>
    <t>c634</t>
  </si>
  <si>
    <t>b857</t>
  </si>
  <si>
    <t>c749</t>
  </si>
  <si>
    <t>c978</t>
  </si>
  <si>
    <t>с868</t>
  </si>
  <si>
    <t>с892</t>
  </si>
  <si>
    <t>с976</t>
  </si>
  <si>
    <t>b970</t>
  </si>
  <si>
    <t>с864</t>
  </si>
  <si>
    <t>b695</t>
  </si>
  <si>
    <t>b966</t>
  </si>
  <si>
    <t>b754</t>
  </si>
  <si>
    <t>c767</t>
  </si>
  <si>
    <t>c781</t>
  </si>
  <si>
    <t>с551</t>
  </si>
  <si>
    <t>k038</t>
  </si>
  <si>
    <t>c875</t>
  </si>
  <si>
    <t>dn105</t>
  </si>
  <si>
    <t>b645</t>
  </si>
  <si>
    <t>с983</t>
  </si>
  <si>
    <t>k044</t>
  </si>
  <si>
    <t>k039</t>
  </si>
  <si>
    <t>c673</t>
  </si>
  <si>
    <t>k753</t>
  </si>
  <si>
    <t>c876</t>
  </si>
  <si>
    <t>c984</t>
  </si>
  <si>
    <t>b753</t>
  </si>
  <si>
    <t>b877</t>
  </si>
  <si>
    <t>b550</t>
  </si>
  <si>
    <t>k062</t>
  </si>
  <si>
    <t>c553</t>
  </si>
  <si>
    <t>k068</t>
  </si>
  <si>
    <t>k069</t>
  </si>
  <si>
    <t>c769</t>
  </si>
  <si>
    <t>c985</t>
  </si>
  <si>
    <t>k067</t>
  </si>
  <si>
    <t>c661</t>
  </si>
  <si>
    <t>c874</t>
  </si>
  <si>
    <t>c672</t>
  </si>
  <si>
    <t>b533</t>
  </si>
  <si>
    <t>c981</t>
  </si>
  <si>
    <t>b956</t>
  </si>
  <si>
    <t>c873</t>
  </si>
  <si>
    <t>c564</t>
  </si>
  <si>
    <t>c766</t>
  </si>
  <si>
    <t>b968</t>
  </si>
  <si>
    <t>k029</t>
  </si>
  <si>
    <t>c658</t>
  </si>
  <si>
    <t>k030</t>
  </si>
  <si>
    <t>b662</t>
  </si>
  <si>
    <t>b878</t>
  </si>
  <si>
    <t>b770</t>
  </si>
  <si>
    <t>c861</t>
  </si>
  <si>
    <t>c660</t>
  </si>
  <si>
    <t>b764</t>
  </si>
  <si>
    <t>Город</t>
  </si>
  <si>
    <t>№ под</t>
  </si>
  <si>
    <t>вид</t>
  </si>
  <si>
    <t>Ob1</t>
  </si>
  <si>
    <t>Ob2</t>
  </si>
  <si>
    <t>Ob3</t>
  </si>
  <si>
    <t>Ob4</t>
  </si>
  <si>
    <t>10/21</t>
  </si>
  <si>
    <t>Олійника</t>
  </si>
  <si>
    <t>Гетьмана Вадима</t>
  </si>
  <si>
    <t>46</t>
  </si>
  <si>
    <t>46а</t>
  </si>
  <si>
    <t>ул./просп</t>
  </si>
  <si>
    <t>54в</t>
  </si>
  <si>
    <t>Місто</t>
  </si>
  <si>
    <t>вул./просп./бульв</t>
  </si>
  <si>
    <t>Назва</t>
  </si>
  <si>
    <t>№ під</t>
  </si>
  <si>
    <t>К-ть ліф</t>
  </si>
  <si>
    <t>Оболонь</t>
  </si>
  <si>
    <t>Левобережная</t>
  </si>
  <si>
    <t>Позняки</t>
  </si>
  <si>
    <t>Лукьяновка</t>
  </si>
  <si>
    <t>Лыбедская</t>
  </si>
  <si>
    <t>Охват</t>
  </si>
  <si>
    <t>Частота</t>
  </si>
  <si>
    <t>Mini пакет</t>
  </si>
  <si>
    <t>Maxi пакет</t>
  </si>
  <si>
    <t>Стоимость 1 000 контактов, грн.</t>
  </si>
  <si>
    <t>Количество контактов</t>
  </si>
  <si>
    <t>Стоимость контакта., грн.</t>
  </si>
  <si>
    <t>Количество жителей</t>
  </si>
  <si>
    <t>Контактов</t>
  </si>
  <si>
    <t>Форматы, цены</t>
  </si>
  <si>
    <t>Ob_1</t>
  </si>
  <si>
    <t>Ob_2</t>
  </si>
  <si>
    <t>Ob_3</t>
  </si>
  <si>
    <t>Ob_4</t>
  </si>
  <si>
    <t>РА "Роял Гранд Медиа"</t>
  </si>
  <si>
    <t>Киев, ул. Николая Закревского, 93А оф. 245</t>
  </si>
  <si>
    <t>тел. (044) 360-71-02, моб. (095) 28-23-558</t>
  </si>
  <si>
    <t>Волкова Жанна</t>
  </si>
  <si>
    <r>
      <t xml:space="preserve">e-mail: </t>
    </r>
    <r>
      <rPr>
        <sz val="12"/>
        <color indexed="62"/>
        <rFont val="Arial Cyr"/>
        <charset val="204"/>
      </rPr>
      <t>adv@rgm.kiev.ua</t>
    </r>
  </si>
  <si>
    <t>e-mail: adv@rgm.kiev.ua</t>
  </si>
  <si>
    <t>У вартість розміщення включено:</t>
  </si>
  <si>
    <t>①</t>
  </si>
  <si>
    <t>Розміщення реклами</t>
  </si>
  <si>
    <t>②</t>
  </si>
  <si>
    <t>Виготовлення макету</t>
  </si>
  <si>
    <t>③</t>
  </si>
  <si>
    <t>Друк рекламного матеріалу</t>
  </si>
  <si>
    <t>④</t>
  </si>
  <si>
    <t>Контроль стану конструкції</t>
  </si>
  <si>
    <t>⑤</t>
  </si>
  <si>
    <t>Фотозвіт (50-70 фото)</t>
  </si>
  <si>
    <t>Стоимость размещения рекламных  материалов в лифтовых кабинах ПАКЕТ</t>
  </si>
  <si>
    <r>
      <t xml:space="preserve">тел. </t>
    </r>
    <r>
      <rPr>
        <b/>
        <sz val="12"/>
        <color rgb="FFFF0000"/>
        <rFont val="Arial"/>
        <family val="2"/>
        <charset val="204"/>
      </rPr>
      <t>(044) 360-71-02</t>
    </r>
    <r>
      <rPr>
        <sz val="12"/>
        <rFont val="Arial"/>
        <family val="2"/>
        <charset val="204"/>
      </rPr>
      <t>, моб. (095) 28-23-558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</si>
</sst>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#,##0.00\ [$UAH]"/>
    <numFmt numFmtId="166" formatCode="#,##0\ [$UAH]"/>
  </numFmts>
  <fonts count="70" x14ac:knownFonts="1"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2"/>
      <color indexed="30"/>
      <name val="Calibri"/>
      <family val="2"/>
      <charset val="204"/>
    </font>
    <font>
      <b/>
      <i/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color indexed="30"/>
      <name val="Calibri"/>
      <family val="2"/>
      <charset val="204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2"/>
      <color indexed="9"/>
      <name val="Times New Roman"/>
      <family val="1"/>
      <charset val="204"/>
    </font>
    <font>
      <sz val="12"/>
      <color indexed="9"/>
      <name val="Times New Roman"/>
      <family val="1"/>
      <charset val="204"/>
    </font>
    <font>
      <sz val="10"/>
      <name val="Arial"/>
      <family val="2"/>
      <charset val="204"/>
    </font>
    <font>
      <u/>
      <sz val="14"/>
      <color indexed="12"/>
      <name val="Arial"/>
      <family val="2"/>
      <charset val="204"/>
    </font>
    <font>
      <u/>
      <sz val="10"/>
      <color indexed="56"/>
      <name val="Arial"/>
      <family val="2"/>
      <charset val="204"/>
    </font>
    <font>
      <b/>
      <u/>
      <sz val="12"/>
      <color indexed="56"/>
      <name val="Calibri"/>
      <family val="2"/>
      <charset val="204"/>
    </font>
    <font>
      <b/>
      <sz val="12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2"/>
      <name val="Calibri"/>
      <family val="2"/>
      <charset val="204"/>
    </font>
    <font>
      <sz val="10"/>
      <color indexed="63"/>
      <name val="Arial"/>
      <family val="2"/>
      <charset val="204"/>
    </font>
    <font>
      <b/>
      <sz val="14"/>
      <name val="Calibri"/>
      <family val="2"/>
      <charset val="204"/>
    </font>
    <font>
      <b/>
      <sz val="12"/>
      <color indexed="56"/>
      <name val="Calibri"/>
      <family val="2"/>
      <charset val="204"/>
    </font>
    <font>
      <b/>
      <sz val="12"/>
      <color indexed="9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1"/>
      <color indexed="10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b/>
      <u/>
      <sz val="11"/>
      <color indexed="12"/>
      <name val="Calibri"/>
      <family val="2"/>
      <charset val="204"/>
      <scheme val="minor"/>
    </font>
    <font>
      <b/>
      <sz val="11"/>
      <color indexed="62"/>
      <name val="Calibri"/>
      <family val="2"/>
      <charset val="204"/>
      <scheme val="minor"/>
    </font>
    <font>
      <b/>
      <sz val="11"/>
      <color indexed="56"/>
      <name val="Calibri"/>
      <family val="2"/>
      <charset val="204"/>
      <scheme val="minor"/>
    </font>
    <font>
      <b/>
      <sz val="11"/>
      <color indexed="1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i/>
      <sz val="11"/>
      <name val="Calibri"/>
      <family val="2"/>
      <charset val="204"/>
      <scheme val="minor"/>
    </font>
    <font>
      <b/>
      <sz val="16"/>
      <name val="Calibri"/>
      <family val="2"/>
      <charset val="204"/>
    </font>
    <font>
      <u/>
      <sz val="16"/>
      <color indexed="12"/>
      <name val="Arial"/>
      <family val="2"/>
      <charset val="204"/>
    </font>
    <font>
      <b/>
      <sz val="20"/>
      <color indexed="9"/>
      <name val="Calibri"/>
      <family val="2"/>
      <charset val="204"/>
    </font>
    <font>
      <b/>
      <sz val="13"/>
      <name val="Calibri"/>
      <family val="2"/>
      <charset val="204"/>
    </font>
    <font>
      <b/>
      <sz val="13"/>
      <color theme="0"/>
      <name val="Calibri"/>
      <family val="2"/>
      <charset val="204"/>
    </font>
    <font>
      <b/>
      <sz val="14"/>
      <name val="Calibri"/>
      <family val="2"/>
      <scheme val="minor"/>
    </font>
    <font>
      <b/>
      <i/>
      <sz val="14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sz val="12"/>
      <color indexed="62"/>
      <name val="Arial Cyr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20"/>
      <color rgb="FFFF0000"/>
      <name val="Calibri"/>
      <family val="2"/>
      <charset val="204"/>
      <scheme val="minor"/>
    </font>
    <font>
      <sz val="20"/>
      <name val="Arial"/>
      <family val="2"/>
      <charset val="204"/>
    </font>
    <font>
      <b/>
      <sz val="12"/>
      <color rgb="FFFF0000"/>
      <name val="Arial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indexed="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B1C6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8">
    <xf numFmtId="0" fontId="0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30" fillId="8" borderId="1" applyNumberFormat="0" applyAlignment="0" applyProtection="0"/>
    <xf numFmtId="0" fontId="31" fillId="9" borderId="2" applyNumberFormat="0" applyAlignment="0" applyProtection="0"/>
    <xf numFmtId="0" fontId="32" fillId="9" borderId="1" applyNumberFormat="0" applyAlignment="0" applyProtection="0"/>
    <xf numFmtId="0" fontId="3" fillId="0" borderId="0" applyNumberFormat="0" applyFill="0" applyBorder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10" borderId="7" applyNumberFormat="0" applyAlignment="0" applyProtection="0"/>
    <xf numFmtId="0" fontId="36" fillId="0" borderId="0" applyNumberFormat="0" applyFill="0" applyBorder="0" applyAlignment="0" applyProtection="0"/>
    <xf numFmtId="0" fontId="37" fillId="11" borderId="0" applyNumberFormat="0" applyBorder="0" applyAlignment="0" applyProtection="0"/>
    <xf numFmtId="0" fontId="13" fillId="0" borderId="0"/>
    <xf numFmtId="0" fontId="13" fillId="0" borderId="0"/>
    <xf numFmtId="0" fontId="26" fillId="0" borderId="0"/>
    <xf numFmtId="0" fontId="38" fillId="12" borderId="0" applyNumberFormat="0" applyBorder="0" applyAlignment="0" applyProtection="0"/>
    <xf numFmtId="0" fontId="39" fillId="0" borderId="0" applyNumberFormat="0" applyFill="0" applyBorder="0" applyAlignment="0" applyProtection="0"/>
    <xf numFmtId="0" fontId="13" fillId="13" borderId="8" applyNumberFormat="0" applyAlignment="0" applyProtection="0"/>
    <xf numFmtId="0" fontId="40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41" fillId="14" borderId="0" applyNumberFormat="0" applyBorder="0" applyAlignment="0" applyProtection="0"/>
    <xf numFmtId="3" fontId="27" fillId="0" borderId="0">
      <alignment horizontal="center"/>
    </xf>
    <xf numFmtId="3" fontId="13" fillId="0" borderId="0">
      <alignment horizontal="center"/>
    </xf>
    <xf numFmtId="0" fontId="13" fillId="0" borderId="0"/>
    <xf numFmtId="3" fontId="13" fillId="0" borderId="0">
      <alignment horizontal="center"/>
    </xf>
  </cellStyleXfs>
  <cellXfs count="327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10" xfId="25" applyFont="1" applyFill="1" applyBorder="1" applyAlignment="1">
      <alignment horizontal="center" vertical="center"/>
    </xf>
    <xf numFmtId="0" fontId="2" fillId="0" borderId="10" xfId="25" applyFont="1" applyFill="1" applyBorder="1"/>
    <xf numFmtId="0" fontId="2" fillId="0" borderId="10" xfId="0" applyFont="1" applyFill="1" applyBorder="1" applyAlignment="1">
      <alignment horizontal="center" vertical="center"/>
    </xf>
    <xf numFmtId="0" fontId="3" fillId="0" borderId="0" xfId="16" applyNumberFormat="1" applyFont="1" applyFill="1" applyBorder="1" applyAlignment="1" applyProtection="1"/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/>
    <xf numFmtId="0" fontId="2" fillId="0" borderId="10" xfId="0" applyFont="1" applyFill="1" applyBorder="1" applyAlignment="1">
      <alignment horizontal="center"/>
    </xf>
    <xf numFmtId="0" fontId="2" fillId="0" borderId="10" xfId="25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1" xfId="25" applyFont="1" applyFill="1" applyBorder="1"/>
    <xf numFmtId="0" fontId="2" fillId="0" borderId="11" xfId="25" applyFont="1" applyFill="1" applyBorder="1" applyAlignment="1">
      <alignment horizontal="center"/>
    </xf>
    <xf numFmtId="0" fontId="7" fillId="0" borderId="10" xfId="0" applyFont="1" applyFill="1" applyBorder="1" applyAlignment="1">
      <alignment horizontal="center" vertical="center"/>
    </xf>
    <xf numFmtId="0" fontId="9" fillId="0" borderId="0" xfId="1" applyNumberFormat="1" applyFont="1" applyFill="1"/>
    <xf numFmtId="0" fontId="10" fillId="0" borderId="0" xfId="1" applyFont="1" applyFill="1"/>
    <xf numFmtId="0" fontId="11" fillId="0" borderId="0" xfId="1" applyFont="1" applyFill="1" applyBorder="1" applyAlignment="1">
      <alignment horizontal="center" vertical="center" wrapText="1"/>
    </xf>
    <xf numFmtId="0" fontId="9" fillId="0" borderId="0" xfId="1" applyNumberFormat="1" applyFont="1" applyFill="1" applyBorder="1" applyAlignment="1">
      <alignment horizontal="center" vertical="center" wrapText="1"/>
    </xf>
    <xf numFmtId="0" fontId="9" fillId="0" borderId="0" xfId="1" applyNumberFormat="1" applyFont="1" applyFill="1" applyBorder="1" applyAlignment="1">
      <alignment horizontal="left" vertical="center" wrapText="1" indent="1"/>
    </xf>
    <xf numFmtId="49" fontId="9" fillId="0" borderId="0" xfId="1" applyNumberFormat="1" applyFont="1" applyFill="1" applyBorder="1" applyAlignment="1">
      <alignment horizontal="center" vertical="center" wrapText="1"/>
    </xf>
    <xf numFmtId="0" fontId="10" fillId="0" borderId="0" xfId="1" applyFont="1" applyFill="1" applyBorder="1"/>
    <xf numFmtId="0" fontId="12" fillId="0" borderId="0" xfId="1" applyNumberFormat="1" applyFont="1" applyFill="1" applyBorder="1" applyAlignment="1">
      <alignment horizontal="center" vertical="center" wrapText="1"/>
    </xf>
    <xf numFmtId="0" fontId="9" fillId="0" borderId="0" xfId="1" applyNumberFormat="1" applyFont="1" applyFill="1" applyBorder="1"/>
    <xf numFmtId="0" fontId="8" fillId="0" borderId="0" xfId="1"/>
    <xf numFmtId="0" fontId="6" fillId="0" borderId="11" xfId="0" applyFont="1" applyFill="1" applyBorder="1" applyAlignment="1">
      <alignment horizontal="center"/>
    </xf>
    <xf numFmtId="4" fontId="2" fillId="0" borderId="10" xfId="0" applyNumberFormat="1" applyFont="1" applyFill="1" applyBorder="1" applyAlignment="1">
      <alignment horizontal="center" vertic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21" fillId="0" borderId="0" xfId="0" applyFont="1" applyAlignment="1">
      <alignment wrapText="1"/>
    </xf>
    <xf numFmtId="0" fontId="21" fillId="0" borderId="12" xfId="0" applyFont="1" applyBorder="1" applyAlignment="1">
      <alignment wrapText="1"/>
    </xf>
    <xf numFmtId="0" fontId="20" fillId="0" borderId="0" xfId="0" applyFont="1" applyAlignment="1">
      <alignment horizontal="center" vertical="center"/>
    </xf>
    <xf numFmtId="0" fontId="22" fillId="0" borderId="13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/>
    </xf>
    <xf numFmtId="0" fontId="14" fillId="0" borderId="0" xfId="16" applyFont="1" applyAlignment="1">
      <alignment horizontal="center"/>
    </xf>
    <xf numFmtId="0" fontId="15" fillId="0" borderId="0" xfId="16" applyNumberFormat="1" applyFont="1" applyFill="1" applyBorder="1" applyAlignment="1" applyProtection="1"/>
    <xf numFmtId="0" fontId="14" fillId="16" borderId="0" xfId="16" applyNumberFormat="1" applyFont="1" applyFill="1" applyBorder="1" applyAlignment="1" applyProtection="1">
      <alignment horizontal="center"/>
    </xf>
    <xf numFmtId="0" fontId="14" fillId="17" borderId="0" xfId="16" applyNumberFormat="1" applyFont="1" applyFill="1" applyBorder="1" applyAlignment="1" applyProtection="1">
      <alignment horizontal="center"/>
    </xf>
    <xf numFmtId="0" fontId="16" fillId="0" borderId="0" xfId="16" applyNumberFormat="1" applyFont="1" applyFill="1" applyBorder="1" applyAlignment="1" applyProtection="1"/>
    <xf numFmtId="0" fontId="14" fillId="0" borderId="0" xfId="16" applyNumberFormat="1" applyFont="1" applyFill="1" applyBorder="1" applyAlignment="1" applyProtection="1">
      <alignment horizontal="center"/>
    </xf>
    <xf numFmtId="0" fontId="14" fillId="18" borderId="0" xfId="16" applyNumberFormat="1" applyFont="1" applyFill="1" applyBorder="1" applyAlignment="1" applyProtection="1">
      <alignment horizontal="center"/>
    </xf>
    <xf numFmtId="0" fontId="14" fillId="19" borderId="0" xfId="16" applyNumberFormat="1" applyFont="1" applyFill="1" applyBorder="1" applyAlignment="1" applyProtection="1">
      <alignment horizontal="center"/>
    </xf>
    <xf numFmtId="0" fontId="14" fillId="20" borderId="0" xfId="16" applyNumberFormat="1" applyFont="1" applyFill="1" applyBorder="1" applyAlignment="1" applyProtection="1">
      <alignment horizontal="center"/>
    </xf>
    <xf numFmtId="0" fontId="14" fillId="21" borderId="0" xfId="16" applyNumberFormat="1" applyFont="1" applyFill="1" applyBorder="1" applyAlignment="1" applyProtection="1">
      <alignment horizontal="center"/>
    </xf>
    <xf numFmtId="0" fontId="3" fillId="0" borderId="0" xfId="16" applyNumberFormat="1" applyFill="1" applyBorder="1" applyAlignment="1" applyProtection="1"/>
    <xf numFmtId="0" fontId="14" fillId="22" borderId="0" xfId="16" applyNumberFormat="1" applyFont="1" applyFill="1" applyBorder="1" applyAlignment="1" applyProtection="1">
      <alignment horizontal="center"/>
    </xf>
    <xf numFmtId="0" fontId="17" fillId="0" borderId="0" xfId="0" applyFont="1" applyFill="1"/>
    <xf numFmtId="0" fontId="22" fillId="0" borderId="0" xfId="0" applyFont="1" applyFill="1" applyBorder="1" applyAlignment="1">
      <alignment horizontal="center" vertical="center" wrapText="1"/>
    </xf>
    <xf numFmtId="4" fontId="7" fillId="0" borderId="10" xfId="0" applyNumberFormat="1" applyFont="1" applyFill="1" applyBorder="1" applyAlignment="1">
      <alignment horizontal="center" vertical="center"/>
    </xf>
    <xf numFmtId="0" fontId="3" fillId="0" borderId="0" xfId="16"/>
    <xf numFmtId="0" fontId="22" fillId="26" borderId="13" xfId="0" applyFont="1" applyFill="1" applyBorder="1" applyAlignment="1">
      <alignment horizontal="center" vertical="center" wrapText="1"/>
    </xf>
    <xf numFmtId="4" fontId="2" fillId="26" borderId="10" xfId="0" applyNumberFormat="1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horizontal="center" vertical="center" wrapText="1"/>
    </xf>
    <xf numFmtId="0" fontId="44" fillId="0" borderId="0" xfId="0" applyFont="1" applyBorder="1" applyAlignment="1">
      <alignment horizontal="left"/>
    </xf>
    <xf numFmtId="0" fontId="44" fillId="0" borderId="13" xfId="0" applyFont="1" applyBorder="1" applyAlignment="1">
      <alignment horizontal="left"/>
    </xf>
    <xf numFmtId="0" fontId="44" fillId="0" borderId="13" xfId="3" applyNumberFormat="1" applyFont="1" applyFill="1" applyBorder="1" applyAlignment="1">
      <alignment horizontal="left" vertical="center" wrapText="1"/>
    </xf>
    <xf numFmtId="49" fontId="44" fillId="0" borderId="13" xfId="3" applyNumberFormat="1" applyFont="1" applyFill="1" applyBorder="1" applyAlignment="1">
      <alignment horizontal="left" vertical="center" wrapText="1"/>
    </xf>
    <xf numFmtId="0" fontId="45" fillId="0" borderId="13" xfId="3" applyNumberFormat="1" applyFont="1" applyFill="1" applyBorder="1" applyAlignment="1">
      <alignment horizontal="left" vertical="center"/>
    </xf>
    <xf numFmtId="1" fontId="44" fillId="0" borderId="13" xfId="3" applyNumberFormat="1" applyFont="1" applyFill="1" applyBorder="1" applyAlignment="1">
      <alignment horizontal="left" vertical="center" wrapText="1"/>
    </xf>
    <xf numFmtId="0" fontId="44" fillId="0" borderId="13" xfId="3" applyFont="1" applyFill="1" applyBorder="1" applyAlignment="1">
      <alignment horizontal="left" vertical="center" wrapText="1"/>
    </xf>
    <xf numFmtId="49" fontId="45" fillId="0" borderId="13" xfId="3" applyNumberFormat="1" applyFont="1" applyFill="1" applyBorder="1" applyAlignment="1">
      <alignment horizontal="left" vertical="center"/>
    </xf>
    <xf numFmtId="0" fontId="46" fillId="0" borderId="15" xfId="26" applyFont="1" applyFill="1" applyBorder="1" applyAlignment="1">
      <alignment vertical="center" wrapText="1"/>
    </xf>
    <xf numFmtId="0" fontId="45" fillId="0" borderId="0" xfId="1" applyFont="1"/>
    <xf numFmtId="0" fontId="44" fillId="0" borderId="13" xfId="0" applyFont="1" applyFill="1" applyBorder="1"/>
    <xf numFmtId="0" fontId="44" fillId="0" borderId="13" xfId="1" applyNumberFormat="1" applyFont="1" applyFill="1" applyBorder="1" applyAlignment="1">
      <alignment horizontal="left" vertical="center" wrapText="1"/>
    </xf>
    <xf numFmtId="0" fontId="45" fillId="0" borderId="13" xfId="0" applyFont="1" applyFill="1" applyBorder="1" applyAlignment="1">
      <alignment horizontal="left" vertical="center" wrapText="1"/>
    </xf>
    <xf numFmtId="49" fontId="45" fillId="0" borderId="13" xfId="0" applyNumberFormat="1" applyFont="1" applyFill="1" applyBorder="1" applyAlignment="1">
      <alignment horizontal="left" vertical="center" wrapText="1"/>
    </xf>
    <xf numFmtId="0" fontId="45" fillId="0" borderId="13" xfId="0" applyFont="1" applyFill="1" applyBorder="1" applyAlignment="1">
      <alignment horizontal="center" vertical="center" wrapText="1"/>
    </xf>
    <xf numFmtId="0" fontId="44" fillId="0" borderId="13" xfId="0" applyFont="1" applyFill="1" applyBorder="1" applyAlignment="1">
      <alignment horizontal="left" vertical="center" wrapText="1"/>
    </xf>
    <xf numFmtId="49" fontId="44" fillId="0" borderId="13" xfId="0" applyNumberFormat="1" applyFont="1" applyFill="1" applyBorder="1" applyAlignment="1">
      <alignment horizontal="left" vertical="center" wrapText="1"/>
    </xf>
    <xf numFmtId="0" fontId="44" fillId="0" borderId="13" xfId="0" applyFont="1" applyFill="1" applyBorder="1" applyAlignment="1">
      <alignment horizontal="center" vertical="center" wrapText="1"/>
    </xf>
    <xf numFmtId="0" fontId="44" fillId="0" borderId="0" xfId="0" applyFont="1" applyBorder="1"/>
    <xf numFmtId="0" fontId="44" fillId="0" borderId="0" xfId="0" applyFont="1"/>
    <xf numFmtId="0" fontId="46" fillId="15" borderId="16" xfId="0" applyFont="1" applyFill="1" applyBorder="1" applyAlignment="1">
      <alignment horizontal="center" vertical="center" wrapText="1"/>
    </xf>
    <xf numFmtId="0" fontId="44" fillId="0" borderId="0" xfId="0" applyFont="1" applyBorder="1" applyAlignment="1">
      <alignment horizontal="center"/>
    </xf>
    <xf numFmtId="0" fontId="44" fillId="0" borderId="13" xfId="0" applyFont="1" applyBorder="1"/>
    <xf numFmtId="0" fontId="45" fillId="0" borderId="13" xfId="1" applyFont="1" applyFill="1" applyBorder="1"/>
    <xf numFmtId="0" fontId="44" fillId="0" borderId="13" xfId="1" applyFont="1" applyFill="1" applyBorder="1" applyAlignment="1">
      <alignment horizontal="center" vertical="center"/>
    </xf>
    <xf numFmtId="0" fontId="44" fillId="0" borderId="13" xfId="1" applyNumberFormat="1" applyFont="1" applyFill="1" applyBorder="1" applyAlignment="1">
      <alignment horizontal="center" vertical="center" wrapText="1"/>
    </xf>
    <xf numFmtId="0" fontId="45" fillId="0" borderId="13" xfId="1" applyNumberFormat="1" applyFont="1" applyFill="1" applyBorder="1" applyAlignment="1">
      <alignment horizontal="center" vertical="center"/>
    </xf>
    <xf numFmtId="0" fontId="47" fillId="0" borderId="0" xfId="16" applyNumberFormat="1" applyFont="1" applyFill="1" applyBorder="1" applyAlignment="1" applyProtection="1"/>
    <xf numFmtId="0" fontId="45" fillId="0" borderId="0" xfId="1" applyFont="1" applyFill="1"/>
    <xf numFmtId="0" fontId="45" fillId="0" borderId="13" xfId="1" applyNumberFormat="1" applyFont="1" applyFill="1" applyBorder="1" applyAlignment="1">
      <alignment horizontal="center"/>
    </xf>
    <xf numFmtId="0" fontId="45" fillId="0" borderId="13" xfId="1" applyFont="1" applyFill="1" applyBorder="1" applyAlignment="1">
      <alignment horizontal="center"/>
    </xf>
    <xf numFmtId="0" fontId="45" fillId="0" borderId="0" xfId="1" applyNumberFormat="1" applyFont="1" applyFill="1"/>
    <xf numFmtId="49" fontId="44" fillId="0" borderId="13" xfId="1" applyNumberFormat="1" applyFont="1" applyFill="1" applyBorder="1" applyAlignment="1">
      <alignment horizontal="center" vertical="center"/>
    </xf>
    <xf numFmtId="49" fontId="44" fillId="0" borderId="13" xfId="0" applyNumberFormat="1" applyFont="1" applyFill="1" applyBorder="1" applyAlignment="1">
      <alignment horizontal="center" vertical="center" wrapText="1"/>
    </xf>
    <xf numFmtId="0" fontId="44" fillId="0" borderId="13" xfId="1" applyNumberFormat="1" applyFont="1" applyFill="1" applyBorder="1" applyAlignment="1">
      <alignment horizontal="center" vertical="center"/>
    </xf>
    <xf numFmtId="0" fontId="44" fillId="0" borderId="13" xfId="1" applyNumberFormat="1" applyFont="1" applyFill="1" applyBorder="1" applyAlignment="1">
      <alignment horizontal="center"/>
    </xf>
    <xf numFmtId="0" fontId="45" fillId="0" borderId="13" xfId="1" applyNumberFormat="1" applyFont="1" applyFill="1" applyBorder="1"/>
    <xf numFmtId="0" fontId="45" fillId="0" borderId="0" xfId="1" applyNumberFormat="1" applyFont="1" applyFill="1" applyBorder="1"/>
    <xf numFmtId="0" fontId="45" fillId="0" borderId="0" xfId="1" applyNumberFormat="1" applyFont="1" applyFill="1" applyBorder="1" applyAlignment="1">
      <alignment horizontal="center" vertical="center"/>
    </xf>
    <xf numFmtId="0" fontId="45" fillId="0" borderId="0" xfId="1" applyNumberFormat="1" applyFont="1" applyFill="1" applyBorder="1" applyAlignment="1">
      <alignment horizontal="center"/>
    </xf>
    <xf numFmtId="0" fontId="45" fillId="0" borderId="0" xfId="1" applyNumberFormat="1" applyFont="1" applyFill="1" applyBorder="1" applyAlignment="1">
      <alignment horizontal="left"/>
    </xf>
    <xf numFmtId="0" fontId="44" fillId="23" borderId="13" xfId="0" applyFont="1" applyFill="1" applyBorder="1"/>
    <xf numFmtId="0" fontId="44" fillId="0" borderId="13" xfId="0" applyFont="1" applyFill="1" applyBorder="1" applyAlignment="1">
      <alignment horizontal="left" vertical="top" wrapText="1"/>
    </xf>
    <xf numFmtId="0" fontId="44" fillId="0" borderId="13" xfId="0" applyFont="1" applyFill="1" applyBorder="1" applyAlignment="1">
      <alignment horizontal="left" wrapText="1"/>
    </xf>
    <xf numFmtId="0" fontId="48" fillId="0" borderId="13" xfId="0" applyFont="1" applyFill="1" applyBorder="1" applyAlignment="1">
      <alignment horizontal="left" wrapText="1"/>
    </xf>
    <xf numFmtId="0" fontId="49" fillId="0" borderId="13" xfId="0" applyFont="1" applyFill="1" applyBorder="1" applyAlignment="1">
      <alignment horizontal="left" wrapText="1"/>
    </xf>
    <xf numFmtId="0" fontId="48" fillId="0" borderId="13" xfId="0" applyFont="1" applyFill="1" applyBorder="1" applyAlignment="1">
      <alignment horizontal="left" vertical="center" wrapText="1"/>
    </xf>
    <xf numFmtId="0" fontId="49" fillId="0" borderId="13" xfId="0" applyFont="1" applyFill="1" applyBorder="1" applyAlignment="1">
      <alignment horizontal="left" vertical="center" wrapText="1"/>
    </xf>
    <xf numFmtId="0" fontId="44" fillId="0" borderId="0" xfId="0" applyFont="1" applyFill="1" applyBorder="1"/>
    <xf numFmtId="0" fontId="50" fillId="0" borderId="0" xfId="0" applyFont="1" applyFill="1" applyBorder="1"/>
    <xf numFmtId="0" fontId="51" fillId="0" borderId="0" xfId="0" applyFont="1" applyBorder="1"/>
    <xf numFmtId="0" fontId="51" fillId="0" borderId="0" xfId="0" applyFont="1"/>
    <xf numFmtId="0" fontId="44" fillId="0" borderId="13" xfId="0" applyFont="1" applyFill="1" applyBorder="1" applyAlignment="1">
      <alignment horizontal="left" vertical="center"/>
    </xf>
    <xf numFmtId="0" fontId="46" fillId="15" borderId="13" xfId="0" applyFont="1" applyFill="1" applyBorder="1" applyAlignment="1">
      <alignment horizontal="center" vertical="center" wrapText="1"/>
    </xf>
    <xf numFmtId="0" fontId="44" fillId="23" borderId="13" xfId="0" applyFont="1" applyFill="1" applyBorder="1" applyAlignment="1">
      <alignment horizontal="left" vertical="top" wrapText="1"/>
    </xf>
    <xf numFmtId="0" fontId="44" fillId="23" borderId="13" xfId="0" applyFont="1" applyFill="1" applyBorder="1" applyAlignment="1">
      <alignment horizontal="left" vertical="center" wrapText="1"/>
    </xf>
    <xf numFmtId="0" fontId="44" fillId="23" borderId="13" xfId="0" applyFont="1" applyFill="1" applyBorder="1" applyAlignment="1">
      <alignment horizontal="left" wrapText="1"/>
    </xf>
    <xf numFmtId="0" fontId="48" fillId="23" borderId="13" xfId="0" applyFont="1" applyFill="1" applyBorder="1" applyAlignment="1">
      <alignment horizontal="left" wrapText="1"/>
    </xf>
    <xf numFmtId="0" fontId="50" fillId="23" borderId="13" xfId="0" applyFont="1" applyFill="1" applyBorder="1"/>
    <xf numFmtId="0" fontId="50" fillId="23" borderId="13" xfId="0" applyFont="1" applyFill="1" applyBorder="1" applyAlignment="1">
      <alignment horizontal="left" wrapText="1"/>
    </xf>
    <xf numFmtId="49" fontId="44" fillId="23" borderId="13" xfId="0" applyNumberFormat="1" applyFont="1" applyFill="1" applyBorder="1" applyAlignment="1">
      <alignment horizontal="left" vertical="center" wrapText="1"/>
    </xf>
    <xf numFmtId="0" fontId="44" fillId="23" borderId="13" xfId="0" applyFont="1" applyFill="1" applyBorder="1" applyAlignment="1">
      <alignment vertical="center" wrapText="1"/>
    </xf>
    <xf numFmtId="0" fontId="44" fillId="23" borderId="0" xfId="0" applyFont="1" applyFill="1" applyBorder="1"/>
    <xf numFmtId="0" fontId="45" fillId="0" borderId="13" xfId="0" applyFont="1" applyBorder="1"/>
    <xf numFmtId="0" fontId="45" fillId="0" borderId="13" xfId="0" applyFont="1" applyFill="1" applyBorder="1" applyAlignment="1">
      <alignment horizontal="left" vertical="top" wrapText="1"/>
    </xf>
    <xf numFmtId="0" fontId="45" fillId="0" borderId="13" xfId="0" applyFont="1" applyFill="1" applyBorder="1" applyAlignment="1">
      <alignment horizontal="left" wrapText="1"/>
    </xf>
    <xf numFmtId="0" fontId="45" fillId="0" borderId="0" xfId="0" applyFont="1" applyBorder="1"/>
    <xf numFmtId="49" fontId="44" fillId="0" borderId="13" xfId="3" applyNumberFormat="1" applyFont="1" applyFill="1" applyBorder="1" applyAlignment="1">
      <alignment horizontal="left" vertical="top" wrapText="1"/>
    </xf>
    <xf numFmtId="1" fontId="44" fillId="0" borderId="13" xfId="3" applyNumberFormat="1" applyFont="1" applyFill="1" applyBorder="1" applyAlignment="1">
      <alignment horizontal="center" vertical="center" wrapText="1"/>
    </xf>
    <xf numFmtId="0" fontId="44" fillId="0" borderId="13" xfId="0" applyFont="1" applyBorder="1" applyAlignment="1">
      <alignment horizontal="center"/>
    </xf>
    <xf numFmtId="0" fontId="44" fillId="23" borderId="13" xfId="27" applyFont="1" applyFill="1" applyBorder="1"/>
    <xf numFmtId="0" fontId="44" fillId="23" borderId="13" xfId="27" applyFont="1" applyFill="1" applyBorder="1" applyAlignment="1">
      <alignment horizontal="left"/>
    </xf>
    <xf numFmtId="0" fontId="44" fillId="23" borderId="13" xfId="27" applyFont="1" applyFill="1" applyBorder="1" applyAlignment="1">
      <alignment horizontal="center"/>
    </xf>
    <xf numFmtId="12" fontId="44" fillId="23" borderId="13" xfId="27" applyNumberFormat="1" applyFont="1" applyFill="1" applyBorder="1" applyAlignment="1">
      <alignment horizontal="left"/>
    </xf>
    <xf numFmtId="16" fontId="44" fillId="23" borderId="13" xfId="27" applyNumberFormat="1" applyFont="1" applyFill="1" applyBorder="1" applyAlignment="1">
      <alignment horizontal="left"/>
    </xf>
    <xf numFmtId="0" fontId="44" fillId="23" borderId="13" xfId="27" applyFont="1" applyFill="1" applyBorder="1" applyAlignment="1">
      <alignment horizontal="left" wrapText="1"/>
    </xf>
    <xf numFmtId="1" fontId="44" fillId="0" borderId="0" xfId="0" applyNumberFormat="1" applyFont="1" applyBorder="1"/>
    <xf numFmtId="0" fontId="44" fillId="0" borderId="0" xfId="0" applyFont="1" applyAlignment="1">
      <alignment horizontal="left"/>
    </xf>
    <xf numFmtId="0" fontId="45" fillId="0" borderId="13" xfId="3" applyFont="1" applyBorder="1"/>
    <xf numFmtId="0" fontId="44" fillId="0" borderId="13" xfId="3" applyFont="1" applyBorder="1"/>
    <xf numFmtId="0" fontId="49" fillId="24" borderId="13" xfId="4" applyFont="1" applyFill="1" applyBorder="1" applyAlignment="1">
      <alignment horizontal="center" vertical="center" wrapText="1"/>
    </xf>
    <xf numFmtId="0" fontId="45" fillId="0" borderId="13" xfId="3" applyFont="1" applyFill="1" applyBorder="1" applyAlignment="1">
      <alignment horizontal="left" vertical="center" wrapText="1" indent="1"/>
    </xf>
    <xf numFmtId="0" fontId="45" fillId="0" borderId="13" xfId="4" applyFont="1" applyFill="1" applyBorder="1" applyAlignment="1">
      <alignment horizontal="center" vertical="center"/>
    </xf>
    <xf numFmtId="0" fontId="45" fillId="0" borderId="13" xfId="3" applyFont="1" applyFill="1" applyBorder="1" applyAlignment="1">
      <alignment horizontal="center" vertical="center" wrapText="1"/>
    </xf>
    <xf numFmtId="1" fontId="45" fillId="0" borderId="13" xfId="3" applyNumberFormat="1" applyFont="1" applyFill="1" applyBorder="1" applyAlignment="1">
      <alignment horizontal="center" vertical="center" wrapText="1"/>
    </xf>
    <xf numFmtId="0" fontId="44" fillId="0" borderId="13" xfId="3" applyFont="1" applyBorder="1" applyAlignment="1">
      <alignment horizontal="left"/>
    </xf>
    <xf numFmtId="49" fontId="45" fillId="0" borderId="13" xfId="4" applyNumberFormat="1" applyFont="1" applyFill="1" applyBorder="1" applyAlignment="1">
      <alignment horizontal="center" vertical="center"/>
    </xf>
    <xf numFmtId="0" fontId="44" fillId="0" borderId="13" xfId="3" applyFont="1" applyBorder="1" applyAlignment="1">
      <alignment horizontal="center"/>
    </xf>
    <xf numFmtId="1" fontId="44" fillId="0" borderId="0" xfId="0" applyNumberFormat="1" applyFont="1"/>
    <xf numFmtId="0" fontId="45" fillId="0" borderId="13" xfId="1" applyFont="1" applyBorder="1" applyAlignment="1">
      <alignment horizontal="center"/>
    </xf>
    <xf numFmtId="0" fontId="45" fillId="0" borderId="13" xfId="1" applyFont="1" applyBorder="1"/>
    <xf numFmtId="0" fontId="45" fillId="0" borderId="13" xfId="1" applyFont="1" applyFill="1" applyBorder="1" applyAlignment="1">
      <alignment horizontal="left" vertical="center"/>
    </xf>
    <xf numFmtId="0" fontId="44" fillId="0" borderId="13" xfId="0" applyFont="1" applyFill="1" applyBorder="1" applyAlignment="1">
      <alignment horizontal="center"/>
    </xf>
    <xf numFmtId="0" fontId="44" fillId="0" borderId="0" xfId="0" applyFont="1" applyAlignment="1"/>
    <xf numFmtId="0" fontId="45" fillId="0" borderId="13" xfId="27" applyFont="1" applyFill="1" applyBorder="1" applyAlignment="1">
      <alignment vertical="top" wrapText="1"/>
    </xf>
    <xf numFmtId="0" fontId="45" fillId="0" borderId="13" xfId="27" applyFont="1" applyFill="1" applyBorder="1" applyAlignment="1">
      <alignment horizontal="left" vertical="top" wrapText="1"/>
    </xf>
    <xf numFmtId="0" fontId="44" fillId="0" borderId="13" xfId="27" applyFont="1" applyBorder="1" applyAlignment="1">
      <alignment horizontal="center"/>
    </xf>
    <xf numFmtId="0" fontId="44" fillId="0" borderId="13" xfId="27" applyFont="1" applyFill="1" applyBorder="1" applyAlignment="1">
      <alignment horizontal="center"/>
    </xf>
    <xf numFmtId="49" fontId="45" fillId="0" borderId="13" xfId="1" applyNumberFormat="1" applyFont="1" applyFill="1" applyBorder="1" applyAlignment="1">
      <alignment horizontal="left" vertical="center"/>
    </xf>
    <xf numFmtId="0" fontId="45" fillId="0" borderId="13" xfId="1" applyNumberFormat="1" applyFont="1" applyFill="1" applyBorder="1" applyAlignment="1">
      <alignment horizontal="left" vertical="center" wrapText="1"/>
    </xf>
    <xf numFmtId="0" fontId="45" fillId="0" borderId="13" xfId="1" applyNumberFormat="1" applyFont="1" applyFill="1" applyBorder="1" applyAlignment="1">
      <alignment horizontal="left" vertical="center"/>
    </xf>
    <xf numFmtId="0" fontId="45" fillId="0" borderId="13" xfId="2" applyNumberFormat="1" applyFont="1" applyFill="1" applyBorder="1" applyAlignment="1">
      <alignment horizontal="center" vertical="center" wrapText="1"/>
    </xf>
    <xf numFmtId="49" fontId="45" fillId="0" borderId="13" xfId="2" applyNumberFormat="1" applyFont="1" applyFill="1" applyBorder="1" applyAlignment="1">
      <alignment horizontal="center" vertical="center"/>
    </xf>
    <xf numFmtId="0" fontId="45" fillId="0" borderId="13" xfId="1" applyFont="1" applyBorder="1" applyAlignment="1">
      <alignment horizontal="center" vertical="center"/>
    </xf>
    <xf numFmtId="0" fontId="45" fillId="0" borderId="13" xfId="1" applyFont="1" applyBorder="1" applyAlignment="1"/>
    <xf numFmtId="0" fontId="44" fillId="0" borderId="13" xfId="1" applyFont="1" applyBorder="1" applyAlignment="1">
      <alignment horizontal="center"/>
    </xf>
    <xf numFmtId="0" fontId="44" fillId="0" borderId="13" xfId="1" applyFont="1" applyBorder="1" applyAlignment="1">
      <alignment horizontal="center" vertical="center"/>
    </xf>
    <xf numFmtId="49" fontId="45" fillId="0" borderId="13" xfId="0" applyNumberFormat="1" applyFont="1" applyFill="1" applyBorder="1" applyAlignment="1">
      <alignment horizontal="center" vertical="top" wrapText="1"/>
    </xf>
    <xf numFmtId="0" fontId="45" fillId="0" borderId="13" xfId="0" applyFont="1" applyFill="1" applyBorder="1" applyAlignment="1">
      <alignment horizontal="center" vertical="top" wrapText="1"/>
    </xf>
    <xf numFmtId="0" fontId="44" fillId="0" borderId="0" xfId="0" applyFont="1" applyFill="1"/>
    <xf numFmtId="49" fontId="44" fillId="0" borderId="13" xfId="0" applyNumberFormat="1" applyFont="1" applyBorder="1" applyAlignment="1">
      <alignment horizontal="center"/>
    </xf>
    <xf numFmtId="0" fontId="44" fillId="0" borderId="0" xfId="0" applyFont="1" applyBorder="1" applyAlignment="1"/>
    <xf numFmtId="0" fontId="45" fillId="0" borderId="13" xfId="0" applyNumberFormat="1" applyFont="1" applyFill="1" applyBorder="1" applyAlignment="1" applyProtection="1">
      <alignment horizontal="left" vertical="top"/>
    </xf>
    <xf numFmtId="0" fontId="45" fillId="0" borderId="13" xfId="0" applyNumberFormat="1" applyFont="1" applyFill="1" applyBorder="1" applyAlignment="1" applyProtection="1">
      <alignment horizontal="center" vertical="top"/>
    </xf>
    <xf numFmtId="0" fontId="45" fillId="0" borderId="0" xfId="1" applyNumberFormat="1" applyFont="1" applyFill="1" applyBorder="1" applyAlignment="1">
      <alignment horizontal="center"/>
    </xf>
    <xf numFmtId="0" fontId="45" fillId="0" borderId="13" xfId="0" applyFont="1" applyFill="1" applyBorder="1" applyAlignment="1">
      <alignment vertical="top" wrapText="1"/>
    </xf>
    <xf numFmtId="0" fontId="44" fillId="0" borderId="13" xfId="0" applyFont="1" applyFill="1" applyBorder="1" applyAlignment="1">
      <alignment horizontal="center" vertical="top" wrapText="1"/>
    </xf>
    <xf numFmtId="0" fontId="44" fillId="0" borderId="13" xfId="0" applyNumberFormat="1" applyFont="1" applyFill="1" applyBorder="1" applyAlignment="1" applyProtection="1">
      <alignment horizontal="left" vertical="top"/>
    </xf>
    <xf numFmtId="0" fontId="45" fillId="0" borderId="13" xfId="0" applyFont="1" applyFill="1" applyBorder="1" applyAlignment="1">
      <alignment horizontal="center"/>
    </xf>
    <xf numFmtId="0" fontId="52" fillId="0" borderId="0" xfId="0" applyFont="1" applyBorder="1"/>
    <xf numFmtId="0" fontId="52" fillId="0" borderId="0" xfId="0" applyFont="1" applyBorder="1" applyAlignment="1">
      <alignment horizontal="center"/>
    </xf>
    <xf numFmtId="0" fontId="45" fillId="0" borderId="0" xfId="6" applyNumberFormat="1" applyFont="1" applyFill="1" applyBorder="1" applyAlignment="1">
      <alignment horizontal="center"/>
    </xf>
    <xf numFmtId="0" fontId="45" fillId="0" borderId="13" xfId="6" applyNumberFormat="1" applyFont="1" applyFill="1" applyBorder="1" applyAlignment="1">
      <alignment vertical="center" wrapText="1"/>
    </xf>
    <xf numFmtId="0" fontId="45" fillId="0" borderId="13" xfId="0" applyFont="1" applyFill="1" applyBorder="1" applyAlignment="1"/>
    <xf numFmtId="0" fontId="45" fillId="0" borderId="13" xfId="6" applyFont="1" applyFill="1" applyBorder="1" applyAlignment="1">
      <alignment horizontal="center" vertical="center"/>
    </xf>
    <xf numFmtId="0" fontId="45" fillId="0" borderId="13" xfId="0" applyFont="1" applyFill="1" applyBorder="1" applyAlignment="1">
      <alignment horizontal="center" vertical="center"/>
    </xf>
    <xf numFmtId="0" fontId="44" fillId="0" borderId="13" xfId="0" applyFont="1" applyFill="1" applyBorder="1" applyAlignment="1">
      <alignment horizontal="left"/>
    </xf>
    <xf numFmtId="0" fontId="45" fillId="0" borderId="13" xfId="6" applyNumberFormat="1" applyFont="1" applyFill="1" applyBorder="1" applyAlignment="1">
      <alignment horizontal="center" vertical="center"/>
    </xf>
    <xf numFmtId="1" fontId="45" fillId="0" borderId="13" xfId="0" applyNumberFormat="1" applyFont="1" applyFill="1" applyBorder="1" applyAlignment="1">
      <alignment horizontal="center" vertical="center" wrapText="1"/>
    </xf>
    <xf numFmtId="0" fontId="45" fillId="0" borderId="0" xfId="0" applyFont="1" applyFill="1"/>
    <xf numFmtId="0" fontId="45" fillId="0" borderId="0" xfId="0" applyFont="1" applyFill="1" applyBorder="1"/>
    <xf numFmtId="0" fontId="44" fillId="0" borderId="0" xfId="0" applyFont="1" applyFill="1" applyAlignment="1"/>
    <xf numFmtId="0" fontId="44" fillId="0" borderId="0" xfId="0" applyFont="1" applyFill="1" applyBorder="1" applyAlignment="1"/>
    <xf numFmtId="1" fontId="45" fillId="0" borderId="13" xfId="0" applyNumberFormat="1" applyFont="1" applyFill="1" applyBorder="1" applyAlignment="1">
      <alignment horizontal="center" vertical="center"/>
    </xf>
    <xf numFmtId="0" fontId="44" fillId="0" borderId="13" xfId="0" applyFont="1" applyFill="1" applyBorder="1" applyAlignment="1"/>
    <xf numFmtId="0" fontId="44" fillId="0" borderId="13" xfId="6" applyFont="1" applyFill="1" applyBorder="1" applyAlignment="1">
      <alignment horizontal="center" vertical="center"/>
    </xf>
    <xf numFmtId="0" fontId="44" fillId="0" borderId="13" xfId="0" applyFont="1" applyFill="1" applyBorder="1" applyAlignment="1">
      <alignment horizontal="center" vertical="center"/>
    </xf>
    <xf numFmtId="49" fontId="44" fillId="0" borderId="13" xfId="6" applyNumberFormat="1" applyFont="1" applyFill="1" applyBorder="1" applyAlignment="1">
      <alignment horizontal="center" vertical="center"/>
    </xf>
    <xf numFmtId="17" fontId="45" fillId="0" borderId="13" xfId="6" applyNumberFormat="1" applyFont="1" applyFill="1" applyBorder="1" applyAlignment="1">
      <alignment horizontal="center" vertical="center"/>
    </xf>
    <xf numFmtId="49" fontId="45" fillId="0" borderId="13" xfId="6" applyNumberFormat="1" applyFont="1" applyFill="1" applyBorder="1" applyAlignment="1">
      <alignment horizontal="center" vertical="center"/>
    </xf>
    <xf numFmtId="0" fontId="45" fillId="0" borderId="13" xfId="0" applyFont="1" applyFill="1" applyBorder="1" applyAlignment="1">
      <alignment vertical="center"/>
    </xf>
    <xf numFmtId="0" fontId="44" fillId="0" borderId="0" xfId="0" applyFont="1" applyFill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4" fillId="23" borderId="13" xfId="0" applyFont="1" applyFill="1" applyBorder="1" applyAlignment="1">
      <alignment horizontal="left"/>
    </xf>
    <xf numFmtId="0" fontId="45" fillId="0" borderId="13" xfId="1" applyNumberFormat="1" applyFont="1" applyFill="1" applyBorder="1" applyAlignment="1">
      <alignment horizontal="center" vertical="center" wrapText="1"/>
    </xf>
    <xf numFmtId="0" fontId="44" fillId="0" borderId="13" xfId="0" applyFont="1" applyFill="1" applyBorder="1" applyAlignment="1">
      <alignment vertical="center"/>
    </xf>
    <xf numFmtId="1" fontId="45" fillId="0" borderId="13" xfId="1" applyNumberFormat="1" applyFont="1" applyFill="1" applyBorder="1" applyAlignment="1">
      <alignment horizontal="center" vertical="center"/>
    </xf>
    <xf numFmtId="49" fontId="45" fillId="0" borderId="13" xfId="1" applyNumberFormat="1" applyFont="1" applyFill="1" applyBorder="1" applyAlignment="1">
      <alignment horizontal="center" vertical="center"/>
    </xf>
    <xf numFmtId="0" fontId="45" fillId="0" borderId="13" xfId="1" applyFont="1" applyFill="1" applyBorder="1" applyAlignment="1">
      <alignment horizontal="center" vertical="center"/>
    </xf>
    <xf numFmtId="49" fontId="44" fillId="0" borderId="13" xfId="0" applyNumberFormat="1" applyFont="1" applyFill="1" applyBorder="1" applyAlignment="1">
      <alignment horizontal="center" vertical="center"/>
    </xf>
    <xf numFmtId="1" fontId="50" fillId="0" borderId="13" xfId="1" applyNumberFormat="1" applyFont="1" applyFill="1" applyBorder="1" applyAlignment="1">
      <alignment horizontal="center" vertical="center"/>
    </xf>
    <xf numFmtId="0" fontId="50" fillId="0" borderId="13" xfId="1" applyNumberFormat="1" applyFont="1" applyFill="1" applyBorder="1" applyAlignment="1">
      <alignment horizontal="center" vertical="center" wrapText="1"/>
    </xf>
    <xf numFmtId="0" fontId="50" fillId="0" borderId="13" xfId="0" applyFont="1" applyFill="1" applyBorder="1" applyAlignment="1">
      <alignment vertical="center"/>
    </xf>
    <xf numFmtId="0" fontId="50" fillId="0" borderId="13" xfId="0" applyFont="1" applyFill="1" applyBorder="1" applyAlignment="1">
      <alignment horizontal="center" vertical="center"/>
    </xf>
    <xf numFmtId="0" fontId="50" fillId="0" borderId="13" xfId="1" applyNumberFormat="1" applyFont="1" applyFill="1" applyBorder="1" applyAlignment="1">
      <alignment horizontal="center" vertical="center"/>
    </xf>
    <xf numFmtId="1" fontId="44" fillId="0" borderId="13" xfId="1" applyNumberFormat="1" applyFont="1" applyFill="1" applyBorder="1" applyAlignment="1">
      <alignment horizontal="center" vertical="center"/>
    </xf>
    <xf numFmtId="49" fontId="45" fillId="0" borderId="13" xfId="0" applyNumberFormat="1" applyFont="1" applyFill="1" applyBorder="1" applyAlignment="1">
      <alignment horizontal="left" vertical="top" wrapText="1"/>
    </xf>
    <xf numFmtId="0" fontId="45" fillId="0" borderId="13" xfId="0" applyFont="1" applyBorder="1" applyAlignment="1">
      <alignment horizontal="center"/>
    </xf>
    <xf numFmtId="0" fontId="45" fillId="0" borderId="0" xfId="0" applyFont="1"/>
    <xf numFmtId="49" fontId="44" fillId="0" borderId="13" xfId="0" applyNumberFormat="1" applyFont="1" applyFill="1" applyBorder="1" applyAlignment="1">
      <alignment horizontal="left"/>
    </xf>
    <xf numFmtId="0" fontId="44" fillId="0" borderId="0" xfId="0" applyFont="1" applyBorder="1" applyAlignment="1">
      <alignment vertical="center"/>
    </xf>
    <xf numFmtId="49" fontId="44" fillId="0" borderId="0" xfId="0" applyNumberFormat="1" applyFont="1" applyBorder="1" applyAlignment="1">
      <alignment vertical="center"/>
    </xf>
    <xf numFmtId="0" fontId="44" fillId="0" borderId="0" xfId="0" applyFont="1" applyBorder="1" applyAlignment="1">
      <alignment horizontal="center" vertical="center"/>
    </xf>
    <xf numFmtId="0" fontId="45" fillId="23" borderId="13" xfId="0" applyFont="1" applyFill="1" applyBorder="1" applyAlignment="1">
      <alignment horizontal="center" vertical="top" wrapText="1"/>
    </xf>
    <xf numFmtId="0" fontId="45" fillId="23" borderId="13" xfId="0" applyFont="1" applyFill="1" applyBorder="1" applyAlignment="1">
      <alignment vertical="top" wrapText="1"/>
    </xf>
    <xf numFmtId="0" fontId="44" fillId="23" borderId="13" xfId="0" applyFont="1" applyFill="1" applyBorder="1" applyAlignment="1">
      <alignment horizontal="center" vertical="top" wrapText="1"/>
    </xf>
    <xf numFmtId="0" fontId="44" fillId="23" borderId="13" xfId="0" applyFont="1" applyFill="1" applyBorder="1" applyAlignment="1">
      <alignment vertical="top" wrapText="1"/>
    </xf>
    <xf numFmtId="0" fontId="43" fillId="0" borderId="0" xfId="0" applyNumberFormat="1" applyFont="1" applyAlignment="1" applyProtection="1">
      <alignment horizontal="left"/>
      <protection locked="0"/>
    </xf>
    <xf numFmtId="0" fontId="43" fillId="0" borderId="0" xfId="0" applyNumberFormat="1" applyFont="1" applyFill="1" applyBorder="1" applyAlignment="1" applyProtection="1">
      <alignment horizontal="left"/>
      <protection locked="0"/>
    </xf>
    <xf numFmtId="3" fontId="43" fillId="0" borderId="0" xfId="35" applyFont="1" applyAlignment="1">
      <alignment horizontal="left"/>
    </xf>
    <xf numFmtId="0" fontId="43" fillId="0" borderId="0" xfId="0" applyNumberFormat="1" applyFont="1" applyFill="1" applyAlignment="1" applyProtection="1">
      <alignment horizontal="left"/>
      <protection locked="0"/>
    </xf>
    <xf numFmtId="0" fontId="43" fillId="0" borderId="0" xfId="36" applyFont="1" applyFill="1" applyBorder="1" applyAlignment="1">
      <alignment horizontal="left"/>
    </xf>
    <xf numFmtId="0" fontId="14" fillId="27" borderId="0" xfId="16" applyNumberFormat="1" applyFont="1" applyFill="1" applyBorder="1" applyAlignment="1" applyProtection="1">
      <alignment horizontal="center"/>
    </xf>
    <xf numFmtId="0" fontId="2" fillId="0" borderId="13" xfId="25" applyFont="1" applyFill="1" applyBorder="1" applyAlignment="1">
      <alignment horizontal="center" vertical="center"/>
    </xf>
    <xf numFmtId="0" fontId="25" fillId="16" borderId="0" xfId="0" applyFont="1" applyFill="1" applyBorder="1" applyAlignment="1">
      <alignment horizontal="center" vertical="center"/>
    </xf>
    <xf numFmtId="0" fontId="2" fillId="0" borderId="13" xfId="25" applyFont="1" applyFill="1" applyBorder="1"/>
    <xf numFmtId="0" fontId="23" fillId="0" borderId="13" xfId="0" applyFont="1" applyFill="1" applyBorder="1"/>
    <xf numFmtId="0" fontId="20" fillId="0" borderId="13" xfId="0" applyFont="1" applyBorder="1" applyAlignment="1">
      <alignment horizontal="center"/>
    </xf>
    <xf numFmtId="0" fontId="20" fillId="0" borderId="34" xfId="0" applyFont="1" applyBorder="1"/>
    <xf numFmtId="0" fontId="2" fillId="0" borderId="33" xfId="0" applyFont="1" applyFill="1" applyBorder="1" applyAlignment="1">
      <alignment horizontal="center"/>
    </xf>
    <xf numFmtId="0" fontId="4" fillId="0" borderId="40" xfId="25" applyFont="1" applyFill="1" applyBorder="1" applyAlignment="1">
      <alignment horizontal="left"/>
    </xf>
    <xf numFmtId="0" fontId="42" fillId="0" borderId="40" xfId="0" applyFont="1" applyFill="1" applyBorder="1" applyAlignment="1">
      <alignment horizontal="center" vertical="center" wrapText="1"/>
    </xf>
    <xf numFmtId="0" fontId="2" fillId="0" borderId="40" xfId="25" applyFont="1" applyFill="1" applyBorder="1" applyAlignment="1">
      <alignment horizontal="center" vertical="center"/>
    </xf>
    <xf numFmtId="0" fontId="23" fillId="0" borderId="40" xfId="0" applyFont="1" applyFill="1" applyBorder="1"/>
    <xf numFmtId="0" fontId="20" fillId="0" borderId="40" xfId="0" applyFont="1" applyBorder="1" applyAlignment="1">
      <alignment horizontal="center"/>
    </xf>
    <xf numFmtId="0" fontId="20" fillId="0" borderId="41" xfId="0" applyFont="1" applyBorder="1"/>
    <xf numFmtId="0" fontId="53" fillId="0" borderId="0" xfId="0" applyFont="1"/>
    <xf numFmtId="0" fontId="53" fillId="0" borderId="0" xfId="0" applyFont="1" applyAlignment="1">
      <alignment horizontal="center" vertical="center"/>
    </xf>
    <xf numFmtId="0" fontId="22" fillId="26" borderId="13" xfId="0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57" fillId="32" borderId="13" xfId="25" applyNumberFormat="1" applyFont="1" applyFill="1" applyBorder="1" applyAlignment="1">
      <alignment horizontal="center"/>
    </xf>
    <xf numFmtId="4" fontId="2" fillId="0" borderId="0" xfId="0" applyNumberFormat="1" applyFont="1"/>
    <xf numFmtId="0" fontId="22" fillId="0" borderId="46" xfId="0" applyFont="1" applyFill="1" applyBorder="1" applyAlignment="1">
      <alignment horizontal="center" vertical="center" wrapText="1"/>
    </xf>
    <xf numFmtId="0" fontId="14" fillId="33" borderId="0" xfId="16" applyNumberFormat="1" applyFont="1" applyFill="1" applyBorder="1" applyAlignment="1" applyProtection="1">
      <alignment horizontal="center"/>
    </xf>
    <xf numFmtId="0" fontId="14" fillId="34" borderId="0" xfId="16" applyNumberFormat="1" applyFont="1" applyFill="1" applyBorder="1" applyAlignment="1" applyProtection="1">
      <alignment horizontal="center"/>
    </xf>
    <xf numFmtId="0" fontId="25" fillId="16" borderId="23" xfId="0" applyFont="1" applyFill="1" applyBorder="1" applyAlignment="1">
      <alignment horizontal="center" vertical="center"/>
    </xf>
    <xf numFmtId="0" fontId="4" fillId="25" borderId="20" xfId="25" applyFont="1" applyFill="1" applyBorder="1" applyAlignment="1">
      <alignment horizontal="center" vertical="center"/>
    </xf>
    <xf numFmtId="0" fontId="4" fillId="25" borderId="21" xfId="25" applyFont="1" applyFill="1" applyBorder="1" applyAlignment="1">
      <alignment horizontal="center" vertical="center"/>
    </xf>
    <xf numFmtId="0" fontId="4" fillId="25" borderId="22" xfId="25" applyFont="1" applyFill="1" applyBorder="1" applyAlignment="1">
      <alignment horizontal="center" vertical="center"/>
    </xf>
    <xf numFmtId="0" fontId="4" fillId="0" borderId="10" xfId="25" applyFont="1" applyFill="1" applyBorder="1" applyAlignment="1">
      <alignment horizontal="left"/>
    </xf>
    <xf numFmtId="0" fontId="24" fillId="15" borderId="17" xfId="25" applyFont="1" applyFill="1" applyBorder="1" applyAlignment="1">
      <alignment horizontal="center" vertical="center"/>
    </xf>
    <xf numFmtId="0" fontId="24" fillId="15" borderId="19" xfId="25" applyFont="1" applyFill="1" applyBorder="1" applyAlignment="1">
      <alignment horizontal="center" vertical="center"/>
    </xf>
    <xf numFmtId="0" fontId="24" fillId="15" borderId="18" xfId="25" applyFont="1" applyFill="1" applyBorder="1" applyAlignment="1">
      <alignment horizontal="center" vertical="center"/>
    </xf>
    <xf numFmtId="0" fontId="24" fillId="15" borderId="17" xfId="25" applyFont="1" applyFill="1" applyBorder="1" applyAlignment="1">
      <alignment horizontal="center" vertical="center" wrapText="1"/>
    </xf>
    <xf numFmtId="0" fontId="24" fillId="15" borderId="19" xfId="25" applyFont="1" applyFill="1" applyBorder="1" applyAlignment="1">
      <alignment horizontal="center" vertical="center" wrapText="1"/>
    </xf>
    <xf numFmtId="0" fontId="24" fillId="15" borderId="18" xfId="25" applyFont="1" applyFill="1" applyBorder="1" applyAlignment="1">
      <alignment horizontal="center" vertical="center" wrapText="1"/>
    </xf>
    <xf numFmtId="0" fontId="24" fillId="15" borderId="24" xfId="0" applyFont="1" applyFill="1" applyBorder="1" applyAlignment="1">
      <alignment horizontal="center" vertical="center" wrapText="1"/>
    </xf>
    <xf numFmtId="0" fontId="24" fillId="15" borderId="25" xfId="0" applyFont="1" applyFill="1" applyBorder="1" applyAlignment="1">
      <alignment horizontal="center" vertical="center" wrapText="1"/>
    </xf>
    <xf numFmtId="0" fontId="24" fillId="15" borderId="16" xfId="0" applyFont="1" applyFill="1" applyBorder="1" applyAlignment="1">
      <alignment horizontal="center" vertical="center" wrapText="1"/>
    </xf>
    <xf numFmtId="0" fontId="24" fillId="15" borderId="26" xfId="0" applyFont="1" applyFill="1" applyBorder="1" applyAlignment="1">
      <alignment horizontal="center" vertical="center" wrapText="1"/>
    </xf>
    <xf numFmtId="0" fontId="24" fillId="15" borderId="27" xfId="0" applyFont="1" applyFill="1" applyBorder="1" applyAlignment="1">
      <alignment horizontal="center" vertical="center" wrapText="1"/>
    </xf>
    <xf numFmtId="0" fontId="24" fillId="15" borderId="28" xfId="0" applyFont="1" applyFill="1" applyBorder="1" applyAlignment="1">
      <alignment horizontal="center" vertical="center" wrapText="1"/>
    </xf>
    <xf numFmtId="0" fontId="24" fillId="15" borderId="29" xfId="0" applyFont="1" applyFill="1" applyBorder="1" applyAlignment="1">
      <alignment horizontal="center" vertical="center" wrapText="1"/>
    </xf>
    <xf numFmtId="0" fontId="24" fillId="15" borderId="30" xfId="0" applyFont="1" applyFill="1" applyBorder="1" applyAlignment="1">
      <alignment horizontal="center" vertical="center" wrapText="1"/>
    </xf>
    <xf numFmtId="0" fontId="3" fillId="0" borderId="42" xfId="16" applyBorder="1" applyAlignment="1">
      <alignment horizontal="center" vertical="center"/>
    </xf>
    <xf numFmtId="0" fontId="54" fillId="28" borderId="0" xfId="16" applyNumberFormat="1" applyFont="1" applyFill="1" applyBorder="1" applyAlignment="1" applyProtection="1">
      <alignment horizontal="center" vertical="center"/>
    </xf>
    <xf numFmtId="0" fontId="54" fillId="29" borderId="0" xfId="16" applyNumberFormat="1" applyFont="1" applyFill="1" applyBorder="1" applyAlignment="1" applyProtection="1">
      <alignment horizontal="center" vertical="center"/>
    </xf>
    <xf numFmtId="0" fontId="54" fillId="30" borderId="0" xfId="16" applyNumberFormat="1" applyFont="1" applyFill="1" applyBorder="1" applyAlignment="1" applyProtection="1">
      <alignment horizontal="center" vertical="center"/>
    </xf>
    <xf numFmtId="0" fontId="54" fillId="16" borderId="0" xfId="16" applyNumberFormat="1" applyFont="1" applyFill="1" applyBorder="1" applyAlignment="1" applyProtection="1">
      <alignment horizontal="center" vertical="center"/>
    </xf>
    <xf numFmtId="0" fontId="54" fillId="31" borderId="0" xfId="16" applyNumberFormat="1" applyFont="1" applyFill="1" applyBorder="1" applyAlignment="1" applyProtection="1">
      <alignment horizontal="center" vertical="center"/>
    </xf>
    <xf numFmtId="2" fontId="2" fillId="0" borderId="13" xfId="25" applyNumberFormat="1" applyFont="1" applyFill="1" applyBorder="1" applyAlignment="1">
      <alignment horizontal="center" vertical="center"/>
    </xf>
    <xf numFmtId="0" fontId="24" fillId="15" borderId="43" xfId="0" applyFont="1" applyFill="1" applyBorder="1" applyAlignment="1">
      <alignment horizontal="center" vertical="center" wrapText="1"/>
    </xf>
    <xf numFmtId="0" fontId="24" fillId="15" borderId="13" xfId="0" applyFont="1" applyFill="1" applyBorder="1" applyAlignment="1">
      <alignment horizontal="center" vertical="center" wrapText="1"/>
    </xf>
    <xf numFmtId="0" fontId="4" fillId="25" borderId="33" xfId="25" applyFont="1" applyFill="1" applyBorder="1" applyAlignment="1">
      <alignment horizontal="center" vertical="center"/>
    </xf>
    <xf numFmtId="0" fontId="4" fillId="25" borderId="13" xfId="25" applyFont="1" applyFill="1" applyBorder="1" applyAlignment="1">
      <alignment horizontal="center" vertical="center"/>
    </xf>
    <xf numFmtId="0" fontId="4" fillId="25" borderId="34" xfId="25" applyFont="1" applyFill="1" applyBorder="1" applyAlignment="1">
      <alignment horizontal="center" vertical="center"/>
    </xf>
    <xf numFmtId="0" fontId="4" fillId="25" borderId="38" xfId="25" applyFont="1" applyFill="1" applyBorder="1" applyAlignment="1">
      <alignment horizontal="center" vertical="center"/>
    </xf>
    <xf numFmtId="0" fontId="4" fillId="25" borderId="35" xfId="25" applyFont="1" applyFill="1" applyBorder="1" applyAlignment="1">
      <alignment horizontal="center" vertical="center"/>
    </xf>
    <xf numFmtId="0" fontId="4" fillId="25" borderId="45" xfId="25" applyFont="1" applyFill="1" applyBorder="1" applyAlignment="1">
      <alignment horizontal="center" vertical="center"/>
    </xf>
    <xf numFmtId="0" fontId="2" fillId="0" borderId="13" xfId="25" applyFont="1" applyFill="1" applyBorder="1" applyAlignment="1">
      <alignment horizontal="center" vertical="center"/>
    </xf>
    <xf numFmtId="164" fontId="2" fillId="0" borderId="34" xfId="25" applyNumberFormat="1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horizontal="center" vertical="center" wrapText="1"/>
    </xf>
    <xf numFmtId="0" fontId="22" fillId="26" borderId="13" xfId="0" applyFont="1" applyFill="1" applyBorder="1" applyAlignment="1">
      <alignment horizontal="center" vertical="center" wrapText="1"/>
    </xf>
    <xf numFmtId="0" fontId="24" fillId="15" borderId="44" xfId="25" applyFont="1" applyFill="1" applyBorder="1" applyAlignment="1">
      <alignment horizontal="center" vertical="center" wrapText="1"/>
    </xf>
    <xf numFmtId="0" fontId="24" fillId="15" borderId="34" xfId="25" applyFont="1" applyFill="1" applyBorder="1" applyAlignment="1">
      <alignment horizontal="center" vertical="center" wrapText="1"/>
    </xf>
    <xf numFmtId="0" fontId="4" fillId="0" borderId="39" xfId="25" applyFont="1" applyFill="1" applyBorder="1" applyAlignment="1">
      <alignment horizontal="left"/>
    </xf>
    <xf numFmtId="0" fontId="4" fillId="0" borderId="40" xfId="25" applyFont="1" applyFill="1" applyBorder="1" applyAlignment="1">
      <alignment horizontal="left"/>
    </xf>
    <xf numFmtId="0" fontId="2" fillId="0" borderId="33" xfId="25" applyFont="1" applyFill="1" applyBorder="1" applyAlignment="1">
      <alignment horizontal="center" vertical="center"/>
    </xf>
    <xf numFmtId="0" fontId="23" fillId="0" borderId="13" xfId="0" applyFont="1" applyFill="1" applyBorder="1" applyAlignment="1">
      <alignment horizontal="center" vertical="center"/>
    </xf>
    <xf numFmtId="165" fontId="56" fillId="0" borderId="13" xfId="25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 wrapText="1"/>
    </xf>
    <xf numFmtId="165" fontId="56" fillId="0" borderId="37" xfId="25" applyNumberFormat="1" applyFont="1" applyFill="1" applyBorder="1" applyAlignment="1">
      <alignment horizontal="center" vertical="center"/>
    </xf>
    <xf numFmtId="165" fontId="56" fillId="0" borderId="14" xfId="25" applyNumberFormat="1" applyFont="1" applyFill="1" applyBorder="1" applyAlignment="1">
      <alignment horizontal="center" vertical="center"/>
    </xf>
    <xf numFmtId="165" fontId="56" fillId="0" borderId="36" xfId="25" applyNumberFormat="1" applyFont="1" applyFill="1" applyBorder="1" applyAlignment="1">
      <alignment horizontal="center" vertical="center"/>
    </xf>
    <xf numFmtId="0" fontId="25" fillId="16" borderId="0" xfId="0" applyFont="1" applyFill="1" applyBorder="1" applyAlignment="1">
      <alignment horizontal="center" vertical="center"/>
    </xf>
    <xf numFmtId="0" fontId="24" fillId="15" borderId="32" xfId="25" applyFont="1" applyFill="1" applyBorder="1" applyAlignment="1">
      <alignment horizontal="center" vertical="center"/>
    </xf>
    <xf numFmtId="0" fontId="24" fillId="15" borderId="33" xfId="25" applyFont="1" applyFill="1" applyBorder="1" applyAlignment="1">
      <alignment horizontal="center" vertical="center"/>
    </xf>
    <xf numFmtId="0" fontId="24" fillId="15" borderId="43" xfId="25" applyFont="1" applyFill="1" applyBorder="1" applyAlignment="1">
      <alignment horizontal="center" vertical="center"/>
    </xf>
    <xf numFmtId="0" fontId="24" fillId="15" borderId="13" xfId="25" applyFont="1" applyFill="1" applyBorder="1" applyAlignment="1">
      <alignment horizontal="center" vertical="center"/>
    </xf>
    <xf numFmtId="0" fontId="24" fillId="15" borderId="43" xfId="25" applyFont="1" applyFill="1" applyBorder="1" applyAlignment="1">
      <alignment horizontal="center" vertical="center" wrapText="1"/>
    </xf>
    <xf numFmtId="0" fontId="24" fillId="15" borderId="13" xfId="25" applyFont="1" applyFill="1" applyBorder="1" applyAlignment="1">
      <alignment horizontal="center" vertical="center" wrapText="1"/>
    </xf>
    <xf numFmtId="0" fontId="55" fillId="15" borderId="43" xfId="0" applyFont="1" applyFill="1" applyBorder="1" applyAlignment="1">
      <alignment horizontal="center" vertical="center" wrapText="1"/>
    </xf>
    <xf numFmtId="0" fontId="55" fillId="15" borderId="13" xfId="0" applyFont="1" applyFill="1" applyBorder="1" applyAlignment="1">
      <alignment horizontal="center" vertical="center" wrapText="1"/>
    </xf>
    <xf numFmtId="0" fontId="46" fillId="15" borderId="31" xfId="0" applyFont="1" applyFill="1" applyBorder="1" applyAlignment="1">
      <alignment horizontal="center" vertical="center" wrapText="1"/>
    </xf>
    <xf numFmtId="0" fontId="46" fillId="15" borderId="24" xfId="0" applyFont="1" applyFill="1" applyBorder="1" applyAlignment="1">
      <alignment horizontal="center" vertical="center" wrapText="1"/>
    </xf>
    <xf numFmtId="0" fontId="46" fillId="15" borderId="25" xfId="0" applyFont="1" applyFill="1" applyBorder="1" applyAlignment="1">
      <alignment horizontal="center" vertical="center" wrapText="1"/>
    </xf>
    <xf numFmtId="0" fontId="46" fillId="15" borderId="13" xfId="0" applyFont="1" applyFill="1" applyBorder="1" applyAlignment="1">
      <alignment horizontal="center" vertical="center" wrapText="1"/>
    </xf>
    <xf numFmtId="0" fontId="45" fillId="0" borderId="0" xfId="1" applyNumberFormat="1" applyFont="1" applyFill="1" applyBorder="1" applyAlignment="1">
      <alignment horizontal="center"/>
    </xf>
    <xf numFmtId="0" fontId="58" fillId="0" borderId="0" xfId="0" applyFont="1" applyAlignment="1">
      <alignment horizontal="right"/>
    </xf>
    <xf numFmtId="0" fontId="59" fillId="0" borderId="0" xfId="0" applyFont="1" applyAlignment="1">
      <alignment horizontal="right"/>
    </xf>
    <xf numFmtId="0" fontId="60" fillId="0" borderId="0" xfId="0" applyFont="1" applyAlignment="1">
      <alignment horizontal="right"/>
    </xf>
    <xf numFmtId="0" fontId="62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65" fillId="0" borderId="0" xfId="0" applyFont="1" applyBorder="1" applyAlignment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0" fontId="66" fillId="0" borderId="0" xfId="0" applyFont="1" applyFill="1" applyAlignment="1">
      <alignment horizontal="left"/>
    </xf>
    <xf numFmtId="0" fontId="67" fillId="0" borderId="0" xfId="0" applyFont="1" applyAlignment="1"/>
    <xf numFmtId="0" fontId="68" fillId="0" borderId="0" xfId="0" applyFont="1"/>
  </cellXfs>
  <cellStyles count="38">
    <cellStyle name="Excel Built-in Normal" xfId="1"/>
    <cellStyle name="Excel Built-in Normal 1" xfId="2"/>
    <cellStyle name="Excel Built-in Normal 1 2" xfId="3"/>
    <cellStyle name="Excel Built-in Normal 2" xfId="4"/>
    <cellStyle name="Excel Built-in Normal 3" xfId="5"/>
    <cellStyle name="Excel Built-in Normal_Prays_bez_NDS 2014" xfId="6"/>
    <cellStyle name="Normal" xfId="34"/>
    <cellStyle name="Normal_AndreyDarnitsa" xfId="36"/>
    <cellStyle name="Акцент1 2" xfId="7"/>
    <cellStyle name="Акцент2 2" xfId="8"/>
    <cellStyle name="Акцент3 2" xfId="9"/>
    <cellStyle name="Акцент4 2" xfId="10"/>
    <cellStyle name="Акцент5 2" xfId="11"/>
    <cellStyle name="Акцент6 2" xfId="12"/>
    <cellStyle name="Ввод  2" xfId="13"/>
    <cellStyle name="Вывод 2" xfId="14"/>
    <cellStyle name="Вычисление 2" xfId="15"/>
    <cellStyle name="Гиперссылка" xfId="16" builtinId="8"/>
    <cellStyle name="Заголовок 1 2" xfId="17"/>
    <cellStyle name="Заголовок 2 2" xfId="18"/>
    <cellStyle name="Заголовок 3 2" xfId="19"/>
    <cellStyle name="Заголовок 4 2" xfId="20"/>
    <cellStyle name="Итог 2" xfId="21"/>
    <cellStyle name="Контрольная ячейка 2" xfId="22"/>
    <cellStyle name="Название 2" xfId="23"/>
    <cellStyle name="Нейтральный 2" xfId="24"/>
    <cellStyle name="Обычный" xfId="0" builtinId="0"/>
    <cellStyle name="Обычный 11" xfId="37"/>
    <cellStyle name="Обычный 2" xfId="25"/>
    <cellStyle name="Обычный 2 3" xfId="26"/>
    <cellStyle name="Обычный 3" xfId="27"/>
    <cellStyle name="Обычный_OOH_Proposal_Mitsubishi_Launch_18_07_08" xfId="35"/>
    <cellStyle name="Плохой 2" xfId="28"/>
    <cellStyle name="Пояснение 2" xfId="29"/>
    <cellStyle name="Примечание 2" xfId="30"/>
    <cellStyle name="Связанная ячейка 2" xfId="31"/>
    <cellStyle name="Текст предупреждения 2" xfId="32"/>
    <cellStyle name="Хороший 2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://www.proreklamy.com.ua/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71</xdr:row>
      <xdr:rowOff>0</xdr:rowOff>
    </xdr:from>
    <xdr:to>
      <xdr:col>5</xdr:col>
      <xdr:colOff>9525</xdr:colOff>
      <xdr:row>71</xdr:row>
      <xdr:rowOff>9525</xdr:rowOff>
    </xdr:to>
    <xdr:pic>
      <xdr:nvPicPr>
        <xdr:cNvPr id="2049" name="Picture 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91125" y="13354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</xdr:colOff>
      <xdr:row>65</xdr:row>
      <xdr:rowOff>9525</xdr:rowOff>
    </xdr:to>
    <xdr:pic>
      <xdr:nvPicPr>
        <xdr:cNvPr id="4" name="Picture 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76800" y="133540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1028700</xdr:colOff>
      <xdr:row>41</xdr:row>
      <xdr:rowOff>127000</xdr:rowOff>
    </xdr:from>
    <xdr:to>
      <xdr:col>9</xdr:col>
      <xdr:colOff>921870</xdr:colOff>
      <xdr:row>60</xdr:row>
      <xdr:rowOff>35481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33900" y="8940800"/>
          <a:ext cx="5087470" cy="38962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35</xdr:row>
      <xdr:rowOff>0</xdr:rowOff>
    </xdr:from>
    <xdr:to>
      <xdr:col>5</xdr:col>
      <xdr:colOff>0</xdr:colOff>
      <xdr:row>35</xdr:row>
      <xdr:rowOff>9525</xdr:rowOff>
    </xdr:to>
    <xdr:pic>
      <xdr:nvPicPr>
        <xdr:cNvPr id="2" name="Picture 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91125" y="157638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217714</xdr:colOff>
      <xdr:row>3</xdr:row>
      <xdr:rowOff>210412</xdr:rowOff>
    </xdr:to>
    <xdr:pic>
      <xdr:nvPicPr>
        <xdr:cNvPr id="7" name="Рисунок 1" descr="Лого-на-сайт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00893" cy="1026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maps.yandex.ua/?um=qYvzDDx2H8UGBaG7hcb4bnaQz3cjmiK6&amp;ll=30.508970%2C50.438650&amp;spn=0.254230%2C0.076413&amp;z=13&amp;l=map" TargetMode="External"/><Relationship Id="rId13" Type="http://schemas.openxmlformats.org/officeDocument/2006/relationships/hyperlink" Target="http://maps.yandex.ua/?um=ob9SxAGt2hfYL_XyxXVgkqLY8X527Nob&amp;l=map" TargetMode="External"/><Relationship Id="rId18" Type="http://schemas.openxmlformats.org/officeDocument/2006/relationships/hyperlink" Target="http://maps.yandex.ua/?um=qYvzDDx2H8UGBaG7hcb4bnaQz3cjmiK6&amp;ll=30.508970%2C50.438650&amp;spn=0.254230%2C0.076413&amp;z=13&amp;l=map" TargetMode="External"/><Relationship Id="rId3" Type="http://schemas.openxmlformats.org/officeDocument/2006/relationships/hyperlink" Target="http://maps.yandex.ua/?um=1tW_ymb35bS66mntTCR7TcXc2l54tCXW&amp;l=map" TargetMode="External"/><Relationship Id="rId7" Type="http://schemas.openxmlformats.org/officeDocument/2006/relationships/hyperlink" Target="http://maps.yandex.ua/?um=46w70vuQE-Kb-S4k79pHI7xOD1KHWE1o&amp;l=map" TargetMode="External"/><Relationship Id="rId12" Type="http://schemas.openxmlformats.org/officeDocument/2006/relationships/hyperlink" Target="http://maps.yandex.ua/?um=auq1YZfdMphDwKMtRr_bwAVJVW6oXR3k&amp;ll=30.638821%2C50.439131&amp;spn=0.205307%2C0.065997&amp;z=14&amp;l=map" TargetMode="External"/><Relationship Id="rId17" Type="http://schemas.openxmlformats.org/officeDocument/2006/relationships/hyperlink" Target="http://maps.yandex.ua/?um=ob9SxAGt2hfYL_XyxXVgkqLY8X527Nob&amp;l=map" TargetMode="External"/><Relationship Id="rId2" Type="http://schemas.openxmlformats.org/officeDocument/2006/relationships/hyperlink" Target="http://maps.yandex.ua/?um=RV5tYnmhEPFFxt0_DantCUoRtbGCdK5T&amp;l=map" TargetMode="External"/><Relationship Id="rId16" Type="http://schemas.openxmlformats.org/officeDocument/2006/relationships/hyperlink" Target="http://maps.yandex.ua/?um=RV5tYnmhEPFFxt0_DantCUoRtbGCdK5T&amp;l=map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://maps.yandex.ua/?um=1tW_ymb35bS66mntTCR7TcXc2l54tCXW&amp;l=map" TargetMode="External"/><Relationship Id="rId6" Type="http://schemas.openxmlformats.org/officeDocument/2006/relationships/hyperlink" Target="http://maps.yandex.ua/?um=ob9SxAGt2hfYL_XyxXVgkqLY8X527Nob&amp;l=map" TargetMode="External"/><Relationship Id="rId11" Type="http://schemas.openxmlformats.org/officeDocument/2006/relationships/hyperlink" Target="http://maps.yandex.ua/?um=auq1YZfdMphDwKMtRr_bwAVJVW6oXR3k&amp;ll=30.638821%2C50.439131&amp;spn=0.205307%2C0.065997&amp;z=14&amp;l=map" TargetMode="External"/><Relationship Id="rId5" Type="http://schemas.openxmlformats.org/officeDocument/2006/relationships/hyperlink" Target="http://maps.yandex.ua/?um=1tW_ymb35bS66mntTCR7TcXc2l54tCXW&amp;l=map" TargetMode="External"/><Relationship Id="rId15" Type="http://schemas.openxmlformats.org/officeDocument/2006/relationships/hyperlink" Target="http://maps.yandex.ua/?um=wW1XK7A4J4wjLAPtrTGpW-n1nXSn3T1b&amp;l=map" TargetMode="External"/><Relationship Id="rId10" Type="http://schemas.openxmlformats.org/officeDocument/2006/relationships/hyperlink" Target="http://maps.yandex.ua/?um=wW1XK7A4J4wjLAPtrTGpW-n1nXSn3T1b&amp;l=map" TargetMode="External"/><Relationship Id="rId19" Type="http://schemas.openxmlformats.org/officeDocument/2006/relationships/printerSettings" Target="../printerSettings/printerSettings1.bin"/><Relationship Id="rId4" Type="http://schemas.openxmlformats.org/officeDocument/2006/relationships/hyperlink" Target="http://maps.yandex.ua/?um=1tW_ymb35bS66mntTCR7TcXc2l54tCXW&amp;l=map" TargetMode="External"/><Relationship Id="rId9" Type="http://schemas.openxmlformats.org/officeDocument/2006/relationships/hyperlink" Target="http://maps.yandex.ua/?um=qmXXKS0gTmPsz1Y2Mv1BlRQQXrgbSgyX&amp;l=map" TargetMode="External"/><Relationship Id="rId14" Type="http://schemas.openxmlformats.org/officeDocument/2006/relationships/hyperlink" Target="http://maps.yandex.ua/?um=ob9SxAGt2hfYL_XyxXVgkqLY8X527Nob&amp;l=map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maps.yandex.ua/?um=l57ErpwkU_L7dpKJckuSrOZTDS0kG4Jm&amp;l=map" TargetMode="External"/><Relationship Id="rId3" Type="http://schemas.openxmlformats.org/officeDocument/2006/relationships/hyperlink" Target="http://maps.yandex.ua/?um=RV5tYnmhEPFFxt0_DantCUoRtbGCdK5T&amp;l=map" TargetMode="External"/><Relationship Id="rId7" Type="http://schemas.openxmlformats.org/officeDocument/2006/relationships/hyperlink" Target="http://maps.yandex.ua/?um=_AaNNO9M4GjknXLIhoVS1wui6633CQlf&amp;l=ma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maps.yandex.ua/?um=RV5tYnmhEPFFxt0_DantCUoRtbGCdK5T&amp;l=map" TargetMode="External"/><Relationship Id="rId1" Type="http://schemas.openxmlformats.org/officeDocument/2006/relationships/hyperlink" Target="http://maps.yandex.ua/?um=RV5tYnmhEPFFxt0_DantCUoRtbGCdK5T&amp;l=map" TargetMode="External"/><Relationship Id="rId6" Type="http://schemas.openxmlformats.org/officeDocument/2006/relationships/hyperlink" Target="http://maps.yandex.ua/?um=x24UJ2QZjcV7fyfetLY1Xs69wD2IcKT3&amp;l=map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maps.yandex.ua/?um=RV5tYnmhEPFFxt0_DantCUoRtbGCdK5T&amp;l=map" TargetMode="External"/><Relationship Id="rId10" Type="http://schemas.openxmlformats.org/officeDocument/2006/relationships/hyperlink" Target="http://maps.yandex.ua/?um=dNcXhj_QvazoQ98DrH9KtdLmqGnMRkoS&amp;l=map" TargetMode="External"/><Relationship Id="rId4" Type="http://schemas.openxmlformats.org/officeDocument/2006/relationships/hyperlink" Target="http://maps.yandex.ua/?um=RV5tYnmhEPFFxt0_DantCUoRtbGCdK5T&amp;l=map" TargetMode="External"/><Relationship Id="rId9" Type="http://schemas.openxmlformats.org/officeDocument/2006/relationships/hyperlink" Target="http://maps.yandex.ua/?um=IkgYiiMlcwFiObMXkrwMFm5lvAC4aNvs&amp;l=ma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L66"/>
  <sheetViews>
    <sheetView tabSelected="1" zoomScale="75" zoomScaleNormal="85" workbookViewId="0">
      <selection activeCell="L5" sqref="L5"/>
    </sheetView>
  </sheetViews>
  <sheetFormatPr defaultColWidth="19" defaultRowHeight="15.75" outlineLevelCol="1" x14ac:dyDescent="0.25"/>
  <cols>
    <col min="1" max="1" width="4.5703125" style="1" customWidth="1"/>
    <col min="2" max="2" width="12.140625" style="2" customWidth="1"/>
    <col min="3" max="3" width="16.5703125" style="2" hidden="1" customWidth="1" outlineLevel="1"/>
    <col min="4" max="4" width="15.85546875" style="2" hidden="1" customWidth="1" outlineLevel="1"/>
    <col min="5" max="5" width="15" style="1" customWidth="1" collapsed="1"/>
    <col min="6" max="8" width="20.7109375" style="1" customWidth="1"/>
    <col min="9" max="9" width="36.28515625" style="2" customWidth="1"/>
    <col min="10" max="16384" width="19" style="2"/>
  </cols>
  <sheetData>
    <row r="1" spans="1:10" customFormat="1" ht="26.25" x14ac:dyDescent="0.4">
      <c r="A1" s="325" t="s">
        <v>2324</v>
      </c>
      <c r="B1" s="325"/>
      <c r="C1" s="325"/>
      <c r="D1" s="326"/>
      <c r="E1" s="326"/>
      <c r="F1" s="326"/>
      <c r="G1" s="326"/>
      <c r="H1" s="326"/>
      <c r="I1" s="326"/>
    </row>
    <row r="2" spans="1:10" ht="24" thickBot="1" x14ac:dyDescent="0.35">
      <c r="A2" s="252" t="s">
        <v>445</v>
      </c>
      <c r="B2" s="252"/>
      <c r="C2" s="252"/>
      <c r="D2" s="252"/>
      <c r="E2" s="252"/>
      <c r="F2" s="252"/>
      <c r="G2" s="252"/>
      <c r="H2" s="252"/>
      <c r="I2" s="244"/>
      <c r="J2" s="315" t="s">
        <v>2307</v>
      </c>
    </row>
    <row r="3" spans="1:10" s="246" customFormat="1" ht="16.5" thickBot="1" x14ac:dyDescent="0.25">
      <c r="A3" s="257" t="s">
        <v>0</v>
      </c>
      <c r="B3" s="257" t="s">
        <v>1</v>
      </c>
      <c r="C3" s="260" t="s">
        <v>2300</v>
      </c>
      <c r="D3" s="260" t="s">
        <v>2301</v>
      </c>
      <c r="E3" s="260" t="s">
        <v>2</v>
      </c>
      <c r="F3" s="263" t="s">
        <v>2302</v>
      </c>
      <c r="G3" s="263"/>
      <c r="H3" s="264"/>
      <c r="I3" s="245"/>
      <c r="J3" s="317" t="s">
        <v>2308</v>
      </c>
    </row>
    <row r="4" spans="1:10" s="246" customFormat="1" x14ac:dyDescent="0.25">
      <c r="A4" s="258"/>
      <c r="B4" s="258"/>
      <c r="C4" s="261"/>
      <c r="D4" s="261"/>
      <c r="E4" s="261"/>
      <c r="F4" s="265" t="s">
        <v>440</v>
      </c>
      <c r="G4" s="267" t="s">
        <v>441</v>
      </c>
      <c r="H4" s="269" t="s">
        <v>442</v>
      </c>
      <c r="J4" s="317" t="s">
        <v>2325</v>
      </c>
    </row>
    <row r="5" spans="1:10" s="246" customFormat="1" ht="19.5" thickBot="1" x14ac:dyDescent="0.35">
      <c r="A5" s="258"/>
      <c r="B5" s="258"/>
      <c r="C5" s="261"/>
      <c r="D5" s="261"/>
      <c r="E5" s="261"/>
      <c r="F5" s="266"/>
      <c r="G5" s="268"/>
      <c r="H5" s="270"/>
      <c r="I5" s="245" t="s">
        <v>33</v>
      </c>
      <c r="J5" s="316" t="s">
        <v>2310</v>
      </c>
    </row>
    <row r="6" spans="1:10" ht="18" thickBot="1" x14ac:dyDescent="0.35">
      <c r="A6" s="259"/>
      <c r="B6" s="259"/>
      <c r="C6" s="262"/>
      <c r="D6" s="262"/>
      <c r="E6" s="262"/>
      <c r="F6" s="247">
        <f>15/1.2</f>
        <v>12.5</v>
      </c>
      <c r="G6" s="247">
        <f>30/1.2</f>
        <v>25</v>
      </c>
      <c r="H6" s="247">
        <f>60/1.2</f>
        <v>50</v>
      </c>
      <c r="I6" s="46"/>
      <c r="J6" s="317" t="s">
        <v>2311</v>
      </c>
    </row>
    <row r="7" spans="1:10" ht="18" x14ac:dyDescent="0.25">
      <c r="A7" s="253" t="s">
        <v>3</v>
      </c>
      <c r="B7" s="254"/>
      <c r="C7" s="254"/>
      <c r="D7" s="254"/>
      <c r="E7" s="254"/>
      <c r="F7" s="254"/>
      <c r="G7" s="254"/>
      <c r="H7" s="255"/>
      <c r="I7" s="46"/>
      <c r="J7" s="34"/>
    </row>
    <row r="8" spans="1:10" ht="18.75" x14ac:dyDescent="0.25">
      <c r="A8" s="3">
        <v>1</v>
      </c>
      <c r="B8" s="243" t="s">
        <v>428</v>
      </c>
      <c r="C8" s="243">
        <f>E8*95</f>
        <v>30875</v>
      </c>
      <c r="D8" s="243">
        <f>15*2*C8</f>
        <v>926250</v>
      </c>
      <c r="E8" s="243">
        <v>325</v>
      </c>
      <c r="F8" s="26">
        <f>E8*$F$6</f>
        <v>4062.5</v>
      </c>
      <c r="G8" s="26">
        <f>E8*$G$6</f>
        <v>8125</v>
      </c>
      <c r="H8" s="26">
        <f>E8*$H$6</f>
        <v>16250</v>
      </c>
      <c r="I8" s="49" t="s">
        <v>443</v>
      </c>
      <c r="J8" s="36" t="s">
        <v>444</v>
      </c>
    </row>
    <row r="9" spans="1:10" ht="20.25" customHeight="1" x14ac:dyDescent="0.25">
      <c r="A9" s="3">
        <v>2</v>
      </c>
      <c r="B9" s="243" t="s">
        <v>429</v>
      </c>
      <c r="C9" s="243">
        <f>E9*95</f>
        <v>13490</v>
      </c>
      <c r="D9" s="243">
        <f>15*2*C9</f>
        <v>404700</v>
      </c>
      <c r="E9" s="243">
        <v>142</v>
      </c>
      <c r="F9" s="26">
        <f>E9*$F$6</f>
        <v>1775</v>
      </c>
      <c r="G9" s="26">
        <f>E9*$G$6</f>
        <v>3550</v>
      </c>
      <c r="H9" s="26">
        <f>E9*$H$6</f>
        <v>7100</v>
      </c>
      <c r="I9" s="35" t="s">
        <v>443</v>
      </c>
      <c r="J9" s="37" t="s">
        <v>444</v>
      </c>
    </row>
    <row r="10" spans="1:10" ht="15" customHeight="1" thickBot="1" x14ac:dyDescent="0.3">
      <c r="A10" s="3"/>
      <c r="B10" s="4"/>
      <c r="C10" s="4"/>
      <c r="D10" s="4"/>
      <c r="E10" s="5"/>
      <c r="F10" s="26"/>
      <c r="G10" s="26"/>
      <c r="H10" s="26"/>
      <c r="I10" s="38"/>
      <c r="J10" s="39"/>
    </row>
    <row r="11" spans="1:10" x14ac:dyDescent="0.25">
      <c r="A11" s="253" t="s">
        <v>4</v>
      </c>
      <c r="B11" s="254"/>
      <c r="C11" s="254"/>
      <c r="D11" s="254"/>
      <c r="E11" s="254"/>
      <c r="F11" s="254"/>
      <c r="G11" s="254"/>
      <c r="H11" s="255"/>
    </row>
    <row r="12" spans="1:10" ht="18.75" x14ac:dyDescent="0.25">
      <c r="A12" s="3">
        <v>3</v>
      </c>
      <c r="B12" s="243" t="s">
        <v>2303</v>
      </c>
      <c r="C12" s="243">
        <f>E12*95</f>
        <v>20900</v>
      </c>
      <c r="D12" s="243">
        <f>15*2*C12</f>
        <v>627000</v>
      </c>
      <c r="E12" s="242">
        <v>220</v>
      </c>
      <c r="F12" s="26">
        <f>E12*$F$6</f>
        <v>2750</v>
      </c>
      <c r="G12" s="26">
        <f>E12*$G$6</f>
        <v>5500</v>
      </c>
      <c r="H12" s="26">
        <f>E12*$H$6</f>
        <v>11000</v>
      </c>
      <c r="I12" s="49" t="s">
        <v>443</v>
      </c>
      <c r="J12" s="40" t="s">
        <v>444</v>
      </c>
    </row>
    <row r="13" spans="1:10" ht="18.75" x14ac:dyDescent="0.25">
      <c r="A13" s="3">
        <v>4</v>
      </c>
      <c r="B13" s="243" t="s">
        <v>2304</v>
      </c>
      <c r="C13" s="243">
        <f t="shared" ref="C13:C15" si="0">E13*95</f>
        <v>21375</v>
      </c>
      <c r="D13" s="243">
        <f>15*2*C13</f>
        <v>641250</v>
      </c>
      <c r="E13" s="242">
        <v>225</v>
      </c>
      <c r="F13" s="26">
        <f>E13*$F$6</f>
        <v>2812.5</v>
      </c>
      <c r="G13" s="26">
        <f>E13*$G$6</f>
        <v>5625</v>
      </c>
      <c r="H13" s="26">
        <f>E13*$H$6</f>
        <v>11250</v>
      </c>
      <c r="I13" s="49" t="s">
        <v>443</v>
      </c>
      <c r="J13" s="36" t="s">
        <v>444</v>
      </c>
    </row>
    <row r="14" spans="1:10" ht="17.100000000000001" customHeight="1" x14ac:dyDescent="0.25">
      <c r="A14" s="3">
        <v>5</v>
      </c>
      <c r="B14" s="243" t="s">
        <v>2305</v>
      </c>
      <c r="C14" s="243">
        <f t="shared" si="0"/>
        <v>20425</v>
      </c>
      <c r="D14" s="243">
        <f>15*2*C14</f>
        <v>612750</v>
      </c>
      <c r="E14" s="242">
        <v>215</v>
      </c>
      <c r="F14" s="26">
        <f>E14*$F$6</f>
        <v>2687.5</v>
      </c>
      <c r="G14" s="26">
        <f>E14*$G$6</f>
        <v>5375</v>
      </c>
      <c r="H14" s="26">
        <f>E14*$H$6</f>
        <v>10750</v>
      </c>
      <c r="I14" s="49" t="s">
        <v>443</v>
      </c>
      <c r="J14" s="41" t="s">
        <v>444</v>
      </c>
    </row>
    <row r="15" spans="1:10" ht="17.100000000000001" customHeight="1" x14ac:dyDescent="0.25">
      <c r="A15" s="3">
        <v>6</v>
      </c>
      <c r="B15" s="243" t="s">
        <v>2306</v>
      </c>
      <c r="C15" s="243">
        <f t="shared" si="0"/>
        <v>17100</v>
      </c>
      <c r="D15" s="243">
        <f>15*2*C15</f>
        <v>513000</v>
      </c>
      <c r="E15" s="242">
        <v>180</v>
      </c>
      <c r="F15" s="26">
        <f>E15*$F$6</f>
        <v>2250</v>
      </c>
      <c r="G15" s="26">
        <f>E15*$G$6</f>
        <v>4500</v>
      </c>
      <c r="H15" s="26">
        <f>E15*$H$6</f>
        <v>9000</v>
      </c>
      <c r="I15" s="49" t="s">
        <v>443</v>
      </c>
      <c r="J15" s="42" t="s">
        <v>444</v>
      </c>
    </row>
    <row r="16" spans="1:10" ht="17.100000000000001" customHeight="1" thickBot="1" x14ac:dyDescent="0.3">
      <c r="A16" s="3"/>
      <c r="B16" s="243"/>
      <c r="C16" s="47"/>
      <c r="D16" s="47"/>
      <c r="E16" s="5"/>
      <c r="F16" s="26"/>
      <c r="G16" s="26"/>
      <c r="H16" s="26"/>
      <c r="I16" s="46"/>
      <c r="J16" s="39"/>
    </row>
    <row r="17" spans="1:12" ht="17.100000000000001" customHeight="1" x14ac:dyDescent="0.25">
      <c r="A17" s="253" t="s">
        <v>5</v>
      </c>
      <c r="B17" s="254"/>
      <c r="C17" s="254"/>
      <c r="D17" s="254"/>
      <c r="E17" s="254"/>
      <c r="F17" s="254"/>
      <c r="G17" s="254"/>
      <c r="H17" s="255"/>
    </row>
    <row r="18" spans="1:12" ht="17.100000000000001" customHeight="1" x14ac:dyDescent="0.25">
      <c r="A18" s="3">
        <v>7</v>
      </c>
      <c r="B18" s="241" t="s">
        <v>430</v>
      </c>
      <c r="C18" s="243">
        <f>E18*95</f>
        <v>22135</v>
      </c>
      <c r="D18" s="243">
        <f>15*2*C18</f>
        <v>664050</v>
      </c>
      <c r="E18" s="241">
        <v>233</v>
      </c>
      <c r="F18" s="51">
        <f>E18*$F$6</f>
        <v>2912.5</v>
      </c>
      <c r="G18" s="51">
        <f>E18*$G$6</f>
        <v>5825</v>
      </c>
      <c r="H18" s="51">
        <f>E18*$H$6</f>
        <v>11650</v>
      </c>
      <c r="I18" s="44" t="s">
        <v>443</v>
      </c>
      <c r="J18" s="40" t="s">
        <v>444</v>
      </c>
    </row>
    <row r="19" spans="1:12" ht="17.100000000000001" customHeight="1" x14ac:dyDescent="0.25">
      <c r="A19" s="3">
        <v>8</v>
      </c>
      <c r="B19" s="241" t="s">
        <v>431</v>
      </c>
      <c r="C19" s="243">
        <f t="shared" ref="C19:C21" si="1">E19*95</f>
        <v>16625</v>
      </c>
      <c r="D19" s="243">
        <f>15*2*C19</f>
        <v>498750</v>
      </c>
      <c r="E19" s="241">
        <v>175</v>
      </c>
      <c r="F19" s="51">
        <f>E19*$F$6</f>
        <v>2187.5</v>
      </c>
      <c r="G19" s="51">
        <f>E19*$G$6</f>
        <v>4375</v>
      </c>
      <c r="H19" s="51">
        <f>E19*$H$6</f>
        <v>8750</v>
      </c>
      <c r="I19" s="44" t="s">
        <v>443</v>
      </c>
      <c r="J19" s="43" t="s">
        <v>444</v>
      </c>
    </row>
    <row r="20" spans="1:12" ht="17.100000000000001" customHeight="1" x14ac:dyDescent="0.25">
      <c r="A20" s="3">
        <v>9</v>
      </c>
      <c r="B20" s="243" t="s">
        <v>432</v>
      </c>
      <c r="C20" s="243">
        <f t="shared" si="1"/>
        <v>32110</v>
      </c>
      <c r="D20" s="243">
        <f>15*2*C20</f>
        <v>963300</v>
      </c>
      <c r="E20" s="243">
        <v>338</v>
      </c>
      <c r="F20" s="26">
        <f>E20*$F$6</f>
        <v>4225</v>
      </c>
      <c r="G20" s="26">
        <f>E20*$G$6</f>
        <v>8450</v>
      </c>
      <c r="H20" s="26">
        <f>E20*$H$6</f>
        <v>16900</v>
      </c>
      <c r="I20" s="49" t="s">
        <v>443</v>
      </c>
      <c r="J20" s="42" t="s">
        <v>444</v>
      </c>
      <c r="L20" s="248"/>
    </row>
    <row r="21" spans="1:12" ht="17.100000000000001" customHeight="1" x14ac:dyDescent="0.25">
      <c r="A21" s="3">
        <v>10</v>
      </c>
      <c r="B21" s="243" t="s">
        <v>448</v>
      </c>
      <c r="C21" s="243">
        <f t="shared" si="1"/>
        <v>29735</v>
      </c>
      <c r="D21" s="243">
        <f>15*2*C21</f>
        <v>892050</v>
      </c>
      <c r="E21" s="47">
        <v>313</v>
      </c>
      <c r="F21" s="26">
        <f>E21*$F$6</f>
        <v>3912.5</v>
      </c>
      <c r="G21" s="26">
        <f>E21*$G$6</f>
        <v>7825</v>
      </c>
      <c r="H21" s="26">
        <f>E21*$H$6</f>
        <v>15650</v>
      </c>
      <c r="I21" s="49" t="s">
        <v>443</v>
      </c>
      <c r="J21" s="36" t="s">
        <v>444</v>
      </c>
    </row>
    <row r="22" spans="1:12" ht="17.100000000000001" customHeight="1" thickBot="1" x14ac:dyDescent="0.3">
      <c r="A22" s="7"/>
      <c r="B22" s="8"/>
      <c r="C22" s="8"/>
      <c r="D22" s="8"/>
      <c r="E22" s="5"/>
      <c r="F22" s="26"/>
      <c r="G22" s="26"/>
      <c r="H22" s="26"/>
      <c r="I22" s="46"/>
      <c r="J22" s="34"/>
    </row>
    <row r="23" spans="1:12" ht="17.100000000000001" customHeight="1" x14ac:dyDescent="0.25">
      <c r="A23" s="253" t="s">
        <v>6</v>
      </c>
      <c r="B23" s="254"/>
      <c r="C23" s="254"/>
      <c r="D23" s="254"/>
      <c r="E23" s="254"/>
      <c r="F23" s="254"/>
      <c r="G23" s="254"/>
      <c r="H23" s="255"/>
    </row>
    <row r="24" spans="1:12" ht="17.100000000000001" customHeight="1" x14ac:dyDescent="0.25">
      <c r="A24" s="9">
        <v>11</v>
      </c>
      <c r="B24" s="243" t="s">
        <v>433</v>
      </c>
      <c r="C24" s="243">
        <f>E24*95</f>
        <v>30305</v>
      </c>
      <c r="D24" s="243">
        <f>15*2*C24</f>
        <v>909150</v>
      </c>
      <c r="E24" s="243">
        <v>319</v>
      </c>
      <c r="F24" s="26">
        <f>E24*$F$6</f>
        <v>3987.5</v>
      </c>
      <c r="G24" s="26">
        <f>E24*$G$6</f>
        <v>7975</v>
      </c>
      <c r="H24" s="26">
        <f>E24*$H$6</f>
        <v>15950</v>
      </c>
      <c r="I24" s="49" t="s">
        <v>443</v>
      </c>
      <c r="J24" s="42" t="s">
        <v>444</v>
      </c>
    </row>
    <row r="25" spans="1:12" ht="17.100000000000001" customHeight="1" x14ac:dyDescent="0.25">
      <c r="A25" s="9">
        <v>12</v>
      </c>
      <c r="B25" s="243" t="s">
        <v>434</v>
      </c>
      <c r="C25" s="243">
        <f>E25*95</f>
        <v>23560</v>
      </c>
      <c r="D25" s="243">
        <f>15*2*C25</f>
        <v>706800</v>
      </c>
      <c r="E25" s="243">
        <v>248</v>
      </c>
      <c r="F25" s="26">
        <f>E25*$F$6</f>
        <v>3100</v>
      </c>
      <c r="G25" s="26">
        <f>E25*$G$6</f>
        <v>6200</v>
      </c>
      <c r="H25" s="26">
        <f>E25*$H$6</f>
        <v>12400</v>
      </c>
      <c r="I25" s="49" t="s">
        <v>443</v>
      </c>
      <c r="J25" s="45" t="s">
        <v>444</v>
      </c>
    </row>
    <row r="26" spans="1:12" ht="17.100000000000001" customHeight="1" thickBot="1" x14ac:dyDescent="0.3">
      <c r="A26" s="9"/>
      <c r="B26" s="4"/>
      <c r="C26" s="4"/>
      <c r="D26" s="4"/>
      <c r="E26" s="10"/>
      <c r="F26" s="26"/>
      <c r="G26" s="26"/>
      <c r="H26" s="26"/>
      <c r="I26" s="46"/>
      <c r="J26" s="34"/>
    </row>
    <row r="27" spans="1:12" ht="17.100000000000001" customHeight="1" x14ac:dyDescent="0.25">
      <c r="A27" s="253" t="s">
        <v>7</v>
      </c>
      <c r="B27" s="254"/>
      <c r="C27" s="254"/>
      <c r="D27" s="254"/>
      <c r="E27" s="254"/>
      <c r="F27" s="254"/>
      <c r="G27" s="254"/>
      <c r="H27" s="255"/>
    </row>
    <row r="28" spans="1:12" ht="17.100000000000001" customHeight="1" x14ac:dyDescent="0.25">
      <c r="A28" s="9">
        <v>13</v>
      </c>
      <c r="B28" s="243" t="s">
        <v>439</v>
      </c>
      <c r="C28" s="243">
        <f>E28*95</f>
        <v>23750</v>
      </c>
      <c r="D28" s="243">
        <f>15*2*C28</f>
        <v>712500</v>
      </c>
      <c r="E28" s="243">
        <v>250</v>
      </c>
      <c r="F28" s="26">
        <f>E28*$F$6</f>
        <v>3125</v>
      </c>
      <c r="G28" s="26">
        <f>E28*$G$6</f>
        <v>6250</v>
      </c>
      <c r="H28" s="26">
        <f>E28*$H$6</f>
        <v>12500</v>
      </c>
      <c r="I28" s="49" t="s">
        <v>443</v>
      </c>
      <c r="J28" s="41" t="s">
        <v>444</v>
      </c>
    </row>
    <row r="29" spans="1:12" ht="17.100000000000001" customHeight="1" thickBot="1" x14ac:dyDescent="0.3">
      <c r="A29" s="11"/>
      <c r="B29" s="12"/>
      <c r="C29" s="249"/>
      <c r="D29" s="47"/>
      <c r="E29" s="13"/>
      <c r="F29" s="26"/>
      <c r="G29" s="26"/>
      <c r="H29" s="26"/>
      <c r="I29" s="46"/>
      <c r="J29" s="34"/>
      <c r="L29" s="248"/>
    </row>
    <row r="30" spans="1:12" ht="17.100000000000001" customHeight="1" x14ac:dyDescent="0.25">
      <c r="A30" s="253" t="s">
        <v>8</v>
      </c>
      <c r="B30" s="254"/>
      <c r="C30" s="254"/>
      <c r="D30" s="254"/>
      <c r="E30" s="254"/>
      <c r="F30" s="254"/>
      <c r="G30" s="254"/>
      <c r="H30" s="255"/>
    </row>
    <row r="31" spans="1:12" ht="17.100000000000001" customHeight="1" x14ac:dyDescent="0.25">
      <c r="A31" s="9">
        <v>14</v>
      </c>
      <c r="B31" s="243" t="s">
        <v>437</v>
      </c>
      <c r="C31" s="243">
        <f>E31*95</f>
        <v>33155</v>
      </c>
      <c r="D31" s="243">
        <f>15*2*C31</f>
        <v>994650</v>
      </c>
      <c r="E31" s="242">
        <v>349</v>
      </c>
      <c r="F31" s="26">
        <f>E31*$F$6</f>
        <v>4362.5</v>
      </c>
      <c r="G31" s="26">
        <f>E31*$G$6</f>
        <v>8725</v>
      </c>
      <c r="H31" s="26">
        <f>E31*$H$6</f>
        <v>17450</v>
      </c>
      <c r="I31" s="49" t="s">
        <v>443</v>
      </c>
      <c r="J31" s="250" t="s">
        <v>444</v>
      </c>
    </row>
    <row r="32" spans="1:12" ht="17.100000000000001" customHeight="1" x14ac:dyDescent="0.25">
      <c r="A32" s="9">
        <v>15</v>
      </c>
      <c r="B32" s="243" t="s">
        <v>438</v>
      </c>
      <c r="C32" s="243">
        <f>E32*95</f>
        <v>30115</v>
      </c>
      <c r="D32" s="243">
        <f>15*2*C32</f>
        <v>903450</v>
      </c>
      <c r="E32" s="242">
        <v>317</v>
      </c>
      <c r="F32" s="26">
        <f>E32*$F$6</f>
        <v>3962.5</v>
      </c>
      <c r="G32" s="26">
        <f>E32*$G$6</f>
        <v>7925</v>
      </c>
      <c r="H32" s="26">
        <f>E32*$H$6</f>
        <v>15850</v>
      </c>
      <c r="I32" s="49" t="s">
        <v>443</v>
      </c>
      <c r="J32" s="251" t="s">
        <v>444</v>
      </c>
    </row>
    <row r="33" spans="1:10" ht="17.100000000000001" customHeight="1" thickBot="1" x14ac:dyDescent="0.3">
      <c r="A33" s="25"/>
      <c r="B33" s="4"/>
      <c r="C33" s="12"/>
      <c r="D33" s="12"/>
      <c r="E33" s="13"/>
      <c r="F33" s="26"/>
      <c r="G33" s="26"/>
      <c r="H33" s="26"/>
      <c r="I33" s="46"/>
      <c r="J33" s="34"/>
    </row>
    <row r="34" spans="1:10" ht="17.100000000000001" customHeight="1" x14ac:dyDescent="0.25">
      <c r="A34" s="253" t="s">
        <v>183</v>
      </c>
      <c r="B34" s="254"/>
      <c r="C34" s="254"/>
      <c r="D34" s="254"/>
      <c r="E34" s="254"/>
      <c r="F34" s="254"/>
      <c r="G34" s="254"/>
      <c r="H34" s="255"/>
    </row>
    <row r="35" spans="1:10" ht="17.100000000000001" customHeight="1" x14ac:dyDescent="0.25">
      <c r="A35" s="11">
        <v>16</v>
      </c>
      <c r="B35" s="243" t="s">
        <v>436</v>
      </c>
      <c r="C35" s="243">
        <f>E35*95</f>
        <v>21850</v>
      </c>
      <c r="D35" s="243">
        <f>15*2*C35</f>
        <v>655500</v>
      </c>
      <c r="E35" s="242">
        <v>230</v>
      </c>
      <c r="F35" s="26">
        <f>E35*$F$6</f>
        <v>2875</v>
      </c>
      <c r="G35" s="26">
        <f>E35*$G$6</f>
        <v>5750</v>
      </c>
      <c r="H35" s="26">
        <f>E35*$H$6</f>
        <v>11500</v>
      </c>
      <c r="I35" s="49" t="s">
        <v>443</v>
      </c>
      <c r="J35" s="225" t="s">
        <v>444</v>
      </c>
    </row>
    <row r="36" spans="1:10" ht="17.100000000000001" customHeight="1" thickBot="1" x14ac:dyDescent="0.3">
      <c r="A36" s="25"/>
      <c r="B36" s="12"/>
      <c r="C36" s="249"/>
      <c r="D36" s="249"/>
      <c r="E36" s="13"/>
      <c r="F36" s="26"/>
      <c r="G36" s="26"/>
      <c r="H36" s="26"/>
      <c r="I36" s="46"/>
      <c r="J36" s="34"/>
    </row>
    <row r="37" spans="1:10" ht="17.100000000000001" customHeight="1" x14ac:dyDescent="0.25">
      <c r="A37" s="253" t="s">
        <v>184</v>
      </c>
      <c r="B37" s="254"/>
      <c r="C37" s="254"/>
      <c r="D37" s="254"/>
      <c r="E37" s="254"/>
      <c r="F37" s="254"/>
      <c r="G37" s="254"/>
      <c r="H37" s="255"/>
    </row>
    <row r="38" spans="1:10" ht="17.100000000000001" customHeight="1" x14ac:dyDescent="0.25">
      <c r="A38" s="11">
        <v>17</v>
      </c>
      <c r="B38" s="243" t="s">
        <v>435</v>
      </c>
      <c r="C38" s="243">
        <f>E38*95</f>
        <v>17100</v>
      </c>
      <c r="D38" s="243">
        <f>15*2*C38</f>
        <v>513000</v>
      </c>
      <c r="E38" s="242">
        <v>180</v>
      </c>
      <c r="F38" s="26">
        <f>E38*$F$6</f>
        <v>2250</v>
      </c>
      <c r="G38" s="26">
        <f>E38*$G$6</f>
        <v>4500</v>
      </c>
      <c r="H38" s="26">
        <f>E38*$H$6</f>
        <v>9000</v>
      </c>
      <c r="I38" s="44" t="s">
        <v>443</v>
      </c>
      <c r="J38" s="43" t="s">
        <v>444</v>
      </c>
    </row>
    <row r="39" spans="1:10" ht="17.100000000000001" customHeight="1" x14ac:dyDescent="0.25">
      <c r="A39" s="11">
        <v>18</v>
      </c>
      <c r="B39" s="243" t="s">
        <v>446</v>
      </c>
      <c r="C39" s="243">
        <f>E39*95</f>
        <v>23085</v>
      </c>
      <c r="D39" s="243">
        <f>15*2*C39</f>
        <v>692550</v>
      </c>
      <c r="E39" s="242">
        <v>243</v>
      </c>
      <c r="F39" s="26">
        <f>E39*$F$6</f>
        <v>3037.5</v>
      </c>
      <c r="G39" s="26">
        <f>E39*$G$6</f>
        <v>6075</v>
      </c>
      <c r="H39" s="26">
        <f>E39*$H$6</f>
        <v>12150</v>
      </c>
      <c r="I39" s="44" t="s">
        <v>443</v>
      </c>
      <c r="J39" s="36" t="s">
        <v>444</v>
      </c>
    </row>
    <row r="40" spans="1:10" ht="17.100000000000001" customHeight="1" x14ac:dyDescent="0.25">
      <c r="A40" s="11"/>
      <c r="B40" s="12"/>
      <c r="C40" s="12"/>
      <c r="D40" s="12"/>
      <c r="E40" s="13"/>
      <c r="F40" s="13"/>
      <c r="G40" s="14"/>
      <c r="H40" s="14"/>
      <c r="I40" s="6"/>
    </row>
    <row r="41" spans="1:10" ht="17.100000000000001" customHeight="1" x14ac:dyDescent="0.25">
      <c r="A41" s="256" t="s">
        <v>9</v>
      </c>
      <c r="B41" s="256" t="s">
        <v>10</v>
      </c>
      <c r="C41" s="14">
        <f>SUM(C39,C38,C35,C32,C31,C28,C25,C24,C18:C21,C12:C15,C8:C9)</f>
        <v>427690</v>
      </c>
      <c r="D41" s="14">
        <f>SUM(D39,D38,D35,D32,D31,D28,D25,D24,D18:D21,D12:D15,D8:D9)</f>
        <v>12830700</v>
      </c>
      <c r="E41" s="14">
        <f>SUM(E39,E38,E35,E32,E31,E28,E25,E24,E18:E21,E12:E15,E8:E9)</f>
        <v>4502</v>
      </c>
      <c r="F41" s="48">
        <f>SUM(F8:F40)</f>
        <v>56275</v>
      </c>
      <c r="G41" s="48">
        <f>SUM(G8:G40)</f>
        <v>112550</v>
      </c>
      <c r="H41" s="48">
        <f>SUM(H8:H40)</f>
        <v>225100</v>
      </c>
      <c r="I41" s="46"/>
      <c r="J41" s="34"/>
    </row>
    <row r="42" spans="1:10" ht="17.100000000000001" customHeight="1" x14ac:dyDescent="0.25"/>
    <row r="43" spans="1:10" ht="17.100000000000001" customHeight="1" x14ac:dyDescent="0.25">
      <c r="B43" s="1"/>
      <c r="C43" s="318" t="s">
        <v>2307</v>
      </c>
      <c r="D43" s="1"/>
      <c r="E43" s="318" t="s">
        <v>2307</v>
      </c>
      <c r="G43" s="318"/>
      <c r="I43" s="318"/>
    </row>
    <row r="44" spans="1:10" ht="17.100000000000001" customHeight="1" x14ac:dyDescent="0.25">
      <c r="B44" s="1"/>
      <c r="C44" s="319" t="s">
        <v>2309</v>
      </c>
      <c r="D44" s="1"/>
      <c r="E44" s="319" t="s">
        <v>2309</v>
      </c>
      <c r="G44" s="319"/>
      <c r="I44" s="319"/>
    </row>
    <row r="45" spans="1:10" ht="17.100000000000001" customHeight="1" x14ac:dyDescent="0.25">
      <c r="B45" s="1"/>
      <c r="C45" s="320" t="s">
        <v>2310</v>
      </c>
      <c r="D45" s="1"/>
      <c r="E45" s="320" t="s">
        <v>2310</v>
      </c>
      <c r="G45" s="320"/>
      <c r="I45" s="320"/>
    </row>
    <row r="46" spans="1:10" ht="17.100000000000001" customHeight="1" x14ac:dyDescent="0.25">
      <c r="B46" s="1"/>
      <c r="C46" s="319" t="s">
        <v>2312</v>
      </c>
      <c r="D46" s="1"/>
      <c r="E46" s="319" t="s">
        <v>2312</v>
      </c>
      <c r="G46" s="319"/>
      <c r="I46" s="319"/>
    </row>
    <row r="47" spans="1:10" ht="18" customHeight="1" x14ac:dyDescent="0.25">
      <c r="B47" s="1"/>
      <c r="D47" s="1"/>
      <c r="E47" s="2"/>
      <c r="G47" s="2"/>
    </row>
    <row r="48" spans="1:10" x14ac:dyDescent="0.25">
      <c r="B48" s="1"/>
      <c r="D48" s="1"/>
      <c r="E48" s="2"/>
      <c r="G48" s="2"/>
    </row>
    <row r="49" spans="2:9" x14ac:dyDescent="0.25">
      <c r="B49" s="1"/>
      <c r="D49" s="1"/>
      <c r="E49" s="2"/>
      <c r="G49" s="2"/>
    </row>
    <row r="50" spans="2:9" ht="18.75" x14ac:dyDescent="0.3">
      <c r="B50" s="1"/>
      <c r="C50" s="321" t="s">
        <v>2313</v>
      </c>
      <c r="D50" s="321"/>
      <c r="E50" s="321" t="s">
        <v>2313</v>
      </c>
      <c r="G50" s="321"/>
      <c r="H50" s="321"/>
      <c r="I50" s="321"/>
    </row>
    <row r="51" spans="2:9" x14ac:dyDescent="0.25">
      <c r="B51" s="1"/>
      <c r="C51" s="322"/>
      <c r="D51" s="323"/>
      <c r="E51" s="322"/>
      <c r="G51" s="322"/>
      <c r="H51" s="323"/>
      <c r="I51" s="322"/>
    </row>
    <row r="52" spans="2:9" x14ac:dyDescent="0.25">
      <c r="B52" s="1" t="s">
        <v>2314</v>
      </c>
      <c r="C52" s="324" t="s">
        <v>2315</v>
      </c>
      <c r="D52" s="323"/>
      <c r="E52" s="324" t="s">
        <v>2315</v>
      </c>
      <c r="G52" s="324"/>
      <c r="H52" s="323"/>
      <c r="I52" s="324"/>
    </row>
    <row r="53" spans="2:9" x14ac:dyDescent="0.25">
      <c r="B53" s="1" t="s">
        <v>2316</v>
      </c>
      <c r="C53" s="324" t="s">
        <v>2317</v>
      </c>
      <c r="D53" s="323"/>
      <c r="E53" s="324" t="s">
        <v>2317</v>
      </c>
      <c r="G53" s="324"/>
      <c r="H53" s="323"/>
      <c r="I53" s="324"/>
    </row>
    <row r="54" spans="2:9" x14ac:dyDescent="0.25">
      <c r="B54" s="1" t="s">
        <v>2318</v>
      </c>
      <c r="C54" s="324" t="s">
        <v>2319</v>
      </c>
      <c r="D54" s="323"/>
      <c r="E54" s="324" t="s">
        <v>2319</v>
      </c>
      <c r="G54" s="324"/>
      <c r="H54" s="323"/>
      <c r="I54" s="324"/>
    </row>
    <row r="55" spans="2:9" x14ac:dyDescent="0.25">
      <c r="B55" s="1" t="s">
        <v>2320</v>
      </c>
      <c r="C55" s="324" t="s">
        <v>2321</v>
      </c>
      <c r="D55" s="323"/>
      <c r="E55" s="324" t="s">
        <v>2321</v>
      </c>
      <c r="G55" s="324"/>
      <c r="H55" s="323"/>
      <c r="I55" s="324"/>
    </row>
    <row r="56" spans="2:9" x14ac:dyDescent="0.25">
      <c r="B56" s="1" t="s">
        <v>2322</v>
      </c>
      <c r="C56" s="324" t="s">
        <v>2323</v>
      </c>
      <c r="D56" s="1"/>
      <c r="E56" s="324" t="s">
        <v>2323</v>
      </c>
      <c r="G56" s="324"/>
      <c r="I56" s="324"/>
    </row>
    <row r="57" spans="2:9" x14ac:dyDescent="0.25">
      <c r="F57" s="2"/>
      <c r="G57" s="2"/>
      <c r="H57" s="2"/>
      <c r="I57" s="1"/>
    </row>
    <row r="58" spans="2:9" x14ac:dyDescent="0.25">
      <c r="H58"/>
    </row>
    <row r="59" spans="2:9" x14ac:dyDescent="0.25">
      <c r="H59"/>
    </row>
    <row r="60" spans="2:9" x14ac:dyDescent="0.25">
      <c r="H60" s="29"/>
    </row>
    <row r="62" spans="2:9" x14ac:dyDescent="0.25">
      <c r="H62"/>
    </row>
    <row r="63" spans="2:9" x14ac:dyDescent="0.25">
      <c r="H63"/>
    </row>
    <row r="64" spans="2:9" x14ac:dyDescent="0.25">
      <c r="H64" s="29" t="s">
        <v>270</v>
      </c>
    </row>
    <row r="65" spans="8:8" ht="16.5" thickBot="1" x14ac:dyDescent="0.3"/>
    <row r="66" spans="8:8" ht="16.5" thickBot="1" x14ac:dyDescent="0.3">
      <c r="H66" s="30"/>
    </row>
  </sheetData>
  <sheetProtection selectLockedCells="1" selectUnlockedCells="1"/>
  <mergeCells count="19">
    <mergeCell ref="A17:H17"/>
    <mergeCell ref="A23:H23"/>
    <mergeCell ref="A27:H27"/>
    <mergeCell ref="A30:H30"/>
    <mergeCell ref="A34:H34"/>
    <mergeCell ref="A37:H37"/>
    <mergeCell ref="A41:B41"/>
    <mergeCell ref="A2:H2"/>
    <mergeCell ref="A3:A6"/>
    <mergeCell ref="B3:B6"/>
    <mergeCell ref="C3:C6"/>
    <mergeCell ref="D3:D6"/>
    <mergeCell ref="E3:E6"/>
    <mergeCell ref="F3:H3"/>
    <mergeCell ref="F4:F5"/>
    <mergeCell ref="G4:G5"/>
    <mergeCell ref="H4:H5"/>
    <mergeCell ref="A7:H7"/>
    <mergeCell ref="A11:H11"/>
  </mergeCells>
  <phoneticPr fontId="27" type="noConversion"/>
  <hyperlinks>
    <hyperlink ref="I9" location="Go_2!A1" display="Посмотреть адресную программу -&gt;"/>
    <hyperlink ref="I18" location="Da_1!A1" display="Посмотреть адресную программу -&gt;"/>
    <hyperlink ref="I19" location="Da_2!A1" display="Посмотреть адресную программу -&gt;"/>
    <hyperlink ref="I38" location="Po_1!R1C1" display="Посмотреть адресную программу -&gt;"/>
    <hyperlink ref="I39" location="Po_2!A1" display="Посмотреть адресную программу -&gt;"/>
    <hyperlink ref="J12" r:id="rId1"/>
    <hyperlink ref="J8" r:id="rId2"/>
    <hyperlink ref="J13" r:id="rId3"/>
    <hyperlink ref="J14" r:id="rId4"/>
    <hyperlink ref="J15" r:id="rId5"/>
    <hyperlink ref="J18" r:id="rId6"/>
    <hyperlink ref="J28" r:id="rId7"/>
    <hyperlink ref="J31" r:id="rId8"/>
    <hyperlink ref="J35" r:id="rId9"/>
    <hyperlink ref="J38" r:id="rId10"/>
    <hyperlink ref="J24" r:id="rId11"/>
    <hyperlink ref="J25" r:id="rId12"/>
    <hyperlink ref="J19" r:id="rId13"/>
    <hyperlink ref="J20" r:id="rId14"/>
    <hyperlink ref="J39" r:id="rId15"/>
    <hyperlink ref="J9" r:id="rId16"/>
    <hyperlink ref="J21" r:id="rId17"/>
    <hyperlink ref="I8" location="Go_1!A1" display="Посмотреть адресную программу -&gt;"/>
    <hyperlink ref="I20" location="Da_3!A1" display="Посмотреть адресную программу -&gt;"/>
    <hyperlink ref="I21" location="Da_4!A1" display="Посмотреть адресную программу -&gt;"/>
    <hyperlink ref="I24" location="Dn_1!A1" display="Посмотреть адресную программу -&gt;"/>
    <hyperlink ref="I25" location="Dn_2!A1" display="Посмотреть адресную программу -&gt;"/>
    <hyperlink ref="I28" location="Ds_1!A1" display="Посмотреть адресную программу -&gt;"/>
    <hyperlink ref="I31" location="'Ce1'!A1" display="Посмотреть адресную программу -&gt;"/>
    <hyperlink ref="I32" location="'Ce2'!A1" display="Посмотреть адресную программу -&gt;"/>
    <hyperlink ref="I35" location="So_1!A1" display="Посмотреть адресную программу -&gt;"/>
    <hyperlink ref="I12" location="Ob_1!A1" display="Посмотреть адресную программу -&gt;"/>
    <hyperlink ref="I13" location="Ob_2!A1" display="Посмотреть адресную программу -&gt;"/>
    <hyperlink ref="I14" location="Ob_3!A1" display="Посмотреть адресную программу -&gt;"/>
    <hyperlink ref="I15" location="Ob_4!A1" display="Посмотреть адресную программу -&gt;"/>
    <hyperlink ref="J32" r:id="rId18"/>
  </hyperlinks>
  <pageMargins left="0.7" right="0.7" top="0.75" bottom="0.75" header="0.51180555555555551" footer="0.51180555555555551"/>
  <pageSetup paperSize="9" firstPageNumber="0" orientation="portrait" horizontalDpi="300" verticalDpi="300" r:id="rId19"/>
  <headerFooter alignWithMargins="0"/>
  <drawing r:id="rId2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334"/>
  <sheetViews>
    <sheetView workbookViewId="0">
      <pane ySplit="2" topLeftCell="A3" activePane="bottomLeft" state="frozen"/>
      <selection activeCell="L18" sqref="L18"/>
      <selection pane="bottomLeft" activeCell="L15" sqref="L15"/>
    </sheetView>
  </sheetViews>
  <sheetFormatPr defaultRowHeight="15" x14ac:dyDescent="0.25"/>
  <cols>
    <col min="1" max="1" width="9.140625" style="119"/>
    <col min="2" max="2" width="14.28515625" style="119" bestFit="1" customWidth="1"/>
    <col min="3" max="3" width="10.28515625" style="119" customWidth="1"/>
    <col min="4" max="4" width="12.7109375" style="119" customWidth="1"/>
    <col min="5" max="5" width="8.42578125" style="119" customWidth="1"/>
    <col min="6" max="7" width="6.7109375" style="119" customWidth="1"/>
    <col min="8" max="8" width="10.85546875" style="119" customWidth="1"/>
    <col min="9" max="9" width="9.140625" style="119"/>
    <col min="10" max="10" width="12.28515625" style="119" bestFit="1" customWidth="1"/>
    <col min="11" max="16384" width="9.140625" style="71"/>
  </cols>
  <sheetData>
    <row r="1" spans="1:10" ht="14.45" customHeight="1" thickBot="1" x14ac:dyDescent="0.3">
      <c r="A1" s="310" t="s">
        <v>2275</v>
      </c>
      <c r="B1" s="311"/>
      <c r="C1" s="311"/>
      <c r="D1" s="311"/>
      <c r="E1" s="311"/>
      <c r="F1" s="311"/>
      <c r="G1" s="311"/>
      <c r="H1" s="311"/>
      <c r="I1" s="312"/>
      <c r="J1" s="71"/>
    </row>
    <row r="2" spans="1:10" ht="30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  <c r="J2" s="71"/>
    </row>
    <row r="3" spans="1:10" ht="15.75" customHeight="1" x14ac:dyDescent="0.25">
      <c r="A3" s="116" t="s">
        <v>447</v>
      </c>
      <c r="B3" s="116" t="s">
        <v>1514</v>
      </c>
      <c r="C3" s="117" t="s">
        <v>321</v>
      </c>
      <c r="D3" s="65" t="s">
        <v>1939</v>
      </c>
      <c r="E3" s="65" t="s">
        <v>1541</v>
      </c>
      <c r="F3" s="118">
        <v>1</v>
      </c>
      <c r="G3" s="118" t="s">
        <v>449</v>
      </c>
      <c r="H3" s="118">
        <v>1</v>
      </c>
      <c r="I3" s="118" t="s">
        <v>1940</v>
      </c>
      <c r="J3" s="71"/>
    </row>
    <row r="4" spans="1:10" ht="15.75" customHeight="1" x14ac:dyDescent="0.25">
      <c r="A4" s="116" t="s">
        <v>447</v>
      </c>
      <c r="B4" s="116" t="s">
        <v>1514</v>
      </c>
      <c r="C4" s="117" t="s">
        <v>321</v>
      </c>
      <c r="D4" s="65" t="s">
        <v>1939</v>
      </c>
      <c r="E4" s="65">
        <v>32</v>
      </c>
      <c r="F4" s="118">
        <v>1</v>
      </c>
      <c r="G4" s="118" t="s">
        <v>449</v>
      </c>
      <c r="H4" s="118">
        <v>1</v>
      </c>
      <c r="I4" s="118" t="s">
        <v>1941</v>
      </c>
      <c r="J4" s="71"/>
    </row>
    <row r="5" spans="1:10" ht="15.75" customHeight="1" x14ac:dyDescent="0.25">
      <c r="A5" s="116" t="s">
        <v>447</v>
      </c>
      <c r="B5" s="116" t="s">
        <v>1514</v>
      </c>
      <c r="C5" s="117" t="s">
        <v>321</v>
      </c>
      <c r="D5" s="65" t="s">
        <v>1939</v>
      </c>
      <c r="E5" s="65">
        <v>32</v>
      </c>
      <c r="F5" s="118">
        <v>3</v>
      </c>
      <c r="G5" s="118" t="s">
        <v>449</v>
      </c>
      <c r="H5" s="118">
        <v>1</v>
      </c>
      <c r="I5" s="118" t="s">
        <v>1942</v>
      </c>
      <c r="J5" s="71"/>
    </row>
    <row r="6" spans="1:10" ht="15.75" customHeight="1" x14ac:dyDescent="0.25">
      <c r="A6" s="116" t="s">
        <v>447</v>
      </c>
      <c r="B6" s="116" t="s">
        <v>1514</v>
      </c>
      <c r="C6" s="117" t="s">
        <v>321</v>
      </c>
      <c r="D6" s="65" t="s">
        <v>1939</v>
      </c>
      <c r="E6" s="65">
        <v>32</v>
      </c>
      <c r="F6" s="118">
        <v>4</v>
      </c>
      <c r="G6" s="118" t="s">
        <v>449</v>
      </c>
      <c r="H6" s="118">
        <v>1</v>
      </c>
      <c r="I6" s="118" t="s">
        <v>1943</v>
      </c>
      <c r="J6" s="71"/>
    </row>
    <row r="7" spans="1:10" ht="15.75" customHeight="1" x14ac:dyDescent="0.25">
      <c r="A7" s="116" t="s">
        <v>447</v>
      </c>
      <c r="B7" s="116" t="s">
        <v>1514</v>
      </c>
      <c r="C7" s="117" t="s">
        <v>321</v>
      </c>
      <c r="D7" s="65" t="s">
        <v>1939</v>
      </c>
      <c r="E7" s="65">
        <v>32</v>
      </c>
      <c r="F7" s="118">
        <v>5</v>
      </c>
      <c r="G7" s="118" t="s">
        <v>449</v>
      </c>
      <c r="H7" s="118">
        <v>1</v>
      </c>
      <c r="I7" s="118" t="s">
        <v>1944</v>
      </c>
      <c r="J7" s="71"/>
    </row>
    <row r="8" spans="1:10" ht="15.75" customHeight="1" x14ac:dyDescent="0.25">
      <c r="A8" s="116" t="s">
        <v>447</v>
      </c>
      <c r="B8" s="116" t="s">
        <v>1514</v>
      </c>
      <c r="C8" s="117" t="s">
        <v>321</v>
      </c>
      <c r="D8" s="65" t="s">
        <v>1939</v>
      </c>
      <c r="E8" s="65">
        <v>32</v>
      </c>
      <c r="F8" s="118">
        <v>6</v>
      </c>
      <c r="G8" s="118" t="s">
        <v>449</v>
      </c>
      <c r="H8" s="118">
        <v>1</v>
      </c>
      <c r="I8" s="118" t="s">
        <v>1945</v>
      </c>
      <c r="J8" s="71"/>
    </row>
    <row r="9" spans="1:10" ht="15.75" customHeight="1" x14ac:dyDescent="0.25">
      <c r="A9" s="116" t="s">
        <v>447</v>
      </c>
      <c r="B9" s="116" t="s">
        <v>1514</v>
      </c>
      <c r="C9" s="117" t="s">
        <v>321</v>
      </c>
      <c r="D9" s="65" t="s">
        <v>1939</v>
      </c>
      <c r="E9" s="65">
        <v>36</v>
      </c>
      <c r="F9" s="118">
        <v>1</v>
      </c>
      <c r="G9" s="118" t="s">
        <v>449</v>
      </c>
      <c r="H9" s="118">
        <v>1</v>
      </c>
      <c r="I9" s="118"/>
      <c r="J9" s="71"/>
    </row>
    <row r="10" spans="1:10" ht="15.75" customHeight="1" x14ac:dyDescent="0.25">
      <c r="A10" s="116" t="s">
        <v>447</v>
      </c>
      <c r="B10" s="116" t="s">
        <v>1514</v>
      </c>
      <c r="C10" s="117" t="s">
        <v>321</v>
      </c>
      <c r="D10" s="65" t="s">
        <v>1939</v>
      </c>
      <c r="E10" s="65">
        <v>36</v>
      </c>
      <c r="F10" s="118">
        <v>2</v>
      </c>
      <c r="G10" s="118" t="s">
        <v>449</v>
      </c>
      <c r="H10" s="118">
        <v>1</v>
      </c>
      <c r="I10" s="118" t="s">
        <v>1946</v>
      </c>
      <c r="J10" s="71"/>
    </row>
    <row r="11" spans="1:10" ht="15.75" customHeight="1" x14ac:dyDescent="0.25">
      <c r="A11" s="116" t="s">
        <v>447</v>
      </c>
      <c r="B11" s="116" t="s">
        <v>1514</v>
      </c>
      <c r="C11" s="117" t="s">
        <v>321</v>
      </c>
      <c r="D11" s="65" t="s">
        <v>1939</v>
      </c>
      <c r="E11" s="65" t="s">
        <v>63</v>
      </c>
      <c r="F11" s="118">
        <v>1</v>
      </c>
      <c r="G11" s="118" t="s">
        <v>449</v>
      </c>
      <c r="H11" s="118">
        <v>1</v>
      </c>
      <c r="I11" s="118" t="s">
        <v>1947</v>
      </c>
      <c r="J11" s="71"/>
    </row>
    <row r="12" spans="1:10" ht="15.75" customHeight="1" x14ac:dyDescent="0.25">
      <c r="A12" s="116" t="s">
        <v>447</v>
      </c>
      <c r="B12" s="116" t="s">
        <v>1514</v>
      </c>
      <c r="C12" s="117" t="s">
        <v>321</v>
      </c>
      <c r="D12" s="65" t="s">
        <v>1939</v>
      </c>
      <c r="E12" s="65" t="s">
        <v>63</v>
      </c>
      <c r="F12" s="118">
        <v>2</v>
      </c>
      <c r="G12" s="118" t="s">
        <v>449</v>
      </c>
      <c r="H12" s="118">
        <v>1</v>
      </c>
      <c r="I12" s="118"/>
      <c r="J12" s="71"/>
    </row>
    <row r="13" spans="1:10" ht="15.75" customHeight="1" x14ac:dyDescent="0.25">
      <c r="A13" s="116" t="s">
        <v>447</v>
      </c>
      <c r="B13" s="116" t="s">
        <v>1514</v>
      </c>
      <c r="C13" s="117" t="s">
        <v>321</v>
      </c>
      <c r="D13" s="65" t="s">
        <v>1939</v>
      </c>
      <c r="E13" s="65" t="s">
        <v>63</v>
      </c>
      <c r="F13" s="118">
        <v>3</v>
      </c>
      <c r="G13" s="118" t="s">
        <v>449</v>
      </c>
      <c r="H13" s="118">
        <v>1</v>
      </c>
      <c r="I13" s="118" t="s">
        <v>1947</v>
      </c>
      <c r="J13" s="71"/>
    </row>
    <row r="14" spans="1:10" ht="15.75" customHeight="1" x14ac:dyDescent="0.25">
      <c r="A14" s="116" t="s">
        <v>447</v>
      </c>
      <c r="B14" s="116" t="s">
        <v>1514</v>
      </c>
      <c r="C14" s="117" t="s">
        <v>321</v>
      </c>
      <c r="D14" s="65" t="s">
        <v>1939</v>
      </c>
      <c r="E14" s="65" t="s">
        <v>63</v>
      </c>
      <c r="F14" s="118">
        <v>4</v>
      </c>
      <c r="G14" s="118" t="s">
        <v>449</v>
      </c>
      <c r="H14" s="118">
        <v>1</v>
      </c>
      <c r="I14" s="118"/>
      <c r="J14" s="71"/>
    </row>
    <row r="15" spans="1:10" ht="15.75" customHeight="1" x14ac:dyDescent="0.25">
      <c r="A15" s="116" t="s">
        <v>447</v>
      </c>
      <c r="B15" s="116" t="s">
        <v>1514</v>
      </c>
      <c r="C15" s="117" t="s">
        <v>321</v>
      </c>
      <c r="D15" s="65" t="s">
        <v>1939</v>
      </c>
      <c r="E15" s="65" t="s">
        <v>63</v>
      </c>
      <c r="F15" s="118">
        <v>5</v>
      </c>
      <c r="G15" s="118" t="s">
        <v>449</v>
      </c>
      <c r="H15" s="118">
        <v>1</v>
      </c>
      <c r="I15" s="118"/>
      <c r="J15" s="71"/>
    </row>
    <row r="16" spans="1:10" ht="15.75" customHeight="1" x14ac:dyDescent="0.25">
      <c r="A16" s="116" t="s">
        <v>447</v>
      </c>
      <c r="B16" s="116" t="s">
        <v>1514</v>
      </c>
      <c r="C16" s="117" t="s">
        <v>321</v>
      </c>
      <c r="D16" s="65" t="s">
        <v>1939</v>
      </c>
      <c r="E16" s="65">
        <v>52</v>
      </c>
      <c r="F16" s="118">
        <v>1</v>
      </c>
      <c r="G16" s="118" t="s">
        <v>449</v>
      </c>
      <c r="H16" s="118">
        <v>1</v>
      </c>
      <c r="I16" s="118"/>
      <c r="J16" s="71"/>
    </row>
    <row r="17" spans="1:10" ht="15.75" customHeight="1" x14ac:dyDescent="0.25">
      <c r="A17" s="116" t="s">
        <v>447</v>
      </c>
      <c r="B17" s="116" t="s">
        <v>1514</v>
      </c>
      <c r="C17" s="117" t="s">
        <v>321</v>
      </c>
      <c r="D17" s="65" t="s">
        <v>1939</v>
      </c>
      <c r="E17" s="65">
        <v>54</v>
      </c>
      <c r="F17" s="118">
        <v>1</v>
      </c>
      <c r="G17" s="118" t="s">
        <v>449</v>
      </c>
      <c r="H17" s="118">
        <v>1</v>
      </c>
      <c r="I17" s="118" t="s">
        <v>1948</v>
      </c>
      <c r="J17" s="71"/>
    </row>
    <row r="18" spans="1:10" ht="15.75" customHeight="1" x14ac:dyDescent="0.25">
      <c r="A18" s="116" t="s">
        <v>447</v>
      </c>
      <c r="B18" s="116" t="s">
        <v>1514</v>
      </c>
      <c r="C18" s="117" t="s">
        <v>321</v>
      </c>
      <c r="D18" s="65" t="s">
        <v>1939</v>
      </c>
      <c r="E18" s="65">
        <v>54</v>
      </c>
      <c r="F18" s="118">
        <v>2</v>
      </c>
      <c r="G18" s="118" t="s">
        <v>449</v>
      </c>
      <c r="H18" s="118">
        <v>1</v>
      </c>
      <c r="I18" s="118" t="s">
        <v>1949</v>
      </c>
      <c r="J18" s="71"/>
    </row>
    <row r="19" spans="1:10" ht="15.75" customHeight="1" x14ac:dyDescent="0.25">
      <c r="A19" s="116" t="s">
        <v>447</v>
      </c>
      <c r="B19" s="116" t="s">
        <v>1514</v>
      </c>
      <c r="C19" s="117" t="s">
        <v>321</v>
      </c>
      <c r="D19" s="65" t="s">
        <v>1939</v>
      </c>
      <c r="E19" s="65">
        <v>54</v>
      </c>
      <c r="F19" s="118">
        <v>3</v>
      </c>
      <c r="G19" s="118" t="s">
        <v>449</v>
      </c>
      <c r="H19" s="118">
        <v>1</v>
      </c>
      <c r="I19" s="118" t="s">
        <v>1950</v>
      </c>
      <c r="J19" s="71"/>
    </row>
    <row r="20" spans="1:10" ht="15.75" customHeight="1" x14ac:dyDescent="0.25">
      <c r="A20" s="116" t="s">
        <v>447</v>
      </c>
      <c r="B20" s="116" t="s">
        <v>1514</v>
      </c>
      <c r="C20" s="117" t="s">
        <v>321</v>
      </c>
      <c r="D20" s="65" t="s">
        <v>1939</v>
      </c>
      <c r="E20" s="65">
        <v>54</v>
      </c>
      <c r="F20" s="118">
        <v>4</v>
      </c>
      <c r="G20" s="118" t="s">
        <v>449</v>
      </c>
      <c r="H20" s="118">
        <v>1</v>
      </c>
      <c r="I20" s="118" t="s">
        <v>1951</v>
      </c>
      <c r="J20" s="71"/>
    </row>
    <row r="21" spans="1:10" ht="15.75" customHeight="1" x14ac:dyDescent="0.25">
      <c r="A21" s="116" t="s">
        <v>447</v>
      </c>
      <c r="B21" s="116" t="s">
        <v>1514</v>
      </c>
      <c r="C21" s="117" t="s">
        <v>321</v>
      </c>
      <c r="D21" s="65" t="s">
        <v>1939</v>
      </c>
      <c r="E21" s="65">
        <v>54</v>
      </c>
      <c r="F21" s="118">
        <v>5</v>
      </c>
      <c r="G21" s="118" t="s">
        <v>449</v>
      </c>
      <c r="H21" s="118">
        <v>1</v>
      </c>
      <c r="I21" s="118"/>
      <c r="J21" s="71"/>
    </row>
    <row r="22" spans="1:10" ht="15.75" customHeight="1" x14ac:dyDescent="0.25">
      <c r="A22" s="116" t="s">
        <v>447</v>
      </c>
      <c r="B22" s="116" t="s">
        <v>1514</v>
      </c>
      <c r="C22" s="117" t="s">
        <v>321</v>
      </c>
      <c r="D22" s="65" t="s">
        <v>1939</v>
      </c>
      <c r="E22" s="65" t="s">
        <v>1952</v>
      </c>
      <c r="F22" s="118">
        <v>6</v>
      </c>
      <c r="G22" s="118" t="s">
        <v>449</v>
      </c>
      <c r="H22" s="118">
        <v>1</v>
      </c>
      <c r="I22" s="118" t="s">
        <v>1953</v>
      </c>
      <c r="J22" s="71"/>
    </row>
    <row r="23" spans="1:10" ht="15.75" customHeight="1" x14ac:dyDescent="0.25">
      <c r="A23" s="116" t="s">
        <v>447</v>
      </c>
      <c r="B23" s="116" t="s">
        <v>1514</v>
      </c>
      <c r="C23" s="117" t="s">
        <v>321</v>
      </c>
      <c r="D23" s="65" t="s">
        <v>1939</v>
      </c>
      <c r="E23" s="65" t="s">
        <v>1952</v>
      </c>
      <c r="F23" s="118">
        <v>1</v>
      </c>
      <c r="G23" s="118" t="s">
        <v>449</v>
      </c>
      <c r="H23" s="118">
        <v>1</v>
      </c>
      <c r="I23" s="118" t="s">
        <v>1954</v>
      </c>
      <c r="J23" s="71"/>
    </row>
    <row r="24" spans="1:10" ht="15.75" customHeight="1" x14ac:dyDescent="0.25">
      <c r="A24" s="116" t="s">
        <v>447</v>
      </c>
      <c r="B24" s="116" t="s">
        <v>1514</v>
      </c>
      <c r="C24" s="117" t="s">
        <v>321</v>
      </c>
      <c r="D24" s="65" t="s">
        <v>1939</v>
      </c>
      <c r="E24" s="65" t="s">
        <v>1952</v>
      </c>
      <c r="F24" s="118">
        <v>2</v>
      </c>
      <c r="G24" s="118" t="s">
        <v>449</v>
      </c>
      <c r="H24" s="118">
        <v>1</v>
      </c>
      <c r="I24" s="118" t="s">
        <v>1955</v>
      </c>
      <c r="J24" s="71"/>
    </row>
    <row r="25" spans="1:10" ht="15.75" customHeight="1" x14ac:dyDescent="0.25">
      <c r="A25" s="116" t="s">
        <v>447</v>
      </c>
      <c r="B25" s="116" t="s">
        <v>1514</v>
      </c>
      <c r="C25" s="117" t="s">
        <v>321</v>
      </c>
      <c r="D25" s="65" t="s">
        <v>1939</v>
      </c>
      <c r="E25" s="65" t="s">
        <v>1952</v>
      </c>
      <c r="F25" s="118">
        <v>3</v>
      </c>
      <c r="G25" s="118" t="s">
        <v>449</v>
      </c>
      <c r="H25" s="118">
        <v>1</v>
      </c>
      <c r="I25" s="118" t="s">
        <v>1956</v>
      </c>
      <c r="J25" s="71"/>
    </row>
    <row r="26" spans="1:10" ht="15.75" customHeight="1" x14ac:dyDescent="0.25">
      <c r="A26" s="116" t="s">
        <v>447</v>
      </c>
      <c r="B26" s="116" t="s">
        <v>1514</v>
      </c>
      <c r="C26" s="117" t="s">
        <v>321</v>
      </c>
      <c r="D26" s="65" t="s">
        <v>1939</v>
      </c>
      <c r="E26" s="65" t="s">
        <v>1952</v>
      </c>
      <c r="F26" s="118">
        <v>4</v>
      </c>
      <c r="G26" s="118" t="s">
        <v>449</v>
      </c>
      <c r="H26" s="118">
        <v>1</v>
      </c>
      <c r="I26" s="118" t="s">
        <v>1957</v>
      </c>
      <c r="J26" s="71"/>
    </row>
    <row r="27" spans="1:10" ht="15.75" customHeight="1" x14ac:dyDescent="0.25">
      <c r="A27" s="116" t="s">
        <v>447</v>
      </c>
      <c r="B27" s="116" t="s">
        <v>1514</v>
      </c>
      <c r="C27" s="117" t="s">
        <v>321</v>
      </c>
      <c r="D27" s="65" t="s">
        <v>1939</v>
      </c>
      <c r="E27" s="65" t="s">
        <v>1952</v>
      </c>
      <c r="F27" s="118">
        <v>5</v>
      </c>
      <c r="G27" s="118" t="s">
        <v>449</v>
      </c>
      <c r="H27" s="118">
        <v>1</v>
      </c>
      <c r="I27" s="118" t="s">
        <v>1958</v>
      </c>
      <c r="J27" s="71"/>
    </row>
    <row r="28" spans="1:10" ht="15.75" customHeight="1" x14ac:dyDescent="0.25">
      <c r="A28" s="116" t="s">
        <v>447</v>
      </c>
      <c r="B28" s="116" t="s">
        <v>1514</v>
      </c>
      <c r="C28" s="117" t="s">
        <v>321</v>
      </c>
      <c r="D28" s="65" t="s">
        <v>1939</v>
      </c>
      <c r="E28" s="65" t="s">
        <v>1952</v>
      </c>
      <c r="F28" s="118">
        <v>6</v>
      </c>
      <c r="G28" s="118" t="s">
        <v>449</v>
      </c>
      <c r="H28" s="118">
        <v>1</v>
      </c>
      <c r="I28" s="118"/>
      <c r="J28" s="71"/>
    </row>
    <row r="29" spans="1:10" ht="15.75" customHeight="1" x14ac:dyDescent="0.25">
      <c r="A29" s="116" t="s">
        <v>447</v>
      </c>
      <c r="B29" s="116" t="s">
        <v>1514</v>
      </c>
      <c r="C29" s="117" t="s">
        <v>321</v>
      </c>
      <c r="D29" s="65" t="s">
        <v>1939</v>
      </c>
      <c r="E29" s="65" t="s">
        <v>1952</v>
      </c>
      <c r="F29" s="118">
        <v>7</v>
      </c>
      <c r="G29" s="118" t="s">
        <v>449</v>
      </c>
      <c r="H29" s="118">
        <v>1</v>
      </c>
      <c r="I29" s="118" t="s">
        <v>1959</v>
      </c>
      <c r="J29" s="71"/>
    </row>
    <row r="30" spans="1:10" ht="15.75" customHeight="1" x14ac:dyDescent="0.25">
      <c r="A30" s="116" t="s">
        <v>447</v>
      </c>
      <c r="B30" s="116" t="s">
        <v>1514</v>
      </c>
      <c r="C30" s="117" t="s">
        <v>321</v>
      </c>
      <c r="D30" s="65" t="s">
        <v>1939</v>
      </c>
      <c r="E30" s="65" t="s">
        <v>1952</v>
      </c>
      <c r="F30" s="118">
        <v>8</v>
      </c>
      <c r="G30" s="118" t="s">
        <v>449</v>
      </c>
      <c r="H30" s="118">
        <v>1</v>
      </c>
      <c r="I30" s="118" t="s">
        <v>1960</v>
      </c>
      <c r="J30" s="71"/>
    </row>
    <row r="31" spans="1:10" ht="15.75" customHeight="1" x14ac:dyDescent="0.25">
      <c r="A31" s="116" t="s">
        <v>447</v>
      </c>
      <c r="B31" s="116" t="s">
        <v>1514</v>
      </c>
      <c r="C31" s="117" t="s">
        <v>321</v>
      </c>
      <c r="D31" s="65" t="s">
        <v>1939</v>
      </c>
      <c r="E31" s="65" t="s">
        <v>2282</v>
      </c>
      <c r="F31" s="118">
        <v>1</v>
      </c>
      <c r="G31" s="118" t="s">
        <v>449</v>
      </c>
      <c r="H31" s="118">
        <v>1</v>
      </c>
      <c r="I31" s="118" t="s">
        <v>1958</v>
      </c>
      <c r="J31" s="71"/>
    </row>
    <row r="32" spans="1:10" ht="15.75" customHeight="1" x14ac:dyDescent="0.25">
      <c r="A32" s="116" t="s">
        <v>447</v>
      </c>
      <c r="B32" s="116" t="s">
        <v>1514</v>
      </c>
      <c r="C32" s="117" t="s">
        <v>321</v>
      </c>
      <c r="D32" s="65" t="s">
        <v>1939</v>
      </c>
      <c r="E32" s="65" t="s">
        <v>2282</v>
      </c>
      <c r="F32" s="118">
        <v>2</v>
      </c>
      <c r="G32" s="118" t="s">
        <v>449</v>
      </c>
      <c r="H32" s="118">
        <v>1</v>
      </c>
      <c r="I32" s="118"/>
      <c r="J32" s="71"/>
    </row>
    <row r="33" spans="1:10" ht="15.75" customHeight="1" x14ac:dyDescent="0.25">
      <c r="A33" s="116" t="s">
        <v>447</v>
      </c>
      <c r="B33" s="116" t="s">
        <v>1514</v>
      </c>
      <c r="C33" s="117" t="s">
        <v>321</v>
      </c>
      <c r="D33" s="65" t="s">
        <v>1939</v>
      </c>
      <c r="E33" s="65" t="s">
        <v>2282</v>
      </c>
      <c r="F33" s="118">
        <v>3</v>
      </c>
      <c r="G33" s="118" t="s">
        <v>449</v>
      </c>
      <c r="H33" s="118">
        <v>1</v>
      </c>
      <c r="I33" s="118" t="s">
        <v>1959</v>
      </c>
      <c r="J33" s="71"/>
    </row>
    <row r="34" spans="1:10" ht="15.75" customHeight="1" x14ac:dyDescent="0.25">
      <c r="A34" s="116" t="s">
        <v>447</v>
      </c>
      <c r="B34" s="116" t="s">
        <v>1514</v>
      </c>
      <c r="C34" s="117" t="s">
        <v>321</v>
      </c>
      <c r="D34" s="65" t="s">
        <v>1939</v>
      </c>
      <c r="E34" s="65" t="s">
        <v>2282</v>
      </c>
      <c r="F34" s="118">
        <v>4</v>
      </c>
      <c r="G34" s="118" t="s">
        <v>449</v>
      </c>
      <c r="H34" s="118">
        <v>1</v>
      </c>
      <c r="I34" s="118" t="s">
        <v>1960</v>
      </c>
      <c r="J34" s="71"/>
    </row>
    <row r="35" spans="1:10" x14ac:dyDescent="0.25">
      <c r="A35" s="116" t="s">
        <v>447</v>
      </c>
      <c r="B35" s="116" t="s">
        <v>1514</v>
      </c>
      <c r="C35" s="117" t="s">
        <v>321</v>
      </c>
      <c r="D35" s="65" t="s">
        <v>1961</v>
      </c>
      <c r="E35" s="65" t="s">
        <v>70</v>
      </c>
      <c r="F35" s="118">
        <v>3</v>
      </c>
      <c r="G35" s="118" t="s">
        <v>449</v>
      </c>
      <c r="H35" s="118">
        <v>1</v>
      </c>
      <c r="I35" s="118" t="s">
        <v>1962</v>
      </c>
      <c r="J35" s="71"/>
    </row>
    <row r="36" spans="1:10" x14ac:dyDescent="0.25">
      <c r="A36" s="116" t="s">
        <v>447</v>
      </c>
      <c r="B36" s="116" t="s">
        <v>1514</v>
      </c>
      <c r="C36" s="117" t="s">
        <v>321</v>
      </c>
      <c r="D36" s="65" t="s">
        <v>1961</v>
      </c>
      <c r="E36" s="65" t="s">
        <v>1963</v>
      </c>
      <c r="F36" s="118">
        <v>1</v>
      </c>
      <c r="G36" s="118" t="s">
        <v>449</v>
      </c>
      <c r="H36" s="118">
        <v>1</v>
      </c>
      <c r="I36" s="118" t="s">
        <v>1964</v>
      </c>
      <c r="J36" s="71"/>
    </row>
    <row r="37" spans="1:10" x14ac:dyDescent="0.25">
      <c r="A37" s="116" t="s">
        <v>447</v>
      </c>
      <c r="B37" s="116" t="s">
        <v>1514</v>
      </c>
      <c r="C37" s="117" t="s">
        <v>321</v>
      </c>
      <c r="D37" s="65" t="s">
        <v>1961</v>
      </c>
      <c r="E37" s="65">
        <v>19</v>
      </c>
      <c r="F37" s="118">
        <v>2</v>
      </c>
      <c r="G37" s="118" t="s">
        <v>449</v>
      </c>
      <c r="H37" s="118">
        <v>1</v>
      </c>
      <c r="I37" s="118" t="s">
        <v>1965</v>
      </c>
      <c r="J37" s="71"/>
    </row>
    <row r="38" spans="1:10" x14ac:dyDescent="0.25">
      <c r="A38" s="116" t="s">
        <v>447</v>
      </c>
      <c r="B38" s="116" t="s">
        <v>1514</v>
      </c>
      <c r="C38" s="117" t="s">
        <v>321</v>
      </c>
      <c r="D38" s="65" t="s">
        <v>1961</v>
      </c>
      <c r="E38" s="65">
        <v>19</v>
      </c>
      <c r="F38" s="118">
        <v>3</v>
      </c>
      <c r="G38" s="118" t="s">
        <v>449</v>
      </c>
      <c r="H38" s="118">
        <v>1</v>
      </c>
      <c r="I38" s="118" t="s">
        <v>1966</v>
      </c>
      <c r="J38" s="71"/>
    </row>
    <row r="39" spans="1:10" x14ac:dyDescent="0.25">
      <c r="A39" s="116" t="s">
        <v>447</v>
      </c>
      <c r="B39" s="116" t="s">
        <v>1514</v>
      </c>
      <c r="C39" s="117" t="s">
        <v>321</v>
      </c>
      <c r="D39" s="65" t="s">
        <v>1961</v>
      </c>
      <c r="E39" s="65">
        <v>19</v>
      </c>
      <c r="F39" s="118">
        <v>4</v>
      </c>
      <c r="G39" s="118" t="s">
        <v>449</v>
      </c>
      <c r="H39" s="118">
        <v>1</v>
      </c>
      <c r="I39" s="118" t="s">
        <v>1967</v>
      </c>
      <c r="J39" s="71"/>
    </row>
    <row r="40" spans="1:10" x14ac:dyDescent="0.25">
      <c r="A40" s="116" t="s">
        <v>447</v>
      </c>
      <c r="B40" s="116" t="s">
        <v>1514</v>
      </c>
      <c r="C40" s="117" t="s">
        <v>321</v>
      </c>
      <c r="D40" s="65" t="s">
        <v>1961</v>
      </c>
      <c r="E40" s="65">
        <v>19</v>
      </c>
      <c r="F40" s="118">
        <v>5</v>
      </c>
      <c r="G40" s="118" t="s">
        <v>449</v>
      </c>
      <c r="H40" s="118">
        <v>1</v>
      </c>
      <c r="I40" s="118"/>
      <c r="J40" s="71"/>
    </row>
    <row r="41" spans="1:10" x14ac:dyDescent="0.25">
      <c r="A41" s="116" t="s">
        <v>447</v>
      </c>
      <c r="B41" s="116" t="s">
        <v>1514</v>
      </c>
      <c r="C41" s="117" t="s">
        <v>321</v>
      </c>
      <c r="D41" s="65" t="s">
        <v>1961</v>
      </c>
      <c r="E41" s="65">
        <v>19</v>
      </c>
      <c r="F41" s="118">
        <v>6</v>
      </c>
      <c r="G41" s="118" t="s">
        <v>449</v>
      </c>
      <c r="H41" s="118">
        <v>1</v>
      </c>
      <c r="I41" s="118" t="s">
        <v>1968</v>
      </c>
      <c r="J41" s="71"/>
    </row>
    <row r="42" spans="1:10" x14ac:dyDescent="0.25">
      <c r="A42" s="116" t="s">
        <v>447</v>
      </c>
      <c r="B42" s="116" t="s">
        <v>1514</v>
      </c>
      <c r="C42" s="117" t="s">
        <v>321</v>
      </c>
      <c r="D42" s="65" t="s">
        <v>1961</v>
      </c>
      <c r="E42" s="65">
        <v>19</v>
      </c>
      <c r="F42" s="118">
        <v>7</v>
      </c>
      <c r="G42" s="118" t="s">
        <v>449</v>
      </c>
      <c r="H42" s="118">
        <v>1</v>
      </c>
      <c r="I42" s="118" t="s">
        <v>1969</v>
      </c>
      <c r="J42" s="71"/>
    </row>
    <row r="43" spans="1:10" x14ac:dyDescent="0.25">
      <c r="A43" s="116" t="s">
        <v>447</v>
      </c>
      <c r="B43" s="116" t="s">
        <v>1514</v>
      </c>
      <c r="C43" s="117" t="s">
        <v>321</v>
      </c>
      <c r="D43" s="65" t="s">
        <v>1961</v>
      </c>
      <c r="E43" s="65">
        <v>19</v>
      </c>
      <c r="F43" s="118">
        <v>8</v>
      </c>
      <c r="G43" s="118" t="s">
        <v>449</v>
      </c>
      <c r="H43" s="118">
        <v>1</v>
      </c>
      <c r="I43" s="118" t="s">
        <v>1970</v>
      </c>
      <c r="J43" s="71"/>
    </row>
    <row r="44" spans="1:10" x14ac:dyDescent="0.25">
      <c r="A44" s="116" t="s">
        <v>447</v>
      </c>
      <c r="B44" s="116" t="s">
        <v>1514</v>
      </c>
      <c r="C44" s="117" t="s">
        <v>321</v>
      </c>
      <c r="D44" s="65" t="s">
        <v>1961</v>
      </c>
      <c r="E44" s="65">
        <v>19</v>
      </c>
      <c r="F44" s="118">
        <v>9</v>
      </c>
      <c r="G44" s="118" t="s">
        <v>449</v>
      </c>
      <c r="H44" s="118">
        <v>1</v>
      </c>
      <c r="I44" s="118"/>
      <c r="J44" s="71"/>
    </row>
    <row r="45" spans="1:10" x14ac:dyDescent="0.25">
      <c r="A45" s="116" t="s">
        <v>447</v>
      </c>
      <c r="B45" s="116" t="s">
        <v>1514</v>
      </c>
      <c r="C45" s="117" t="s">
        <v>321</v>
      </c>
      <c r="D45" s="65" t="s">
        <v>1961</v>
      </c>
      <c r="E45" s="65">
        <v>19</v>
      </c>
      <c r="F45" s="118">
        <v>10</v>
      </c>
      <c r="G45" s="118" t="s">
        <v>449</v>
      </c>
      <c r="H45" s="118">
        <v>1</v>
      </c>
      <c r="I45" s="118"/>
      <c r="J45" s="71"/>
    </row>
    <row r="46" spans="1:10" x14ac:dyDescent="0.25">
      <c r="A46" s="116" t="s">
        <v>447</v>
      </c>
      <c r="B46" s="116" t="s">
        <v>1514</v>
      </c>
      <c r="C46" s="117" t="s">
        <v>321</v>
      </c>
      <c r="D46" s="65" t="s">
        <v>1961</v>
      </c>
      <c r="E46" s="65">
        <v>19</v>
      </c>
      <c r="F46" s="118">
        <v>12</v>
      </c>
      <c r="G46" s="118" t="s">
        <v>449</v>
      </c>
      <c r="H46" s="118">
        <v>1</v>
      </c>
      <c r="I46" s="118" t="s">
        <v>1971</v>
      </c>
      <c r="J46" s="71"/>
    </row>
    <row r="47" spans="1:10" x14ac:dyDescent="0.25">
      <c r="A47" s="116" t="s">
        <v>447</v>
      </c>
      <c r="B47" s="116" t="s">
        <v>1514</v>
      </c>
      <c r="C47" s="117" t="s">
        <v>321</v>
      </c>
      <c r="D47" s="65" t="s">
        <v>1961</v>
      </c>
      <c r="E47" s="65">
        <v>19</v>
      </c>
      <c r="F47" s="118">
        <v>13</v>
      </c>
      <c r="G47" s="118" t="s">
        <v>449</v>
      </c>
      <c r="H47" s="118">
        <v>1</v>
      </c>
      <c r="I47" s="118" t="s">
        <v>1972</v>
      </c>
      <c r="J47" s="71"/>
    </row>
    <row r="48" spans="1:10" x14ac:dyDescent="0.25">
      <c r="A48" s="116" t="s">
        <v>447</v>
      </c>
      <c r="B48" s="116" t="s">
        <v>1514</v>
      </c>
      <c r="C48" s="117" t="s">
        <v>321</v>
      </c>
      <c r="D48" s="65" t="s">
        <v>1961</v>
      </c>
      <c r="E48" s="65">
        <v>19</v>
      </c>
      <c r="F48" s="118">
        <v>16</v>
      </c>
      <c r="G48" s="118" t="s">
        <v>449</v>
      </c>
      <c r="H48" s="118">
        <v>1</v>
      </c>
      <c r="I48" s="118" t="s">
        <v>1973</v>
      </c>
      <c r="J48" s="71"/>
    </row>
    <row r="49" spans="1:10" x14ac:dyDescent="0.25">
      <c r="A49" s="116" t="s">
        <v>447</v>
      </c>
      <c r="B49" s="116" t="s">
        <v>1514</v>
      </c>
      <c r="C49" s="117" t="s">
        <v>321</v>
      </c>
      <c r="D49" s="65" t="s">
        <v>1961</v>
      </c>
      <c r="E49" s="65">
        <v>27</v>
      </c>
      <c r="F49" s="118">
        <v>1</v>
      </c>
      <c r="G49" s="118" t="s">
        <v>449</v>
      </c>
      <c r="H49" s="118">
        <v>1</v>
      </c>
      <c r="I49" s="118"/>
      <c r="J49" s="71"/>
    </row>
    <row r="50" spans="1:10" x14ac:dyDescent="0.25">
      <c r="A50" s="116" t="s">
        <v>447</v>
      </c>
      <c r="B50" s="116" t="s">
        <v>1514</v>
      </c>
      <c r="C50" s="117" t="s">
        <v>321</v>
      </c>
      <c r="D50" s="65" t="s">
        <v>1961</v>
      </c>
      <c r="E50" s="65">
        <v>27</v>
      </c>
      <c r="F50" s="118">
        <v>2</v>
      </c>
      <c r="G50" s="118" t="s">
        <v>449</v>
      </c>
      <c r="H50" s="118">
        <v>1</v>
      </c>
      <c r="I50" s="118">
        <v>386</v>
      </c>
      <c r="J50" s="71"/>
    </row>
    <row r="51" spans="1:10" x14ac:dyDescent="0.25">
      <c r="A51" s="116" t="s">
        <v>447</v>
      </c>
      <c r="B51" s="116" t="s">
        <v>1514</v>
      </c>
      <c r="C51" s="117" t="s">
        <v>321</v>
      </c>
      <c r="D51" s="65" t="s">
        <v>1961</v>
      </c>
      <c r="E51" s="65">
        <v>27</v>
      </c>
      <c r="F51" s="118">
        <v>3</v>
      </c>
      <c r="G51" s="118" t="s">
        <v>449</v>
      </c>
      <c r="H51" s="118">
        <v>1</v>
      </c>
      <c r="I51" s="118"/>
      <c r="J51" s="71"/>
    </row>
    <row r="52" spans="1:10" x14ac:dyDescent="0.25">
      <c r="A52" s="116" t="s">
        <v>447</v>
      </c>
      <c r="B52" s="116" t="s">
        <v>1514</v>
      </c>
      <c r="C52" s="117" t="s">
        <v>321</v>
      </c>
      <c r="D52" s="65" t="s">
        <v>1961</v>
      </c>
      <c r="E52" s="65">
        <v>27</v>
      </c>
      <c r="F52" s="118">
        <v>4</v>
      </c>
      <c r="G52" s="118" t="s">
        <v>449</v>
      </c>
      <c r="H52" s="118">
        <v>1</v>
      </c>
      <c r="I52" s="118"/>
      <c r="J52" s="71"/>
    </row>
    <row r="53" spans="1:10" x14ac:dyDescent="0.25">
      <c r="A53" s="116" t="s">
        <v>447</v>
      </c>
      <c r="B53" s="116" t="s">
        <v>1514</v>
      </c>
      <c r="C53" s="117" t="s">
        <v>321</v>
      </c>
      <c r="D53" s="65" t="s">
        <v>1961</v>
      </c>
      <c r="E53" s="65">
        <v>27</v>
      </c>
      <c r="F53" s="118">
        <v>5</v>
      </c>
      <c r="G53" s="118" t="s">
        <v>449</v>
      </c>
      <c r="H53" s="118">
        <v>1</v>
      </c>
      <c r="I53" s="118"/>
      <c r="J53" s="71"/>
    </row>
    <row r="54" spans="1:10" x14ac:dyDescent="0.25">
      <c r="A54" s="116" t="s">
        <v>447</v>
      </c>
      <c r="B54" s="116" t="s">
        <v>1514</v>
      </c>
      <c r="C54" s="117" t="s">
        <v>321</v>
      </c>
      <c r="D54" s="65" t="s">
        <v>1961</v>
      </c>
      <c r="E54" s="65">
        <v>27</v>
      </c>
      <c r="F54" s="118">
        <v>6</v>
      </c>
      <c r="G54" s="118" t="s">
        <v>449</v>
      </c>
      <c r="H54" s="118">
        <v>1</v>
      </c>
      <c r="I54" s="118">
        <v>278</v>
      </c>
      <c r="J54" s="71"/>
    </row>
    <row r="55" spans="1:10" x14ac:dyDescent="0.25">
      <c r="A55" s="116" t="s">
        <v>447</v>
      </c>
      <c r="B55" s="116" t="s">
        <v>1514</v>
      </c>
      <c r="C55" s="117" t="s">
        <v>321</v>
      </c>
      <c r="D55" s="65" t="s">
        <v>1961</v>
      </c>
      <c r="E55" s="65">
        <v>27</v>
      </c>
      <c r="F55" s="118">
        <v>7</v>
      </c>
      <c r="G55" s="118" t="s">
        <v>449</v>
      </c>
      <c r="H55" s="118">
        <v>1</v>
      </c>
      <c r="I55" s="118"/>
      <c r="J55" s="71"/>
    </row>
    <row r="56" spans="1:10" x14ac:dyDescent="0.25">
      <c r="A56" s="116" t="s">
        <v>447</v>
      </c>
      <c r="B56" s="116" t="s">
        <v>1514</v>
      </c>
      <c r="C56" s="117" t="s">
        <v>321</v>
      </c>
      <c r="D56" s="65" t="s">
        <v>1961</v>
      </c>
      <c r="E56" s="65">
        <v>27</v>
      </c>
      <c r="F56" s="118">
        <v>8</v>
      </c>
      <c r="G56" s="118" t="s">
        <v>449</v>
      </c>
      <c r="H56" s="118">
        <v>1</v>
      </c>
      <c r="I56" s="118"/>
      <c r="J56" s="71"/>
    </row>
    <row r="57" spans="1:10" x14ac:dyDescent="0.25">
      <c r="A57" s="116" t="s">
        <v>447</v>
      </c>
      <c r="B57" s="116" t="s">
        <v>1514</v>
      </c>
      <c r="C57" s="117" t="s">
        <v>321</v>
      </c>
      <c r="D57" s="65" t="s">
        <v>1961</v>
      </c>
      <c r="E57" s="65">
        <v>27</v>
      </c>
      <c r="F57" s="118">
        <v>9</v>
      </c>
      <c r="G57" s="118" t="s">
        <v>449</v>
      </c>
      <c r="H57" s="118">
        <v>1</v>
      </c>
      <c r="I57" s="118">
        <v>170</v>
      </c>
      <c r="J57" s="71"/>
    </row>
    <row r="58" spans="1:10" x14ac:dyDescent="0.25">
      <c r="A58" s="116" t="s">
        <v>447</v>
      </c>
      <c r="B58" s="116" t="s">
        <v>1514</v>
      </c>
      <c r="C58" s="117" t="s">
        <v>321</v>
      </c>
      <c r="D58" s="65" t="s">
        <v>1961</v>
      </c>
      <c r="E58" s="65">
        <v>27</v>
      </c>
      <c r="F58" s="118">
        <v>16</v>
      </c>
      <c r="G58" s="118" t="s">
        <v>449</v>
      </c>
      <c r="H58" s="118">
        <v>1</v>
      </c>
      <c r="I58" s="118"/>
      <c r="J58" s="71"/>
    </row>
    <row r="59" spans="1:10" x14ac:dyDescent="0.25">
      <c r="A59" s="116" t="s">
        <v>447</v>
      </c>
      <c r="B59" s="116" t="s">
        <v>1514</v>
      </c>
      <c r="C59" s="117" t="s">
        <v>321</v>
      </c>
      <c r="D59" s="65" t="s">
        <v>1961</v>
      </c>
      <c r="E59" s="65">
        <v>27</v>
      </c>
      <c r="F59" s="118">
        <v>15</v>
      </c>
      <c r="G59" s="118" t="s">
        <v>449</v>
      </c>
      <c r="H59" s="118">
        <v>1</v>
      </c>
      <c r="I59" s="118">
        <v>170</v>
      </c>
      <c r="J59" s="71"/>
    </row>
    <row r="60" spans="1:10" x14ac:dyDescent="0.25">
      <c r="A60" s="116" t="s">
        <v>447</v>
      </c>
      <c r="B60" s="116" t="s">
        <v>1514</v>
      </c>
      <c r="C60" s="117" t="s">
        <v>321</v>
      </c>
      <c r="D60" s="65" t="s">
        <v>1961</v>
      </c>
      <c r="E60" s="65">
        <v>29</v>
      </c>
      <c r="F60" s="118">
        <v>1</v>
      </c>
      <c r="G60" s="118" t="s">
        <v>449</v>
      </c>
      <c r="H60" s="118">
        <v>1</v>
      </c>
      <c r="I60" s="118" t="s">
        <v>1974</v>
      </c>
      <c r="J60" s="71"/>
    </row>
    <row r="61" spans="1:10" x14ac:dyDescent="0.25">
      <c r="A61" s="116" t="s">
        <v>447</v>
      </c>
      <c r="B61" s="116" t="s">
        <v>1514</v>
      </c>
      <c r="C61" s="117" t="s">
        <v>321</v>
      </c>
      <c r="D61" s="65" t="s">
        <v>1961</v>
      </c>
      <c r="E61" s="65">
        <v>29</v>
      </c>
      <c r="F61" s="118">
        <v>2</v>
      </c>
      <c r="G61" s="118" t="s">
        <v>449</v>
      </c>
      <c r="H61" s="118">
        <v>1</v>
      </c>
      <c r="I61" s="118" t="s">
        <v>1975</v>
      </c>
      <c r="J61" s="71"/>
    </row>
    <row r="62" spans="1:10" x14ac:dyDescent="0.25">
      <c r="A62" s="116" t="s">
        <v>447</v>
      </c>
      <c r="B62" s="116" t="s">
        <v>1514</v>
      </c>
      <c r="C62" s="117" t="s">
        <v>321</v>
      </c>
      <c r="D62" s="65" t="s">
        <v>1961</v>
      </c>
      <c r="E62" s="65">
        <v>29</v>
      </c>
      <c r="F62" s="118">
        <v>4</v>
      </c>
      <c r="G62" s="118" t="s">
        <v>449</v>
      </c>
      <c r="H62" s="118">
        <v>1</v>
      </c>
      <c r="I62" s="118" t="s">
        <v>1976</v>
      </c>
      <c r="J62" s="71"/>
    </row>
    <row r="63" spans="1:10" x14ac:dyDescent="0.25">
      <c r="A63" s="116" t="s">
        <v>447</v>
      </c>
      <c r="B63" s="116" t="s">
        <v>1514</v>
      </c>
      <c r="C63" s="117" t="s">
        <v>321</v>
      </c>
      <c r="D63" s="65" t="s">
        <v>1961</v>
      </c>
      <c r="E63" s="65">
        <v>29</v>
      </c>
      <c r="F63" s="118">
        <v>5</v>
      </c>
      <c r="G63" s="118" t="s">
        <v>449</v>
      </c>
      <c r="H63" s="118">
        <v>1</v>
      </c>
      <c r="I63" s="118" t="s">
        <v>1977</v>
      </c>
      <c r="J63" s="71"/>
    </row>
    <row r="64" spans="1:10" x14ac:dyDescent="0.25">
      <c r="A64" s="116" t="s">
        <v>447</v>
      </c>
      <c r="B64" s="116" t="s">
        <v>1514</v>
      </c>
      <c r="C64" s="117" t="s">
        <v>321</v>
      </c>
      <c r="D64" s="65" t="s">
        <v>1961</v>
      </c>
      <c r="E64" s="65">
        <v>33</v>
      </c>
      <c r="F64" s="118">
        <v>1</v>
      </c>
      <c r="G64" s="118" t="s">
        <v>449</v>
      </c>
      <c r="H64" s="118">
        <v>1</v>
      </c>
      <c r="I64" s="118"/>
      <c r="J64" s="71"/>
    </row>
    <row r="65" spans="1:10" x14ac:dyDescent="0.25">
      <c r="A65" s="116" t="s">
        <v>447</v>
      </c>
      <c r="B65" s="116" t="s">
        <v>1514</v>
      </c>
      <c r="C65" s="117" t="s">
        <v>321</v>
      </c>
      <c r="D65" s="65" t="s">
        <v>1961</v>
      </c>
      <c r="E65" s="65">
        <v>33</v>
      </c>
      <c r="F65" s="118">
        <v>1</v>
      </c>
      <c r="G65" s="118" t="s">
        <v>449</v>
      </c>
      <c r="H65" s="118">
        <v>1</v>
      </c>
      <c r="I65" s="118" t="s">
        <v>1978</v>
      </c>
      <c r="J65" s="71"/>
    </row>
    <row r="66" spans="1:10" x14ac:dyDescent="0.25">
      <c r="A66" s="116" t="s">
        <v>447</v>
      </c>
      <c r="B66" s="116" t="s">
        <v>1514</v>
      </c>
      <c r="C66" s="117" t="s">
        <v>321</v>
      </c>
      <c r="D66" s="65" t="s">
        <v>1961</v>
      </c>
      <c r="E66" s="65">
        <v>35</v>
      </c>
      <c r="F66" s="118">
        <v>1</v>
      </c>
      <c r="G66" s="118" t="s">
        <v>449</v>
      </c>
      <c r="H66" s="118">
        <v>1</v>
      </c>
      <c r="I66" s="118" t="s">
        <v>1979</v>
      </c>
      <c r="J66" s="71"/>
    </row>
    <row r="67" spans="1:10" x14ac:dyDescent="0.25">
      <c r="A67" s="116" t="s">
        <v>447</v>
      </c>
      <c r="B67" s="116" t="s">
        <v>1514</v>
      </c>
      <c r="C67" s="117" t="s">
        <v>321</v>
      </c>
      <c r="D67" s="65" t="s">
        <v>1961</v>
      </c>
      <c r="E67" s="65">
        <v>35</v>
      </c>
      <c r="F67" s="118">
        <v>1</v>
      </c>
      <c r="G67" s="118" t="s">
        <v>449</v>
      </c>
      <c r="H67" s="118">
        <v>1</v>
      </c>
      <c r="I67" s="118" t="s">
        <v>1980</v>
      </c>
      <c r="J67" s="71"/>
    </row>
    <row r="68" spans="1:10" x14ac:dyDescent="0.25">
      <c r="A68" s="116" t="s">
        <v>447</v>
      </c>
      <c r="B68" s="116" t="s">
        <v>1514</v>
      </c>
      <c r="C68" s="117" t="s">
        <v>321</v>
      </c>
      <c r="D68" s="65" t="s">
        <v>1961</v>
      </c>
      <c r="E68" s="65">
        <v>37</v>
      </c>
      <c r="F68" s="118">
        <v>1</v>
      </c>
      <c r="G68" s="118" t="s">
        <v>449</v>
      </c>
      <c r="H68" s="118">
        <v>1</v>
      </c>
      <c r="I68" s="118" t="s">
        <v>1981</v>
      </c>
      <c r="J68" s="71"/>
    </row>
    <row r="69" spans="1:10" x14ac:dyDescent="0.25">
      <c r="A69" s="116" t="s">
        <v>447</v>
      </c>
      <c r="B69" s="116" t="s">
        <v>1514</v>
      </c>
      <c r="C69" s="117" t="s">
        <v>321</v>
      </c>
      <c r="D69" s="65" t="s">
        <v>1961</v>
      </c>
      <c r="E69" s="65">
        <v>37</v>
      </c>
      <c r="F69" s="118">
        <v>1</v>
      </c>
      <c r="G69" s="118" t="s">
        <v>449</v>
      </c>
      <c r="H69" s="118">
        <v>1</v>
      </c>
      <c r="I69" s="118">
        <v>614</v>
      </c>
      <c r="J69" s="71"/>
    </row>
    <row r="70" spans="1:10" x14ac:dyDescent="0.25">
      <c r="A70" s="116" t="s">
        <v>447</v>
      </c>
      <c r="B70" s="116" t="s">
        <v>1514</v>
      </c>
      <c r="C70" s="117" t="s">
        <v>321</v>
      </c>
      <c r="D70" s="65" t="s">
        <v>1961</v>
      </c>
      <c r="E70" s="65">
        <v>37</v>
      </c>
      <c r="F70" s="118">
        <v>2</v>
      </c>
      <c r="G70" s="118" t="s">
        <v>449</v>
      </c>
      <c r="H70" s="118">
        <v>1</v>
      </c>
      <c r="I70" s="118"/>
      <c r="J70" s="71"/>
    </row>
    <row r="71" spans="1:10" x14ac:dyDescent="0.25">
      <c r="A71" s="116" t="s">
        <v>447</v>
      </c>
      <c r="B71" s="116" t="s">
        <v>1514</v>
      </c>
      <c r="C71" s="117" t="s">
        <v>321</v>
      </c>
      <c r="D71" s="65" t="s">
        <v>1961</v>
      </c>
      <c r="E71" s="65">
        <v>37</v>
      </c>
      <c r="F71" s="118">
        <v>2</v>
      </c>
      <c r="G71" s="118" t="s">
        <v>449</v>
      </c>
      <c r="H71" s="118">
        <v>1</v>
      </c>
      <c r="I71" s="118" t="s">
        <v>1982</v>
      </c>
      <c r="J71" s="71"/>
    </row>
    <row r="72" spans="1:10" x14ac:dyDescent="0.25">
      <c r="A72" s="116" t="s">
        <v>447</v>
      </c>
      <c r="B72" s="116" t="s">
        <v>1514</v>
      </c>
      <c r="C72" s="117" t="s">
        <v>321</v>
      </c>
      <c r="D72" s="65" t="s">
        <v>1961</v>
      </c>
      <c r="E72" s="65">
        <v>5</v>
      </c>
      <c r="F72" s="118">
        <v>1</v>
      </c>
      <c r="G72" s="118" t="s">
        <v>449</v>
      </c>
      <c r="H72" s="118">
        <v>1</v>
      </c>
      <c r="I72" s="118"/>
      <c r="J72" s="71"/>
    </row>
    <row r="73" spans="1:10" x14ac:dyDescent="0.25">
      <c r="A73" s="116" t="s">
        <v>447</v>
      </c>
      <c r="B73" s="116" t="s">
        <v>1514</v>
      </c>
      <c r="C73" s="117" t="s">
        <v>321</v>
      </c>
      <c r="D73" s="65" t="s">
        <v>1961</v>
      </c>
      <c r="E73" s="65">
        <v>5</v>
      </c>
      <c r="F73" s="118">
        <v>2</v>
      </c>
      <c r="G73" s="118" t="s">
        <v>449</v>
      </c>
      <c r="H73" s="118">
        <v>1</v>
      </c>
      <c r="I73" s="118" t="s">
        <v>1983</v>
      </c>
      <c r="J73" s="71"/>
    </row>
    <row r="74" spans="1:10" x14ac:dyDescent="0.25">
      <c r="A74" s="116" t="s">
        <v>447</v>
      </c>
      <c r="B74" s="116" t="s">
        <v>1514</v>
      </c>
      <c r="C74" s="117" t="s">
        <v>321</v>
      </c>
      <c r="D74" s="65" t="s">
        <v>1961</v>
      </c>
      <c r="E74" s="65">
        <v>5</v>
      </c>
      <c r="F74" s="118">
        <v>3</v>
      </c>
      <c r="G74" s="118" t="s">
        <v>449</v>
      </c>
      <c r="H74" s="118">
        <v>1</v>
      </c>
      <c r="I74" s="118" t="s">
        <v>1984</v>
      </c>
      <c r="J74" s="71"/>
    </row>
    <row r="75" spans="1:10" x14ac:dyDescent="0.25">
      <c r="A75" s="116" t="s">
        <v>447</v>
      </c>
      <c r="B75" s="116" t="s">
        <v>1514</v>
      </c>
      <c r="C75" s="117" t="s">
        <v>321</v>
      </c>
      <c r="D75" s="65" t="s">
        <v>1961</v>
      </c>
      <c r="E75" s="65">
        <v>5</v>
      </c>
      <c r="F75" s="118">
        <v>4</v>
      </c>
      <c r="G75" s="118" t="s">
        <v>449</v>
      </c>
      <c r="H75" s="118">
        <v>1</v>
      </c>
      <c r="I75" s="118" t="s">
        <v>1985</v>
      </c>
      <c r="J75" s="71"/>
    </row>
    <row r="76" spans="1:10" x14ac:dyDescent="0.25">
      <c r="A76" s="116" t="s">
        <v>447</v>
      </c>
      <c r="B76" s="116" t="s">
        <v>1514</v>
      </c>
      <c r="C76" s="117" t="s">
        <v>321</v>
      </c>
      <c r="D76" s="65" t="s">
        <v>1961</v>
      </c>
      <c r="E76" s="65">
        <v>5</v>
      </c>
      <c r="F76" s="118">
        <v>5</v>
      </c>
      <c r="G76" s="118" t="s">
        <v>449</v>
      </c>
      <c r="H76" s="118">
        <v>1</v>
      </c>
      <c r="I76" s="118" t="s">
        <v>1986</v>
      </c>
      <c r="J76" s="71"/>
    </row>
    <row r="77" spans="1:10" x14ac:dyDescent="0.25">
      <c r="A77" s="116" t="s">
        <v>447</v>
      </c>
      <c r="B77" s="116" t="s">
        <v>1514</v>
      </c>
      <c r="C77" s="117" t="s">
        <v>321</v>
      </c>
      <c r="D77" s="65" t="s">
        <v>1961</v>
      </c>
      <c r="E77" s="65">
        <v>5</v>
      </c>
      <c r="F77" s="118">
        <v>6</v>
      </c>
      <c r="G77" s="118" t="s">
        <v>449</v>
      </c>
      <c r="H77" s="118">
        <v>1</v>
      </c>
      <c r="I77" s="118"/>
      <c r="J77" s="71"/>
    </row>
    <row r="78" spans="1:10" x14ac:dyDescent="0.25">
      <c r="A78" s="116" t="s">
        <v>447</v>
      </c>
      <c r="B78" s="116" t="s">
        <v>1514</v>
      </c>
      <c r="C78" s="117" t="s">
        <v>321</v>
      </c>
      <c r="D78" s="65" t="s">
        <v>1961</v>
      </c>
      <c r="E78" s="65">
        <v>5</v>
      </c>
      <c r="F78" s="118">
        <v>7</v>
      </c>
      <c r="G78" s="118" t="s">
        <v>449</v>
      </c>
      <c r="H78" s="118">
        <v>1</v>
      </c>
      <c r="I78" s="118" t="s">
        <v>1987</v>
      </c>
      <c r="J78" s="71"/>
    </row>
    <row r="79" spans="1:10" x14ac:dyDescent="0.25">
      <c r="A79" s="116" t="s">
        <v>447</v>
      </c>
      <c r="B79" s="116" t="s">
        <v>1514</v>
      </c>
      <c r="C79" s="117" t="s">
        <v>321</v>
      </c>
      <c r="D79" s="65" t="s">
        <v>1961</v>
      </c>
      <c r="E79" s="65">
        <v>5</v>
      </c>
      <c r="F79" s="118">
        <v>8</v>
      </c>
      <c r="G79" s="118" t="s">
        <v>449</v>
      </c>
      <c r="H79" s="118">
        <v>1</v>
      </c>
      <c r="I79" s="118" t="s">
        <v>1988</v>
      </c>
      <c r="J79" s="71"/>
    </row>
    <row r="80" spans="1:10" x14ac:dyDescent="0.25">
      <c r="A80" s="116" t="s">
        <v>447</v>
      </c>
      <c r="B80" s="116" t="s">
        <v>1514</v>
      </c>
      <c r="C80" s="117" t="s">
        <v>321</v>
      </c>
      <c r="D80" s="65" t="s">
        <v>1961</v>
      </c>
      <c r="E80" s="65">
        <v>5</v>
      </c>
      <c r="F80" s="118">
        <v>9</v>
      </c>
      <c r="G80" s="118" t="s">
        <v>449</v>
      </c>
      <c r="H80" s="118">
        <v>1</v>
      </c>
      <c r="I80" s="118" t="s">
        <v>1989</v>
      </c>
      <c r="J80" s="71"/>
    </row>
    <row r="81" spans="1:10" x14ac:dyDescent="0.25">
      <c r="A81" s="116" t="s">
        <v>447</v>
      </c>
      <c r="B81" s="116" t="s">
        <v>1514</v>
      </c>
      <c r="C81" s="117" t="s">
        <v>321</v>
      </c>
      <c r="D81" s="65" t="s">
        <v>1961</v>
      </c>
      <c r="E81" s="65">
        <v>5</v>
      </c>
      <c r="F81" s="118">
        <v>10</v>
      </c>
      <c r="G81" s="118" t="s">
        <v>449</v>
      </c>
      <c r="H81" s="118">
        <v>1</v>
      </c>
      <c r="I81" s="118" t="s">
        <v>1990</v>
      </c>
      <c r="J81" s="71"/>
    </row>
    <row r="82" spans="1:10" x14ac:dyDescent="0.25">
      <c r="A82" s="116" t="s">
        <v>447</v>
      </c>
      <c r="B82" s="116" t="s">
        <v>1514</v>
      </c>
      <c r="C82" s="117" t="s">
        <v>321</v>
      </c>
      <c r="D82" s="65" t="s">
        <v>1961</v>
      </c>
      <c r="E82" s="65">
        <v>5</v>
      </c>
      <c r="F82" s="118">
        <v>11</v>
      </c>
      <c r="G82" s="118" t="s">
        <v>449</v>
      </c>
      <c r="H82" s="118">
        <v>1</v>
      </c>
      <c r="I82" s="118" t="s">
        <v>1991</v>
      </c>
      <c r="J82" s="71"/>
    </row>
    <row r="83" spans="1:10" x14ac:dyDescent="0.25">
      <c r="A83" s="116" t="s">
        <v>447</v>
      </c>
      <c r="B83" s="116" t="s">
        <v>1514</v>
      </c>
      <c r="C83" s="117" t="s">
        <v>321</v>
      </c>
      <c r="D83" s="65" t="s">
        <v>1961</v>
      </c>
      <c r="E83" s="65">
        <v>5</v>
      </c>
      <c r="F83" s="118">
        <v>12</v>
      </c>
      <c r="G83" s="118" t="s">
        <v>449</v>
      </c>
      <c r="H83" s="118">
        <v>1</v>
      </c>
      <c r="I83" s="118" t="s">
        <v>1992</v>
      </c>
      <c r="J83" s="71"/>
    </row>
    <row r="84" spans="1:10" x14ac:dyDescent="0.25">
      <c r="A84" s="116" t="s">
        <v>447</v>
      </c>
      <c r="B84" s="116" t="s">
        <v>1514</v>
      </c>
      <c r="C84" s="117" t="s">
        <v>321</v>
      </c>
      <c r="D84" s="65" t="s">
        <v>1961</v>
      </c>
      <c r="E84" s="65">
        <v>5</v>
      </c>
      <c r="F84" s="118">
        <v>13</v>
      </c>
      <c r="G84" s="118" t="s">
        <v>449</v>
      </c>
      <c r="H84" s="118">
        <v>1</v>
      </c>
      <c r="I84" s="118" t="s">
        <v>1993</v>
      </c>
      <c r="J84" s="71"/>
    </row>
    <row r="85" spans="1:10" x14ac:dyDescent="0.25">
      <c r="A85" s="116" t="s">
        <v>447</v>
      </c>
      <c r="B85" s="116" t="s">
        <v>1514</v>
      </c>
      <c r="C85" s="117" t="s">
        <v>321</v>
      </c>
      <c r="D85" s="65" t="s">
        <v>1961</v>
      </c>
      <c r="E85" s="65">
        <v>5</v>
      </c>
      <c r="F85" s="118">
        <v>14</v>
      </c>
      <c r="G85" s="118" t="s">
        <v>449</v>
      </c>
      <c r="H85" s="118">
        <v>1</v>
      </c>
      <c r="I85" s="118"/>
      <c r="J85" s="71"/>
    </row>
    <row r="86" spans="1:10" x14ac:dyDescent="0.25">
      <c r="A86" s="116" t="s">
        <v>447</v>
      </c>
      <c r="B86" s="116" t="s">
        <v>1514</v>
      </c>
      <c r="C86" s="117" t="s">
        <v>321</v>
      </c>
      <c r="D86" s="65" t="s">
        <v>1961</v>
      </c>
      <c r="E86" s="65">
        <v>5</v>
      </c>
      <c r="F86" s="118">
        <v>15</v>
      </c>
      <c r="G86" s="118" t="s">
        <v>449</v>
      </c>
      <c r="H86" s="118">
        <v>1</v>
      </c>
      <c r="I86" s="118" t="s">
        <v>1994</v>
      </c>
      <c r="J86" s="71"/>
    </row>
    <row r="87" spans="1:10" x14ac:dyDescent="0.25">
      <c r="A87" s="116" t="s">
        <v>447</v>
      </c>
      <c r="B87" s="116" t="s">
        <v>1514</v>
      </c>
      <c r="C87" s="117" t="s">
        <v>321</v>
      </c>
      <c r="D87" s="65" t="s">
        <v>1961</v>
      </c>
      <c r="E87" s="65">
        <v>5</v>
      </c>
      <c r="F87" s="118">
        <v>16</v>
      </c>
      <c r="G87" s="118" t="s">
        <v>449</v>
      </c>
      <c r="H87" s="118">
        <v>1</v>
      </c>
      <c r="I87" s="118" t="s">
        <v>1995</v>
      </c>
      <c r="J87" s="71"/>
    </row>
    <row r="88" spans="1:10" x14ac:dyDescent="0.25">
      <c r="A88" s="116" t="s">
        <v>447</v>
      </c>
      <c r="B88" s="116" t="s">
        <v>1514</v>
      </c>
      <c r="C88" s="117" t="s">
        <v>321</v>
      </c>
      <c r="D88" s="65" t="s">
        <v>1961</v>
      </c>
      <c r="E88" s="65">
        <v>5</v>
      </c>
      <c r="F88" s="118">
        <v>17</v>
      </c>
      <c r="G88" s="118" t="s">
        <v>449</v>
      </c>
      <c r="H88" s="118">
        <v>1</v>
      </c>
      <c r="I88" s="118" t="s">
        <v>1996</v>
      </c>
      <c r="J88" s="71"/>
    </row>
    <row r="89" spans="1:10" x14ac:dyDescent="0.25">
      <c r="A89" s="116" t="s">
        <v>447</v>
      </c>
      <c r="B89" s="116" t="s">
        <v>1514</v>
      </c>
      <c r="C89" s="117" t="s">
        <v>321</v>
      </c>
      <c r="D89" s="65" t="s">
        <v>1961</v>
      </c>
      <c r="E89" s="65">
        <v>5</v>
      </c>
      <c r="F89" s="118">
        <v>18</v>
      </c>
      <c r="G89" s="118" t="s">
        <v>449</v>
      </c>
      <c r="H89" s="118">
        <v>1</v>
      </c>
      <c r="I89" s="118" t="s">
        <v>1997</v>
      </c>
      <c r="J89" s="71"/>
    </row>
    <row r="90" spans="1:10" x14ac:dyDescent="0.25">
      <c r="A90" s="116" t="s">
        <v>447</v>
      </c>
      <c r="B90" s="116" t="s">
        <v>1514</v>
      </c>
      <c r="C90" s="117" t="s">
        <v>321</v>
      </c>
      <c r="D90" s="65" t="s">
        <v>1961</v>
      </c>
      <c r="E90" s="65">
        <v>5</v>
      </c>
      <c r="F90" s="118">
        <v>19</v>
      </c>
      <c r="G90" s="118" t="s">
        <v>449</v>
      </c>
      <c r="H90" s="118">
        <v>1</v>
      </c>
      <c r="I90" s="118" t="s">
        <v>1998</v>
      </c>
      <c r="J90" s="71"/>
    </row>
    <row r="91" spans="1:10" x14ac:dyDescent="0.25">
      <c r="A91" s="116" t="s">
        <v>447</v>
      </c>
      <c r="B91" s="116" t="s">
        <v>1514</v>
      </c>
      <c r="C91" s="117" t="s">
        <v>321</v>
      </c>
      <c r="D91" s="65" t="s">
        <v>1961</v>
      </c>
      <c r="E91" s="65" t="s">
        <v>59</v>
      </c>
      <c r="F91" s="118">
        <v>1</v>
      </c>
      <c r="G91" s="118" t="s">
        <v>449</v>
      </c>
      <c r="H91" s="118">
        <v>1</v>
      </c>
      <c r="I91" s="118" t="s">
        <v>1999</v>
      </c>
      <c r="J91" s="71"/>
    </row>
    <row r="92" spans="1:10" x14ac:dyDescent="0.25">
      <c r="A92" s="116" t="s">
        <v>447</v>
      </c>
      <c r="B92" s="116" t="s">
        <v>1514</v>
      </c>
      <c r="C92" s="117" t="s">
        <v>321</v>
      </c>
      <c r="D92" s="65" t="s">
        <v>1961</v>
      </c>
      <c r="E92" s="65" t="s">
        <v>59</v>
      </c>
      <c r="F92" s="118">
        <v>2</v>
      </c>
      <c r="G92" s="118" t="s">
        <v>449</v>
      </c>
      <c r="H92" s="118">
        <v>1</v>
      </c>
      <c r="I92" s="118" t="s">
        <v>2000</v>
      </c>
      <c r="J92" s="71"/>
    </row>
    <row r="93" spans="1:10" x14ac:dyDescent="0.25">
      <c r="A93" s="116" t="s">
        <v>447</v>
      </c>
      <c r="B93" s="116" t="s">
        <v>1514</v>
      </c>
      <c r="C93" s="117" t="s">
        <v>321</v>
      </c>
      <c r="D93" s="65" t="s">
        <v>1961</v>
      </c>
      <c r="E93" s="65" t="s">
        <v>59</v>
      </c>
      <c r="F93" s="118">
        <v>3</v>
      </c>
      <c r="G93" s="118" t="s">
        <v>449</v>
      </c>
      <c r="H93" s="118">
        <v>1</v>
      </c>
      <c r="I93" s="118" t="s">
        <v>2001</v>
      </c>
      <c r="J93" s="71"/>
    </row>
    <row r="94" spans="1:10" ht="30" x14ac:dyDescent="0.25">
      <c r="A94" s="116" t="s">
        <v>447</v>
      </c>
      <c r="B94" s="116" t="s">
        <v>1514</v>
      </c>
      <c r="C94" s="117" t="s">
        <v>346</v>
      </c>
      <c r="D94" s="65" t="s">
        <v>1516</v>
      </c>
      <c r="E94" s="65">
        <v>26</v>
      </c>
      <c r="F94" s="118">
        <v>1</v>
      </c>
      <c r="G94" s="118" t="s">
        <v>449</v>
      </c>
      <c r="H94" s="118">
        <v>1</v>
      </c>
      <c r="I94" s="118"/>
      <c r="J94" s="71"/>
    </row>
    <row r="95" spans="1:10" ht="30" x14ac:dyDescent="0.25">
      <c r="A95" s="116" t="s">
        <v>447</v>
      </c>
      <c r="B95" s="116" t="s">
        <v>1514</v>
      </c>
      <c r="C95" s="117" t="s">
        <v>346</v>
      </c>
      <c r="D95" s="65" t="s">
        <v>1516</v>
      </c>
      <c r="E95" s="65">
        <v>26</v>
      </c>
      <c r="F95" s="118">
        <v>2</v>
      </c>
      <c r="G95" s="118" t="s">
        <v>449</v>
      </c>
      <c r="H95" s="118">
        <v>1</v>
      </c>
      <c r="I95" s="118" t="s">
        <v>2001</v>
      </c>
      <c r="J95" s="71"/>
    </row>
    <row r="96" spans="1:10" ht="30" x14ac:dyDescent="0.25">
      <c r="A96" s="116" t="s">
        <v>447</v>
      </c>
      <c r="B96" s="116" t="s">
        <v>1514</v>
      </c>
      <c r="C96" s="117" t="s">
        <v>346</v>
      </c>
      <c r="D96" s="65" t="s">
        <v>1516</v>
      </c>
      <c r="E96" s="65">
        <v>26</v>
      </c>
      <c r="F96" s="118">
        <v>3</v>
      </c>
      <c r="G96" s="118" t="s">
        <v>449</v>
      </c>
      <c r="H96" s="118">
        <v>1</v>
      </c>
      <c r="I96" s="118" t="s">
        <v>2002</v>
      </c>
      <c r="J96" s="71"/>
    </row>
    <row r="97" spans="1:10" ht="30" x14ac:dyDescent="0.25">
      <c r="A97" s="116" t="s">
        <v>447</v>
      </c>
      <c r="B97" s="116" t="s">
        <v>1514</v>
      </c>
      <c r="C97" s="117" t="s">
        <v>346</v>
      </c>
      <c r="D97" s="65" t="s">
        <v>1516</v>
      </c>
      <c r="E97" s="65">
        <v>26</v>
      </c>
      <c r="F97" s="118">
        <v>4</v>
      </c>
      <c r="G97" s="118" t="s">
        <v>449</v>
      </c>
      <c r="H97" s="118">
        <v>1</v>
      </c>
      <c r="I97" s="118" t="s">
        <v>2003</v>
      </c>
      <c r="J97" s="71"/>
    </row>
    <row r="98" spans="1:10" ht="30" x14ac:dyDescent="0.25">
      <c r="A98" s="116" t="s">
        <v>447</v>
      </c>
      <c r="B98" s="116" t="s">
        <v>1514</v>
      </c>
      <c r="C98" s="117" t="s">
        <v>346</v>
      </c>
      <c r="D98" s="65" t="s">
        <v>1516</v>
      </c>
      <c r="E98" s="65">
        <v>26</v>
      </c>
      <c r="F98" s="118">
        <v>5</v>
      </c>
      <c r="G98" s="118" t="s">
        <v>449</v>
      </c>
      <c r="H98" s="118">
        <v>1</v>
      </c>
      <c r="I98" s="118" t="s">
        <v>2004</v>
      </c>
      <c r="J98" s="71"/>
    </row>
    <row r="99" spans="1:10" ht="30" x14ac:dyDescent="0.25">
      <c r="A99" s="116" t="s">
        <v>447</v>
      </c>
      <c r="B99" s="116" t="s">
        <v>1514</v>
      </c>
      <c r="C99" s="117" t="s">
        <v>346</v>
      </c>
      <c r="D99" s="65" t="s">
        <v>1516</v>
      </c>
      <c r="E99" s="65">
        <v>26</v>
      </c>
      <c r="F99" s="118">
        <v>7</v>
      </c>
      <c r="G99" s="118" t="s">
        <v>449</v>
      </c>
      <c r="H99" s="118">
        <v>1</v>
      </c>
      <c r="I99" s="118" t="s">
        <v>2005</v>
      </c>
      <c r="J99" s="71"/>
    </row>
    <row r="100" spans="1:10" ht="30" x14ac:dyDescent="0.25">
      <c r="A100" s="116" t="s">
        <v>447</v>
      </c>
      <c r="B100" s="116" t="s">
        <v>1514</v>
      </c>
      <c r="C100" s="117" t="s">
        <v>346</v>
      </c>
      <c r="D100" s="65" t="s">
        <v>1516</v>
      </c>
      <c r="E100" s="65">
        <v>26</v>
      </c>
      <c r="F100" s="118">
        <v>8</v>
      </c>
      <c r="G100" s="118" t="s">
        <v>449</v>
      </c>
      <c r="H100" s="118">
        <v>1</v>
      </c>
      <c r="I100" s="118"/>
      <c r="J100" s="71"/>
    </row>
    <row r="101" spans="1:10" ht="30" x14ac:dyDescent="0.25">
      <c r="A101" s="116" t="s">
        <v>447</v>
      </c>
      <c r="B101" s="116" t="s">
        <v>1514</v>
      </c>
      <c r="C101" s="117" t="s">
        <v>346</v>
      </c>
      <c r="D101" s="65" t="s">
        <v>1516</v>
      </c>
      <c r="E101" s="65">
        <v>26</v>
      </c>
      <c r="F101" s="118">
        <v>9</v>
      </c>
      <c r="G101" s="118" t="s">
        <v>449</v>
      </c>
      <c r="H101" s="118">
        <v>1</v>
      </c>
      <c r="I101" s="118" t="s">
        <v>2006</v>
      </c>
      <c r="J101" s="71"/>
    </row>
    <row r="102" spans="1:10" ht="30" x14ac:dyDescent="0.25">
      <c r="A102" s="116" t="s">
        <v>447</v>
      </c>
      <c r="B102" s="116" t="s">
        <v>1514</v>
      </c>
      <c r="C102" s="117" t="s">
        <v>346</v>
      </c>
      <c r="D102" s="65" t="s">
        <v>1516</v>
      </c>
      <c r="E102" s="65">
        <v>26</v>
      </c>
      <c r="F102" s="118">
        <v>10</v>
      </c>
      <c r="G102" s="118" t="s">
        <v>449</v>
      </c>
      <c r="H102" s="118">
        <v>1</v>
      </c>
      <c r="I102" s="118" t="s">
        <v>2007</v>
      </c>
      <c r="J102" s="71"/>
    </row>
    <row r="103" spans="1:10" ht="30" x14ac:dyDescent="0.25">
      <c r="A103" s="116" t="s">
        <v>447</v>
      </c>
      <c r="B103" s="116" t="s">
        <v>1514</v>
      </c>
      <c r="C103" s="117" t="s">
        <v>346</v>
      </c>
      <c r="D103" s="65" t="s">
        <v>1516</v>
      </c>
      <c r="E103" s="65">
        <v>30</v>
      </c>
      <c r="F103" s="118">
        <v>2</v>
      </c>
      <c r="G103" s="118" t="s">
        <v>449</v>
      </c>
      <c r="H103" s="118">
        <v>1</v>
      </c>
      <c r="I103" s="118" t="s">
        <v>2008</v>
      </c>
      <c r="J103" s="71"/>
    </row>
    <row r="104" spans="1:10" ht="30" x14ac:dyDescent="0.25">
      <c r="A104" s="116" t="s">
        <v>447</v>
      </c>
      <c r="B104" s="116" t="s">
        <v>1514</v>
      </c>
      <c r="C104" s="117" t="s">
        <v>346</v>
      </c>
      <c r="D104" s="65" t="s">
        <v>1516</v>
      </c>
      <c r="E104" s="65">
        <v>32</v>
      </c>
      <c r="F104" s="118">
        <v>1</v>
      </c>
      <c r="G104" s="118" t="s">
        <v>449</v>
      </c>
      <c r="H104" s="118">
        <v>1</v>
      </c>
      <c r="I104" s="118"/>
      <c r="J104" s="71"/>
    </row>
    <row r="105" spans="1:10" ht="30" x14ac:dyDescent="0.25">
      <c r="A105" s="116" t="s">
        <v>447</v>
      </c>
      <c r="B105" s="116" t="s">
        <v>1514</v>
      </c>
      <c r="C105" s="117" t="s">
        <v>346</v>
      </c>
      <c r="D105" s="65" t="s">
        <v>1516</v>
      </c>
      <c r="E105" s="65">
        <v>32</v>
      </c>
      <c r="F105" s="118">
        <v>2</v>
      </c>
      <c r="G105" s="118" t="s">
        <v>449</v>
      </c>
      <c r="H105" s="118">
        <v>1</v>
      </c>
      <c r="I105" s="118"/>
      <c r="J105" s="71"/>
    </row>
    <row r="106" spans="1:10" ht="30" x14ac:dyDescent="0.25">
      <c r="A106" s="116" t="s">
        <v>447</v>
      </c>
      <c r="B106" s="116" t="s">
        <v>1514</v>
      </c>
      <c r="C106" s="117" t="s">
        <v>346</v>
      </c>
      <c r="D106" s="65" t="s">
        <v>1516</v>
      </c>
      <c r="E106" s="65">
        <v>32</v>
      </c>
      <c r="F106" s="118">
        <v>3</v>
      </c>
      <c r="G106" s="118" t="s">
        <v>449</v>
      </c>
      <c r="H106" s="118">
        <v>1</v>
      </c>
      <c r="I106" s="118"/>
      <c r="J106" s="71"/>
    </row>
    <row r="107" spans="1:10" ht="30" x14ac:dyDescent="0.25">
      <c r="A107" s="116" t="s">
        <v>447</v>
      </c>
      <c r="B107" s="116" t="s">
        <v>1514</v>
      </c>
      <c r="C107" s="117" t="s">
        <v>346</v>
      </c>
      <c r="D107" s="65" t="s">
        <v>1516</v>
      </c>
      <c r="E107" s="65">
        <v>32</v>
      </c>
      <c r="F107" s="118">
        <v>4</v>
      </c>
      <c r="G107" s="118" t="s">
        <v>449</v>
      </c>
      <c r="H107" s="118">
        <v>1</v>
      </c>
      <c r="I107" s="118"/>
      <c r="J107" s="71"/>
    </row>
    <row r="108" spans="1:10" ht="30" x14ac:dyDescent="0.25">
      <c r="A108" s="116" t="s">
        <v>447</v>
      </c>
      <c r="B108" s="116" t="s">
        <v>1514</v>
      </c>
      <c r="C108" s="117" t="s">
        <v>346</v>
      </c>
      <c r="D108" s="65" t="s">
        <v>1516</v>
      </c>
      <c r="E108" s="65">
        <v>36</v>
      </c>
      <c r="F108" s="118">
        <v>2</v>
      </c>
      <c r="G108" s="118" t="s">
        <v>449</v>
      </c>
      <c r="H108" s="118">
        <v>1</v>
      </c>
      <c r="I108" s="118"/>
      <c r="J108" s="71"/>
    </row>
    <row r="109" spans="1:10" ht="30" x14ac:dyDescent="0.25">
      <c r="A109" s="116" t="s">
        <v>447</v>
      </c>
      <c r="B109" s="116" t="s">
        <v>1514</v>
      </c>
      <c r="C109" s="117" t="s">
        <v>346</v>
      </c>
      <c r="D109" s="65" t="s">
        <v>1516</v>
      </c>
      <c r="E109" s="65">
        <v>38</v>
      </c>
      <c r="F109" s="118">
        <v>1</v>
      </c>
      <c r="G109" s="118" t="s">
        <v>449</v>
      </c>
      <c r="H109" s="118">
        <v>1</v>
      </c>
      <c r="I109" s="118" t="s">
        <v>2009</v>
      </c>
      <c r="J109" s="71"/>
    </row>
    <row r="110" spans="1:10" ht="30" x14ac:dyDescent="0.25">
      <c r="A110" s="116" t="s">
        <v>447</v>
      </c>
      <c r="B110" s="116" t="s">
        <v>1514</v>
      </c>
      <c r="C110" s="117" t="s">
        <v>346</v>
      </c>
      <c r="D110" s="65" t="s">
        <v>1516</v>
      </c>
      <c r="E110" s="65">
        <v>38</v>
      </c>
      <c r="F110" s="118">
        <v>2</v>
      </c>
      <c r="G110" s="118" t="s">
        <v>449</v>
      </c>
      <c r="H110" s="118">
        <v>1</v>
      </c>
      <c r="I110" s="118"/>
      <c r="J110" s="71"/>
    </row>
    <row r="111" spans="1:10" ht="30" x14ac:dyDescent="0.25">
      <c r="A111" s="116" t="s">
        <v>447</v>
      </c>
      <c r="B111" s="116" t="s">
        <v>1514</v>
      </c>
      <c r="C111" s="117" t="s">
        <v>346</v>
      </c>
      <c r="D111" s="65" t="s">
        <v>1516</v>
      </c>
      <c r="E111" s="65">
        <v>38</v>
      </c>
      <c r="F111" s="118">
        <v>3</v>
      </c>
      <c r="G111" s="118" t="s">
        <v>449</v>
      </c>
      <c r="H111" s="118">
        <v>1</v>
      </c>
      <c r="I111" s="118" t="s">
        <v>2010</v>
      </c>
      <c r="J111" s="71"/>
    </row>
    <row r="112" spans="1:10" ht="30" x14ac:dyDescent="0.25">
      <c r="A112" s="116" t="s">
        <v>447</v>
      </c>
      <c r="B112" s="116" t="s">
        <v>1514</v>
      </c>
      <c r="C112" s="117" t="s">
        <v>346</v>
      </c>
      <c r="D112" s="65" t="s">
        <v>1516</v>
      </c>
      <c r="E112" s="65">
        <v>40</v>
      </c>
      <c r="F112" s="118">
        <v>1</v>
      </c>
      <c r="G112" s="118" t="s">
        <v>449</v>
      </c>
      <c r="H112" s="118">
        <v>1</v>
      </c>
      <c r="I112" s="118"/>
      <c r="J112" s="71"/>
    </row>
    <row r="113" spans="1:10" ht="30" x14ac:dyDescent="0.25">
      <c r="A113" s="116" t="s">
        <v>447</v>
      </c>
      <c r="B113" s="116" t="s">
        <v>1514</v>
      </c>
      <c r="C113" s="117" t="s">
        <v>346</v>
      </c>
      <c r="D113" s="65" t="s">
        <v>1516</v>
      </c>
      <c r="E113" s="65">
        <v>40</v>
      </c>
      <c r="F113" s="118">
        <v>2</v>
      </c>
      <c r="G113" s="118" t="s">
        <v>449</v>
      </c>
      <c r="H113" s="118">
        <v>1</v>
      </c>
      <c r="I113" s="118"/>
      <c r="J113" s="71"/>
    </row>
    <row r="114" spans="1:10" ht="30" x14ac:dyDescent="0.25">
      <c r="A114" s="116" t="s">
        <v>447</v>
      </c>
      <c r="B114" s="116" t="s">
        <v>1514</v>
      </c>
      <c r="C114" s="117" t="s">
        <v>346</v>
      </c>
      <c r="D114" s="65" t="s">
        <v>1516</v>
      </c>
      <c r="E114" s="65">
        <v>40</v>
      </c>
      <c r="F114" s="118">
        <v>3</v>
      </c>
      <c r="G114" s="118" t="s">
        <v>449</v>
      </c>
      <c r="H114" s="118">
        <v>1</v>
      </c>
      <c r="I114" s="118">
        <v>750</v>
      </c>
      <c r="J114" s="71"/>
    </row>
    <row r="115" spans="1:10" ht="30" x14ac:dyDescent="0.25">
      <c r="A115" s="116" t="s">
        <v>447</v>
      </c>
      <c r="B115" s="116" t="s">
        <v>1514</v>
      </c>
      <c r="C115" s="117" t="s">
        <v>346</v>
      </c>
      <c r="D115" s="65" t="s">
        <v>1516</v>
      </c>
      <c r="E115" s="65">
        <v>42</v>
      </c>
      <c r="F115" s="118">
        <v>1</v>
      </c>
      <c r="G115" s="118" t="s">
        <v>449</v>
      </c>
      <c r="H115" s="118">
        <v>1</v>
      </c>
      <c r="I115" s="118"/>
      <c r="J115" s="71"/>
    </row>
    <row r="116" spans="1:10" ht="30" x14ac:dyDescent="0.25">
      <c r="A116" s="116" t="s">
        <v>447</v>
      </c>
      <c r="B116" s="116" t="s">
        <v>1514</v>
      </c>
      <c r="C116" s="117" t="s">
        <v>346</v>
      </c>
      <c r="D116" s="65" t="s">
        <v>1516</v>
      </c>
      <c r="E116" s="65">
        <v>42</v>
      </c>
      <c r="F116" s="118">
        <v>2</v>
      </c>
      <c r="G116" s="118" t="s">
        <v>449</v>
      </c>
      <c r="H116" s="118">
        <v>1</v>
      </c>
      <c r="I116" s="118" t="s">
        <v>2011</v>
      </c>
      <c r="J116" s="71"/>
    </row>
    <row r="117" spans="1:10" ht="30" x14ac:dyDescent="0.25">
      <c r="A117" s="116" t="s">
        <v>447</v>
      </c>
      <c r="B117" s="116" t="s">
        <v>1514</v>
      </c>
      <c r="C117" s="117" t="s">
        <v>346</v>
      </c>
      <c r="D117" s="65" t="s">
        <v>1516</v>
      </c>
      <c r="E117" s="65">
        <v>42</v>
      </c>
      <c r="F117" s="118">
        <v>3</v>
      </c>
      <c r="G117" s="118" t="s">
        <v>449</v>
      </c>
      <c r="H117" s="118">
        <v>1</v>
      </c>
      <c r="I117" s="118"/>
      <c r="J117" s="71"/>
    </row>
    <row r="118" spans="1:10" ht="30" x14ac:dyDescent="0.25">
      <c r="A118" s="116" t="s">
        <v>447</v>
      </c>
      <c r="B118" s="116" t="s">
        <v>1514</v>
      </c>
      <c r="C118" s="117" t="s">
        <v>346</v>
      </c>
      <c r="D118" s="65" t="s">
        <v>1516</v>
      </c>
      <c r="E118" s="65">
        <v>42</v>
      </c>
      <c r="F118" s="118">
        <v>4</v>
      </c>
      <c r="G118" s="118" t="s">
        <v>449</v>
      </c>
      <c r="H118" s="118">
        <v>1</v>
      </c>
      <c r="I118" s="118"/>
      <c r="J118" s="71"/>
    </row>
    <row r="119" spans="1:10" ht="30" x14ac:dyDescent="0.25">
      <c r="A119" s="116" t="s">
        <v>447</v>
      </c>
      <c r="B119" s="116" t="s">
        <v>1514</v>
      </c>
      <c r="C119" s="117" t="s">
        <v>346</v>
      </c>
      <c r="D119" s="65" t="s">
        <v>1516</v>
      </c>
      <c r="E119" s="65">
        <v>42</v>
      </c>
      <c r="F119" s="118">
        <v>5</v>
      </c>
      <c r="G119" s="118" t="s">
        <v>449</v>
      </c>
      <c r="H119" s="118">
        <v>1</v>
      </c>
      <c r="I119" s="118"/>
      <c r="J119" s="71"/>
    </row>
    <row r="120" spans="1:10" ht="30" x14ac:dyDescent="0.25">
      <c r="A120" s="116" t="s">
        <v>447</v>
      </c>
      <c r="B120" s="116" t="s">
        <v>1514</v>
      </c>
      <c r="C120" s="117" t="s">
        <v>346</v>
      </c>
      <c r="D120" s="65" t="s">
        <v>1516</v>
      </c>
      <c r="E120" s="65">
        <v>42</v>
      </c>
      <c r="F120" s="118">
        <v>8</v>
      </c>
      <c r="G120" s="118" t="s">
        <v>449</v>
      </c>
      <c r="H120" s="118">
        <v>1</v>
      </c>
      <c r="I120" s="118" t="s">
        <v>2012</v>
      </c>
      <c r="J120" s="71"/>
    </row>
    <row r="121" spans="1:10" ht="30" x14ac:dyDescent="0.25">
      <c r="A121" s="116" t="s">
        <v>447</v>
      </c>
      <c r="B121" s="116" t="s">
        <v>1514</v>
      </c>
      <c r="C121" s="117" t="s">
        <v>346</v>
      </c>
      <c r="D121" s="65" t="s">
        <v>1516</v>
      </c>
      <c r="E121" s="65" t="s">
        <v>469</v>
      </c>
      <c r="F121" s="118">
        <v>1</v>
      </c>
      <c r="G121" s="118" t="s">
        <v>449</v>
      </c>
      <c r="H121" s="118">
        <v>1</v>
      </c>
      <c r="I121" s="118"/>
      <c r="J121" s="71"/>
    </row>
    <row r="122" spans="1:10" ht="30" x14ac:dyDescent="0.25">
      <c r="A122" s="116" t="s">
        <v>447</v>
      </c>
      <c r="B122" s="116" t="s">
        <v>1514</v>
      </c>
      <c r="C122" s="117" t="s">
        <v>346</v>
      </c>
      <c r="D122" s="65" t="s">
        <v>1516</v>
      </c>
      <c r="E122" s="65" t="s">
        <v>469</v>
      </c>
      <c r="F122" s="118">
        <v>2</v>
      </c>
      <c r="G122" s="118" t="s">
        <v>449</v>
      </c>
      <c r="H122" s="118">
        <v>1</v>
      </c>
      <c r="I122" s="118"/>
      <c r="J122" s="71"/>
    </row>
    <row r="123" spans="1:10" ht="30" x14ac:dyDescent="0.25">
      <c r="A123" s="116" t="s">
        <v>447</v>
      </c>
      <c r="B123" s="116" t="s">
        <v>1514</v>
      </c>
      <c r="C123" s="117" t="s">
        <v>346</v>
      </c>
      <c r="D123" s="65" t="s">
        <v>1516</v>
      </c>
      <c r="E123" s="65" t="s">
        <v>469</v>
      </c>
      <c r="F123" s="118">
        <v>3</v>
      </c>
      <c r="G123" s="118" t="s">
        <v>449</v>
      </c>
      <c r="H123" s="118">
        <v>1</v>
      </c>
      <c r="I123" s="118"/>
      <c r="J123" s="71"/>
    </row>
    <row r="124" spans="1:10" ht="30" x14ac:dyDescent="0.25">
      <c r="A124" s="116" t="s">
        <v>447</v>
      </c>
      <c r="B124" s="116" t="s">
        <v>1514</v>
      </c>
      <c r="C124" s="117" t="s">
        <v>346</v>
      </c>
      <c r="D124" s="65" t="s">
        <v>1516</v>
      </c>
      <c r="E124" s="65" t="s">
        <v>469</v>
      </c>
      <c r="F124" s="118">
        <v>4</v>
      </c>
      <c r="G124" s="118" t="s">
        <v>449</v>
      </c>
      <c r="H124" s="118">
        <v>1</v>
      </c>
      <c r="I124" s="118"/>
      <c r="J124" s="71"/>
    </row>
    <row r="125" spans="1:10" ht="30" x14ac:dyDescent="0.25">
      <c r="A125" s="116" t="s">
        <v>447</v>
      </c>
      <c r="B125" s="116" t="s">
        <v>1514</v>
      </c>
      <c r="C125" s="117" t="s">
        <v>346</v>
      </c>
      <c r="D125" s="65" t="s">
        <v>1516</v>
      </c>
      <c r="E125" s="65" t="s">
        <v>2013</v>
      </c>
      <c r="F125" s="118">
        <v>1</v>
      </c>
      <c r="G125" s="118" t="s">
        <v>449</v>
      </c>
      <c r="H125" s="118">
        <v>1</v>
      </c>
      <c r="I125" s="118"/>
      <c r="J125" s="71"/>
    </row>
    <row r="126" spans="1:10" ht="30" x14ac:dyDescent="0.25">
      <c r="A126" s="116" t="s">
        <v>447</v>
      </c>
      <c r="B126" s="116" t="s">
        <v>1514</v>
      </c>
      <c r="C126" s="117" t="s">
        <v>346</v>
      </c>
      <c r="D126" s="65" t="s">
        <v>1516</v>
      </c>
      <c r="E126" s="65" t="s">
        <v>2013</v>
      </c>
      <c r="F126" s="118">
        <v>2</v>
      </c>
      <c r="G126" s="118" t="s">
        <v>449</v>
      </c>
      <c r="H126" s="118">
        <v>1</v>
      </c>
      <c r="I126" s="118" t="s">
        <v>2014</v>
      </c>
      <c r="J126" s="71"/>
    </row>
    <row r="127" spans="1:10" ht="30" x14ac:dyDescent="0.25">
      <c r="A127" s="116" t="s">
        <v>447</v>
      </c>
      <c r="B127" s="116" t="s">
        <v>1514</v>
      </c>
      <c r="C127" s="117" t="s">
        <v>346</v>
      </c>
      <c r="D127" s="65" t="s">
        <v>1516</v>
      </c>
      <c r="E127" s="65" t="s">
        <v>2013</v>
      </c>
      <c r="F127" s="118">
        <v>3</v>
      </c>
      <c r="G127" s="118" t="s">
        <v>449</v>
      </c>
      <c r="H127" s="118">
        <v>1</v>
      </c>
      <c r="I127" s="118" t="s">
        <v>2015</v>
      </c>
      <c r="J127" s="71"/>
    </row>
    <row r="128" spans="1:10" ht="30" x14ac:dyDescent="0.25">
      <c r="A128" s="116" t="s">
        <v>447</v>
      </c>
      <c r="B128" s="116" t="s">
        <v>1514</v>
      </c>
      <c r="C128" s="117" t="s">
        <v>346</v>
      </c>
      <c r="D128" s="65" t="s">
        <v>1516</v>
      </c>
      <c r="E128" s="65" t="s">
        <v>2013</v>
      </c>
      <c r="F128" s="118">
        <v>4</v>
      </c>
      <c r="G128" s="118" t="s">
        <v>449</v>
      </c>
      <c r="H128" s="118">
        <v>1</v>
      </c>
      <c r="I128" s="118" t="s">
        <v>2016</v>
      </c>
      <c r="J128" s="71"/>
    </row>
    <row r="129" spans="1:10" ht="30" x14ac:dyDescent="0.25">
      <c r="A129" s="116" t="s">
        <v>447</v>
      </c>
      <c r="B129" s="116" t="s">
        <v>1514</v>
      </c>
      <c r="C129" s="117" t="s">
        <v>346</v>
      </c>
      <c r="D129" s="65" t="s">
        <v>1516</v>
      </c>
      <c r="E129" s="65" t="s">
        <v>2013</v>
      </c>
      <c r="F129" s="118">
        <v>5</v>
      </c>
      <c r="G129" s="118" t="s">
        <v>449</v>
      </c>
      <c r="H129" s="118">
        <v>1</v>
      </c>
      <c r="I129" s="118" t="s">
        <v>2017</v>
      </c>
      <c r="J129" s="71"/>
    </row>
    <row r="130" spans="1:10" ht="30" x14ac:dyDescent="0.25">
      <c r="A130" s="116" t="s">
        <v>447</v>
      </c>
      <c r="B130" s="116" t="s">
        <v>1514</v>
      </c>
      <c r="C130" s="117" t="s">
        <v>346</v>
      </c>
      <c r="D130" s="65" t="s">
        <v>1516</v>
      </c>
      <c r="E130" s="65">
        <v>44</v>
      </c>
      <c r="F130" s="118">
        <v>1</v>
      </c>
      <c r="G130" s="118" t="s">
        <v>449</v>
      </c>
      <c r="H130" s="118">
        <v>1</v>
      </c>
      <c r="I130" s="118"/>
      <c r="J130" s="71"/>
    </row>
    <row r="131" spans="1:10" ht="30" x14ac:dyDescent="0.25">
      <c r="A131" s="116" t="s">
        <v>447</v>
      </c>
      <c r="B131" s="116" t="s">
        <v>1514</v>
      </c>
      <c r="C131" s="117" t="s">
        <v>346</v>
      </c>
      <c r="D131" s="65" t="s">
        <v>1516</v>
      </c>
      <c r="E131" s="65">
        <v>44</v>
      </c>
      <c r="F131" s="118">
        <v>2</v>
      </c>
      <c r="G131" s="118" t="s">
        <v>449</v>
      </c>
      <c r="H131" s="118">
        <v>1</v>
      </c>
      <c r="I131" s="118" t="s">
        <v>2018</v>
      </c>
      <c r="J131" s="71"/>
    </row>
    <row r="132" spans="1:10" ht="30" x14ac:dyDescent="0.25">
      <c r="A132" s="116" t="s">
        <v>447</v>
      </c>
      <c r="B132" s="116" t="s">
        <v>1514</v>
      </c>
      <c r="C132" s="117" t="s">
        <v>346</v>
      </c>
      <c r="D132" s="65" t="s">
        <v>1516</v>
      </c>
      <c r="E132" s="65">
        <v>44</v>
      </c>
      <c r="F132" s="118">
        <v>3</v>
      </c>
      <c r="G132" s="118" t="s">
        <v>449</v>
      </c>
      <c r="H132" s="118">
        <v>1</v>
      </c>
      <c r="I132" s="118" t="s">
        <v>2019</v>
      </c>
      <c r="J132" s="71"/>
    </row>
    <row r="133" spans="1:10" ht="30" x14ac:dyDescent="0.25">
      <c r="A133" s="116" t="s">
        <v>447</v>
      </c>
      <c r="B133" s="116" t="s">
        <v>1514</v>
      </c>
      <c r="C133" s="117" t="s">
        <v>346</v>
      </c>
      <c r="D133" s="65" t="s">
        <v>1516</v>
      </c>
      <c r="E133" s="65">
        <v>44</v>
      </c>
      <c r="F133" s="118">
        <v>6</v>
      </c>
      <c r="G133" s="118" t="s">
        <v>449</v>
      </c>
      <c r="H133" s="118">
        <v>1</v>
      </c>
      <c r="I133" s="118" t="s">
        <v>2020</v>
      </c>
      <c r="J133" s="71"/>
    </row>
    <row r="134" spans="1:10" ht="30" x14ac:dyDescent="0.25">
      <c r="A134" s="116" t="s">
        <v>447</v>
      </c>
      <c r="B134" s="116" t="s">
        <v>1514</v>
      </c>
      <c r="C134" s="117" t="s">
        <v>346</v>
      </c>
      <c r="D134" s="65" t="s">
        <v>1516</v>
      </c>
      <c r="E134" s="65">
        <v>44</v>
      </c>
      <c r="F134" s="118">
        <v>7</v>
      </c>
      <c r="G134" s="118" t="s">
        <v>449</v>
      </c>
      <c r="H134" s="118">
        <v>1</v>
      </c>
      <c r="I134" s="118" t="s">
        <v>2021</v>
      </c>
      <c r="J134" s="71"/>
    </row>
    <row r="135" spans="1:10" ht="30" x14ac:dyDescent="0.25">
      <c r="A135" s="116" t="s">
        <v>447</v>
      </c>
      <c r="B135" s="116" t="s">
        <v>1514</v>
      </c>
      <c r="C135" s="117" t="s">
        <v>346</v>
      </c>
      <c r="D135" s="65" t="s">
        <v>1516</v>
      </c>
      <c r="E135" s="65">
        <v>44</v>
      </c>
      <c r="F135" s="118">
        <v>8</v>
      </c>
      <c r="G135" s="118" t="s">
        <v>449</v>
      </c>
      <c r="H135" s="118">
        <v>1</v>
      </c>
      <c r="I135" s="118" t="s">
        <v>2022</v>
      </c>
      <c r="J135" s="71"/>
    </row>
    <row r="136" spans="1:10" ht="30" x14ac:dyDescent="0.25">
      <c r="A136" s="116" t="s">
        <v>447</v>
      </c>
      <c r="B136" s="116" t="s">
        <v>1514</v>
      </c>
      <c r="C136" s="117" t="s">
        <v>346</v>
      </c>
      <c r="D136" s="65" t="s">
        <v>1516</v>
      </c>
      <c r="E136" s="65">
        <v>44</v>
      </c>
      <c r="F136" s="118">
        <v>11</v>
      </c>
      <c r="G136" s="118" t="s">
        <v>449</v>
      </c>
      <c r="H136" s="118">
        <v>1</v>
      </c>
      <c r="I136" s="118" t="s">
        <v>2023</v>
      </c>
      <c r="J136" s="71"/>
    </row>
    <row r="137" spans="1:10" ht="30" x14ac:dyDescent="0.25">
      <c r="A137" s="116" t="s">
        <v>447</v>
      </c>
      <c r="B137" s="116" t="s">
        <v>1514</v>
      </c>
      <c r="C137" s="117" t="s">
        <v>346</v>
      </c>
      <c r="D137" s="65" t="s">
        <v>1516</v>
      </c>
      <c r="E137" s="65">
        <v>44</v>
      </c>
      <c r="F137" s="118">
        <v>12</v>
      </c>
      <c r="G137" s="118" t="s">
        <v>449</v>
      </c>
      <c r="H137" s="118">
        <v>1</v>
      </c>
      <c r="I137" s="118"/>
      <c r="J137" s="71"/>
    </row>
    <row r="138" spans="1:10" ht="30" x14ac:dyDescent="0.25">
      <c r="A138" s="116" t="s">
        <v>447</v>
      </c>
      <c r="B138" s="116" t="s">
        <v>1514</v>
      </c>
      <c r="C138" s="117" t="s">
        <v>346</v>
      </c>
      <c r="D138" s="65" t="s">
        <v>1516</v>
      </c>
      <c r="E138" s="65">
        <v>44</v>
      </c>
      <c r="F138" s="118">
        <v>16</v>
      </c>
      <c r="G138" s="118" t="s">
        <v>449</v>
      </c>
      <c r="H138" s="118">
        <v>1</v>
      </c>
      <c r="I138" s="118"/>
      <c r="J138" s="71"/>
    </row>
    <row r="139" spans="1:10" ht="30" x14ac:dyDescent="0.25">
      <c r="A139" s="116" t="s">
        <v>447</v>
      </c>
      <c r="B139" s="116" t="s">
        <v>1514</v>
      </c>
      <c r="C139" s="117" t="s">
        <v>346</v>
      </c>
      <c r="D139" s="65" t="s">
        <v>1516</v>
      </c>
      <c r="E139" s="65">
        <v>48</v>
      </c>
      <c r="F139" s="118">
        <v>1</v>
      </c>
      <c r="G139" s="118" t="s">
        <v>449</v>
      </c>
      <c r="H139" s="118">
        <v>1</v>
      </c>
      <c r="I139" s="118" t="s">
        <v>2024</v>
      </c>
      <c r="J139" s="71"/>
    </row>
    <row r="140" spans="1:10" ht="30" x14ac:dyDescent="0.25">
      <c r="A140" s="116" t="s">
        <v>447</v>
      </c>
      <c r="B140" s="116" t="s">
        <v>1514</v>
      </c>
      <c r="C140" s="117" t="s">
        <v>346</v>
      </c>
      <c r="D140" s="65" t="s">
        <v>1516</v>
      </c>
      <c r="E140" s="65">
        <v>48</v>
      </c>
      <c r="F140" s="118">
        <v>2</v>
      </c>
      <c r="G140" s="118" t="s">
        <v>449</v>
      </c>
      <c r="H140" s="118">
        <v>1</v>
      </c>
      <c r="I140" s="118" t="s">
        <v>2025</v>
      </c>
      <c r="J140" s="71"/>
    </row>
    <row r="141" spans="1:10" ht="30" x14ac:dyDescent="0.25">
      <c r="A141" s="116" t="s">
        <v>447</v>
      </c>
      <c r="B141" s="116" t="s">
        <v>1514</v>
      </c>
      <c r="C141" s="117" t="s">
        <v>346</v>
      </c>
      <c r="D141" s="65" t="s">
        <v>1516</v>
      </c>
      <c r="E141" s="65">
        <v>48</v>
      </c>
      <c r="F141" s="118">
        <v>3</v>
      </c>
      <c r="G141" s="118" t="s">
        <v>449</v>
      </c>
      <c r="H141" s="118">
        <v>1</v>
      </c>
      <c r="I141" s="118" t="s">
        <v>2026</v>
      </c>
      <c r="J141" s="71"/>
    </row>
    <row r="142" spans="1:10" ht="30" x14ac:dyDescent="0.25">
      <c r="A142" s="116" t="s">
        <v>447</v>
      </c>
      <c r="B142" s="116" t="s">
        <v>1514</v>
      </c>
      <c r="C142" s="117" t="s">
        <v>346</v>
      </c>
      <c r="D142" s="65" t="s">
        <v>1516</v>
      </c>
      <c r="E142" s="65">
        <v>48</v>
      </c>
      <c r="F142" s="118">
        <v>4</v>
      </c>
      <c r="G142" s="118" t="s">
        <v>449</v>
      </c>
      <c r="H142" s="118">
        <v>1</v>
      </c>
      <c r="I142" s="118"/>
      <c r="J142" s="71"/>
    </row>
    <row r="143" spans="1:10" ht="30" x14ac:dyDescent="0.25">
      <c r="A143" s="116" t="s">
        <v>447</v>
      </c>
      <c r="B143" s="116" t="s">
        <v>1514</v>
      </c>
      <c r="C143" s="117" t="s">
        <v>346</v>
      </c>
      <c r="D143" s="65" t="s">
        <v>1516</v>
      </c>
      <c r="E143" s="65">
        <v>48</v>
      </c>
      <c r="F143" s="118">
        <v>5</v>
      </c>
      <c r="G143" s="118" t="s">
        <v>449</v>
      </c>
      <c r="H143" s="118">
        <v>1</v>
      </c>
      <c r="I143" s="118" t="s">
        <v>2027</v>
      </c>
      <c r="J143" s="71"/>
    </row>
    <row r="144" spans="1:10" ht="30" x14ac:dyDescent="0.25">
      <c r="A144" s="116" t="s">
        <v>447</v>
      </c>
      <c r="B144" s="116" t="s">
        <v>1514</v>
      </c>
      <c r="C144" s="117" t="s">
        <v>346</v>
      </c>
      <c r="D144" s="65" t="s">
        <v>1516</v>
      </c>
      <c r="E144" s="65">
        <v>48</v>
      </c>
      <c r="F144" s="118">
        <v>6</v>
      </c>
      <c r="G144" s="118" t="s">
        <v>449</v>
      </c>
      <c r="H144" s="118">
        <v>1</v>
      </c>
      <c r="I144" s="118" t="s">
        <v>2028</v>
      </c>
      <c r="J144" s="71"/>
    </row>
    <row r="145" spans="1:10" ht="30" x14ac:dyDescent="0.25">
      <c r="A145" s="116" t="s">
        <v>447</v>
      </c>
      <c r="B145" s="116" t="s">
        <v>1514</v>
      </c>
      <c r="C145" s="117" t="s">
        <v>346</v>
      </c>
      <c r="D145" s="65" t="s">
        <v>1516</v>
      </c>
      <c r="E145" s="65">
        <v>48</v>
      </c>
      <c r="F145" s="118">
        <v>7</v>
      </c>
      <c r="G145" s="118" t="s">
        <v>449</v>
      </c>
      <c r="H145" s="118">
        <v>1</v>
      </c>
      <c r="I145" s="118" t="s">
        <v>2029</v>
      </c>
      <c r="J145" s="71"/>
    </row>
    <row r="146" spans="1:10" ht="30" x14ac:dyDescent="0.25">
      <c r="A146" s="116" t="s">
        <v>447</v>
      </c>
      <c r="B146" s="116" t="s">
        <v>1514</v>
      </c>
      <c r="C146" s="117" t="s">
        <v>346</v>
      </c>
      <c r="D146" s="65" t="s">
        <v>1516</v>
      </c>
      <c r="E146" s="65">
        <v>50</v>
      </c>
      <c r="F146" s="118">
        <v>2</v>
      </c>
      <c r="G146" s="118" t="s">
        <v>449</v>
      </c>
      <c r="H146" s="118">
        <v>1</v>
      </c>
      <c r="I146" s="118" t="s">
        <v>2030</v>
      </c>
      <c r="J146" s="71"/>
    </row>
    <row r="147" spans="1:10" ht="30" x14ac:dyDescent="0.25">
      <c r="A147" s="116" t="s">
        <v>447</v>
      </c>
      <c r="B147" s="116" t="s">
        <v>1514</v>
      </c>
      <c r="C147" s="117" t="s">
        <v>346</v>
      </c>
      <c r="D147" s="65" t="s">
        <v>1516</v>
      </c>
      <c r="E147" s="65">
        <v>50</v>
      </c>
      <c r="F147" s="118">
        <v>3</v>
      </c>
      <c r="G147" s="118" t="s">
        <v>449</v>
      </c>
      <c r="H147" s="118">
        <v>1</v>
      </c>
      <c r="I147" s="118" t="s">
        <v>2031</v>
      </c>
      <c r="J147" s="71"/>
    </row>
    <row r="148" spans="1:10" ht="30" x14ac:dyDescent="0.25">
      <c r="A148" s="116" t="s">
        <v>447</v>
      </c>
      <c r="B148" s="116" t="s">
        <v>1514</v>
      </c>
      <c r="C148" s="117" t="s">
        <v>346</v>
      </c>
      <c r="D148" s="65" t="s">
        <v>1516</v>
      </c>
      <c r="E148" s="65">
        <v>50</v>
      </c>
      <c r="F148" s="118">
        <v>4</v>
      </c>
      <c r="G148" s="118" t="s">
        <v>449</v>
      </c>
      <c r="H148" s="118">
        <v>1</v>
      </c>
      <c r="I148" s="118" t="s">
        <v>2032</v>
      </c>
      <c r="J148" s="71"/>
    </row>
    <row r="149" spans="1:10" ht="30" x14ac:dyDescent="0.25">
      <c r="A149" s="116" t="s">
        <v>447</v>
      </c>
      <c r="B149" s="116" t="s">
        <v>1514</v>
      </c>
      <c r="C149" s="117" t="s">
        <v>346</v>
      </c>
      <c r="D149" s="65" t="s">
        <v>1516</v>
      </c>
      <c r="E149" s="65">
        <v>52</v>
      </c>
      <c r="F149" s="118">
        <v>1</v>
      </c>
      <c r="G149" s="118" t="s">
        <v>449</v>
      </c>
      <c r="H149" s="118">
        <v>1</v>
      </c>
      <c r="I149" s="118" t="s">
        <v>2033</v>
      </c>
      <c r="J149" s="71"/>
    </row>
    <row r="150" spans="1:10" ht="30" x14ac:dyDescent="0.25">
      <c r="A150" s="116" t="s">
        <v>447</v>
      </c>
      <c r="B150" s="116" t="s">
        <v>1514</v>
      </c>
      <c r="C150" s="117" t="s">
        <v>346</v>
      </c>
      <c r="D150" s="65" t="s">
        <v>1516</v>
      </c>
      <c r="E150" s="65">
        <v>52</v>
      </c>
      <c r="F150" s="118">
        <v>2</v>
      </c>
      <c r="G150" s="118" t="s">
        <v>449</v>
      </c>
      <c r="H150" s="118">
        <v>1</v>
      </c>
      <c r="I150" s="118"/>
      <c r="J150" s="71"/>
    </row>
    <row r="151" spans="1:10" ht="30" x14ac:dyDescent="0.25">
      <c r="A151" s="116" t="s">
        <v>447</v>
      </c>
      <c r="B151" s="116" t="s">
        <v>1514</v>
      </c>
      <c r="C151" s="117" t="s">
        <v>346</v>
      </c>
      <c r="D151" s="65" t="s">
        <v>1516</v>
      </c>
      <c r="E151" s="65">
        <v>52</v>
      </c>
      <c r="F151" s="118">
        <v>3</v>
      </c>
      <c r="G151" s="118" t="s">
        <v>449</v>
      </c>
      <c r="H151" s="118">
        <v>1</v>
      </c>
      <c r="I151" s="118" t="s">
        <v>1616</v>
      </c>
      <c r="J151" s="71"/>
    </row>
    <row r="152" spans="1:10" ht="30" x14ac:dyDescent="0.25">
      <c r="A152" s="116" t="s">
        <v>447</v>
      </c>
      <c r="B152" s="116" t="s">
        <v>1514</v>
      </c>
      <c r="C152" s="117" t="s">
        <v>346</v>
      </c>
      <c r="D152" s="65" t="s">
        <v>1516</v>
      </c>
      <c r="E152" s="65">
        <v>52</v>
      </c>
      <c r="F152" s="118">
        <v>4</v>
      </c>
      <c r="G152" s="118" t="s">
        <v>449</v>
      </c>
      <c r="H152" s="118">
        <v>1</v>
      </c>
      <c r="I152" s="118" t="s">
        <v>2034</v>
      </c>
      <c r="J152" s="71"/>
    </row>
    <row r="153" spans="1:10" ht="30" x14ac:dyDescent="0.25">
      <c r="A153" s="116" t="s">
        <v>447</v>
      </c>
      <c r="B153" s="116" t="s">
        <v>1514</v>
      </c>
      <c r="C153" s="117" t="s">
        <v>346</v>
      </c>
      <c r="D153" s="65" t="s">
        <v>1516</v>
      </c>
      <c r="E153" s="65" t="s">
        <v>2035</v>
      </c>
      <c r="F153" s="118">
        <v>1</v>
      </c>
      <c r="G153" s="118" t="s">
        <v>449</v>
      </c>
      <c r="H153" s="118">
        <v>1</v>
      </c>
      <c r="I153" s="118"/>
      <c r="J153" s="71"/>
    </row>
    <row r="154" spans="1:10" ht="30" x14ac:dyDescent="0.25">
      <c r="A154" s="116" t="s">
        <v>447</v>
      </c>
      <c r="B154" s="116" t="s">
        <v>1514</v>
      </c>
      <c r="C154" s="117" t="s">
        <v>346</v>
      </c>
      <c r="D154" s="65" t="s">
        <v>1516</v>
      </c>
      <c r="E154" s="65" t="s">
        <v>2035</v>
      </c>
      <c r="F154" s="118">
        <v>2</v>
      </c>
      <c r="G154" s="118" t="s">
        <v>449</v>
      </c>
      <c r="H154" s="118">
        <v>1</v>
      </c>
      <c r="I154" s="118" t="s">
        <v>2036</v>
      </c>
      <c r="J154" s="71"/>
    </row>
    <row r="155" spans="1:10" ht="30" x14ac:dyDescent="0.25">
      <c r="A155" s="116" t="s">
        <v>447</v>
      </c>
      <c r="B155" s="116" t="s">
        <v>1514</v>
      </c>
      <c r="C155" s="117" t="s">
        <v>346</v>
      </c>
      <c r="D155" s="65" t="s">
        <v>1516</v>
      </c>
      <c r="E155" s="65" t="s">
        <v>2035</v>
      </c>
      <c r="F155" s="118">
        <v>3</v>
      </c>
      <c r="G155" s="118" t="s">
        <v>449</v>
      </c>
      <c r="H155" s="118">
        <v>1</v>
      </c>
      <c r="I155" s="118"/>
      <c r="J155" s="71"/>
    </row>
    <row r="156" spans="1:10" ht="30" x14ac:dyDescent="0.25">
      <c r="A156" s="116" t="s">
        <v>447</v>
      </c>
      <c r="B156" s="116" t="s">
        <v>1514</v>
      </c>
      <c r="C156" s="117" t="s">
        <v>346</v>
      </c>
      <c r="D156" s="65" t="s">
        <v>1516</v>
      </c>
      <c r="E156" s="65">
        <v>54</v>
      </c>
      <c r="F156" s="118">
        <v>1</v>
      </c>
      <c r="G156" s="118" t="s">
        <v>449</v>
      </c>
      <c r="H156" s="118">
        <v>1</v>
      </c>
      <c r="I156" s="118"/>
      <c r="J156" s="71"/>
    </row>
    <row r="157" spans="1:10" ht="30" x14ac:dyDescent="0.25">
      <c r="A157" s="116" t="s">
        <v>447</v>
      </c>
      <c r="B157" s="116" t="s">
        <v>1514</v>
      </c>
      <c r="C157" s="117" t="s">
        <v>346</v>
      </c>
      <c r="D157" s="65" t="s">
        <v>1516</v>
      </c>
      <c r="E157" s="65">
        <v>54</v>
      </c>
      <c r="F157" s="118">
        <v>2</v>
      </c>
      <c r="G157" s="118" t="s">
        <v>449</v>
      </c>
      <c r="H157" s="118">
        <v>1</v>
      </c>
      <c r="I157" s="118" t="s">
        <v>2037</v>
      </c>
      <c r="J157" s="71"/>
    </row>
    <row r="158" spans="1:10" ht="30" x14ac:dyDescent="0.25">
      <c r="A158" s="116" t="s">
        <v>447</v>
      </c>
      <c r="B158" s="116" t="s">
        <v>1514</v>
      </c>
      <c r="C158" s="117" t="s">
        <v>346</v>
      </c>
      <c r="D158" s="65" t="s">
        <v>1516</v>
      </c>
      <c r="E158" s="65">
        <v>54</v>
      </c>
      <c r="F158" s="118">
        <v>3</v>
      </c>
      <c r="G158" s="118" t="s">
        <v>449</v>
      </c>
      <c r="H158" s="118">
        <v>1</v>
      </c>
      <c r="I158" s="118" t="s">
        <v>2038</v>
      </c>
      <c r="J158" s="71"/>
    </row>
    <row r="159" spans="1:10" ht="30" x14ac:dyDescent="0.25">
      <c r="A159" s="116" t="s">
        <v>447</v>
      </c>
      <c r="B159" s="116" t="s">
        <v>1514</v>
      </c>
      <c r="C159" s="117" t="s">
        <v>346</v>
      </c>
      <c r="D159" s="65" t="s">
        <v>1516</v>
      </c>
      <c r="E159" s="65">
        <v>54</v>
      </c>
      <c r="F159" s="118">
        <v>4</v>
      </c>
      <c r="G159" s="118" t="s">
        <v>449</v>
      </c>
      <c r="H159" s="118">
        <v>1</v>
      </c>
      <c r="I159" s="118" t="s">
        <v>2039</v>
      </c>
      <c r="J159" s="71"/>
    </row>
    <row r="160" spans="1:10" ht="30" x14ac:dyDescent="0.25">
      <c r="A160" s="116" t="s">
        <v>447</v>
      </c>
      <c r="B160" s="116" t="s">
        <v>1514</v>
      </c>
      <c r="C160" s="117" t="s">
        <v>346</v>
      </c>
      <c r="D160" s="65" t="s">
        <v>1516</v>
      </c>
      <c r="E160" s="65" t="s">
        <v>2040</v>
      </c>
      <c r="F160" s="118">
        <v>2</v>
      </c>
      <c r="G160" s="118" t="s">
        <v>449</v>
      </c>
      <c r="H160" s="118">
        <v>1</v>
      </c>
      <c r="I160" s="118"/>
      <c r="J160" s="71"/>
    </row>
    <row r="161" spans="1:10" ht="30" x14ac:dyDescent="0.25">
      <c r="A161" s="116" t="s">
        <v>447</v>
      </c>
      <c r="B161" s="116" t="s">
        <v>1514</v>
      </c>
      <c r="C161" s="117" t="s">
        <v>346</v>
      </c>
      <c r="D161" s="65" t="s">
        <v>1516</v>
      </c>
      <c r="E161" s="65" t="s">
        <v>2040</v>
      </c>
      <c r="F161" s="118">
        <v>3</v>
      </c>
      <c r="G161" s="118" t="s">
        <v>449</v>
      </c>
      <c r="H161" s="118">
        <v>1</v>
      </c>
      <c r="I161" s="118" t="s">
        <v>2041</v>
      </c>
      <c r="J161" s="71"/>
    </row>
    <row r="162" spans="1:10" ht="30" x14ac:dyDescent="0.25">
      <c r="A162" s="116" t="s">
        <v>447</v>
      </c>
      <c r="B162" s="116" t="s">
        <v>1514</v>
      </c>
      <c r="C162" s="117" t="s">
        <v>346</v>
      </c>
      <c r="D162" s="65" t="s">
        <v>1516</v>
      </c>
      <c r="E162" s="65" t="s">
        <v>2042</v>
      </c>
      <c r="F162" s="118">
        <v>1</v>
      </c>
      <c r="G162" s="118" t="s">
        <v>449</v>
      </c>
      <c r="H162" s="118">
        <v>1</v>
      </c>
      <c r="I162" s="118" t="s">
        <v>2043</v>
      </c>
      <c r="J162" s="71"/>
    </row>
    <row r="163" spans="1:10" ht="30" x14ac:dyDescent="0.25">
      <c r="A163" s="116" t="s">
        <v>447</v>
      </c>
      <c r="B163" s="116" t="s">
        <v>1514</v>
      </c>
      <c r="C163" s="117" t="s">
        <v>346</v>
      </c>
      <c r="D163" s="65" t="s">
        <v>1516</v>
      </c>
      <c r="E163" s="65" t="s">
        <v>2042</v>
      </c>
      <c r="F163" s="118">
        <v>1</v>
      </c>
      <c r="G163" s="118" t="s">
        <v>449</v>
      </c>
      <c r="H163" s="118">
        <v>1</v>
      </c>
      <c r="I163" s="118"/>
      <c r="J163" s="71"/>
    </row>
    <row r="164" spans="1:10" ht="30" x14ac:dyDescent="0.25">
      <c r="A164" s="116" t="s">
        <v>447</v>
      </c>
      <c r="B164" s="116" t="s">
        <v>1514</v>
      </c>
      <c r="C164" s="117" t="s">
        <v>346</v>
      </c>
      <c r="D164" s="65" t="s">
        <v>1516</v>
      </c>
      <c r="E164" s="65" t="s">
        <v>2042</v>
      </c>
      <c r="F164" s="118">
        <v>2</v>
      </c>
      <c r="G164" s="118" t="s">
        <v>449</v>
      </c>
      <c r="H164" s="118">
        <v>1</v>
      </c>
      <c r="I164" s="118" t="s">
        <v>2044</v>
      </c>
      <c r="J164" s="71"/>
    </row>
    <row r="165" spans="1:10" ht="30" x14ac:dyDescent="0.25">
      <c r="A165" s="116" t="s">
        <v>447</v>
      </c>
      <c r="B165" s="116" t="s">
        <v>1514</v>
      </c>
      <c r="C165" s="117" t="s">
        <v>346</v>
      </c>
      <c r="D165" s="65" t="s">
        <v>1516</v>
      </c>
      <c r="E165" s="65" t="s">
        <v>2042</v>
      </c>
      <c r="F165" s="118">
        <v>2</v>
      </c>
      <c r="G165" s="118" t="s">
        <v>449</v>
      </c>
      <c r="H165" s="118">
        <v>1</v>
      </c>
      <c r="I165" s="118" t="s">
        <v>2045</v>
      </c>
      <c r="J165" s="71"/>
    </row>
    <row r="166" spans="1:10" ht="30" x14ac:dyDescent="0.25">
      <c r="A166" s="116" t="s">
        <v>447</v>
      </c>
      <c r="B166" s="116" t="s">
        <v>1514</v>
      </c>
      <c r="C166" s="117" t="s">
        <v>346</v>
      </c>
      <c r="D166" s="65" t="s">
        <v>1516</v>
      </c>
      <c r="E166" s="65" t="s">
        <v>2042</v>
      </c>
      <c r="F166" s="118">
        <v>3</v>
      </c>
      <c r="G166" s="118" t="s">
        <v>449</v>
      </c>
      <c r="H166" s="118">
        <v>1</v>
      </c>
      <c r="I166" s="118"/>
      <c r="J166" s="71"/>
    </row>
    <row r="167" spans="1:10" ht="30" x14ac:dyDescent="0.25">
      <c r="A167" s="116" t="s">
        <v>447</v>
      </c>
      <c r="B167" s="116" t="s">
        <v>1514</v>
      </c>
      <c r="C167" s="117" t="s">
        <v>346</v>
      </c>
      <c r="D167" s="65" t="s">
        <v>1516</v>
      </c>
      <c r="E167" s="65" t="s">
        <v>2042</v>
      </c>
      <c r="F167" s="118">
        <v>3</v>
      </c>
      <c r="G167" s="118" t="s">
        <v>449</v>
      </c>
      <c r="H167" s="118">
        <v>1</v>
      </c>
      <c r="I167" s="118"/>
      <c r="J167" s="71"/>
    </row>
    <row r="168" spans="1:10" ht="30" x14ac:dyDescent="0.25">
      <c r="A168" s="116" t="s">
        <v>447</v>
      </c>
      <c r="B168" s="116" t="s">
        <v>1514</v>
      </c>
      <c r="C168" s="117" t="s">
        <v>346</v>
      </c>
      <c r="D168" s="65" t="s">
        <v>1516</v>
      </c>
      <c r="E168" s="65" t="s">
        <v>2042</v>
      </c>
      <c r="F168" s="118">
        <v>4</v>
      </c>
      <c r="G168" s="118" t="s">
        <v>449</v>
      </c>
      <c r="H168" s="118">
        <v>1</v>
      </c>
      <c r="I168" s="118"/>
      <c r="J168" s="71"/>
    </row>
    <row r="169" spans="1:10" ht="30" x14ac:dyDescent="0.25">
      <c r="A169" s="116" t="s">
        <v>447</v>
      </c>
      <c r="B169" s="116" t="s">
        <v>1514</v>
      </c>
      <c r="C169" s="117" t="s">
        <v>346</v>
      </c>
      <c r="D169" s="65" t="s">
        <v>1516</v>
      </c>
      <c r="E169" s="65" t="s">
        <v>2042</v>
      </c>
      <c r="F169" s="118">
        <v>4</v>
      </c>
      <c r="G169" s="118" t="s">
        <v>449</v>
      </c>
      <c r="H169" s="118">
        <v>1</v>
      </c>
      <c r="I169" s="118"/>
      <c r="J169" s="71"/>
    </row>
    <row r="170" spans="1:10" ht="30" x14ac:dyDescent="0.25">
      <c r="A170" s="116" t="s">
        <v>447</v>
      </c>
      <c r="B170" s="116" t="s">
        <v>1514</v>
      </c>
      <c r="C170" s="117" t="s">
        <v>346</v>
      </c>
      <c r="D170" s="65" t="s">
        <v>1516</v>
      </c>
      <c r="E170" s="65">
        <v>59</v>
      </c>
      <c r="F170" s="118">
        <v>1</v>
      </c>
      <c r="G170" s="118" t="s">
        <v>449</v>
      </c>
      <c r="H170" s="118">
        <v>1</v>
      </c>
      <c r="I170" s="118" t="s">
        <v>2046</v>
      </c>
      <c r="J170" s="71"/>
    </row>
    <row r="171" spans="1:10" ht="30" x14ac:dyDescent="0.25">
      <c r="A171" s="116" t="s">
        <v>447</v>
      </c>
      <c r="B171" s="116" t="s">
        <v>1514</v>
      </c>
      <c r="C171" s="117" t="s">
        <v>346</v>
      </c>
      <c r="D171" s="65" t="s">
        <v>1516</v>
      </c>
      <c r="E171" s="65">
        <v>59</v>
      </c>
      <c r="F171" s="118">
        <v>2</v>
      </c>
      <c r="G171" s="118" t="s">
        <v>449</v>
      </c>
      <c r="H171" s="118">
        <v>1</v>
      </c>
      <c r="I171" s="118" t="s">
        <v>2047</v>
      </c>
      <c r="J171" s="71"/>
    </row>
    <row r="172" spans="1:10" ht="30" x14ac:dyDescent="0.25">
      <c r="A172" s="116" t="s">
        <v>447</v>
      </c>
      <c r="B172" s="116" t="s">
        <v>1514</v>
      </c>
      <c r="C172" s="117" t="s">
        <v>346</v>
      </c>
      <c r="D172" s="65" t="s">
        <v>1516</v>
      </c>
      <c r="E172" s="65">
        <v>59</v>
      </c>
      <c r="F172" s="118">
        <v>3</v>
      </c>
      <c r="G172" s="118" t="s">
        <v>449</v>
      </c>
      <c r="H172" s="118">
        <v>1</v>
      </c>
      <c r="I172" s="118" t="s">
        <v>2048</v>
      </c>
      <c r="J172" s="71"/>
    </row>
    <row r="173" spans="1:10" ht="30" x14ac:dyDescent="0.25">
      <c r="A173" s="116" t="s">
        <v>447</v>
      </c>
      <c r="B173" s="116" t="s">
        <v>1514</v>
      </c>
      <c r="C173" s="117" t="s">
        <v>346</v>
      </c>
      <c r="D173" s="65" t="s">
        <v>1516</v>
      </c>
      <c r="E173" s="65">
        <v>59</v>
      </c>
      <c r="F173" s="118">
        <v>4</v>
      </c>
      <c r="G173" s="118" t="s">
        <v>449</v>
      </c>
      <c r="H173" s="118">
        <v>1</v>
      </c>
      <c r="I173" s="118"/>
      <c r="J173" s="71"/>
    </row>
    <row r="174" spans="1:10" ht="30" x14ac:dyDescent="0.25">
      <c r="A174" s="116" t="s">
        <v>447</v>
      </c>
      <c r="B174" s="116" t="s">
        <v>1514</v>
      </c>
      <c r="C174" s="117" t="s">
        <v>346</v>
      </c>
      <c r="D174" s="65" t="s">
        <v>1516</v>
      </c>
      <c r="E174" s="65">
        <v>59</v>
      </c>
      <c r="F174" s="118">
        <v>5</v>
      </c>
      <c r="G174" s="118" t="s">
        <v>449</v>
      </c>
      <c r="H174" s="118">
        <v>1</v>
      </c>
      <c r="I174" s="118" t="s">
        <v>2049</v>
      </c>
      <c r="J174" s="71"/>
    </row>
    <row r="175" spans="1:10" ht="30" x14ac:dyDescent="0.25">
      <c r="A175" s="116" t="s">
        <v>447</v>
      </c>
      <c r="B175" s="116" t="s">
        <v>1514</v>
      </c>
      <c r="C175" s="117" t="s">
        <v>346</v>
      </c>
      <c r="D175" s="65" t="s">
        <v>1516</v>
      </c>
      <c r="E175" s="65">
        <v>61</v>
      </c>
      <c r="F175" s="118">
        <v>2</v>
      </c>
      <c r="G175" s="118" t="s">
        <v>449</v>
      </c>
      <c r="H175" s="118">
        <v>1</v>
      </c>
      <c r="I175" s="118" t="s">
        <v>2050</v>
      </c>
      <c r="J175" s="71"/>
    </row>
    <row r="176" spans="1:10" ht="30" x14ac:dyDescent="0.25">
      <c r="A176" s="116" t="s">
        <v>447</v>
      </c>
      <c r="B176" s="116" t="s">
        <v>1514</v>
      </c>
      <c r="C176" s="117" t="s">
        <v>346</v>
      </c>
      <c r="D176" s="65" t="s">
        <v>1516</v>
      </c>
      <c r="E176" s="65">
        <v>61</v>
      </c>
      <c r="F176" s="118">
        <v>3</v>
      </c>
      <c r="G176" s="118" t="s">
        <v>449</v>
      </c>
      <c r="H176" s="118">
        <v>1</v>
      </c>
      <c r="I176" s="118" t="s">
        <v>2051</v>
      </c>
      <c r="J176" s="71"/>
    </row>
    <row r="177" spans="1:10" ht="30" x14ac:dyDescent="0.25">
      <c r="A177" s="116" t="s">
        <v>447</v>
      </c>
      <c r="B177" s="116" t="s">
        <v>1514</v>
      </c>
      <c r="C177" s="117" t="s">
        <v>346</v>
      </c>
      <c r="D177" s="65" t="s">
        <v>1516</v>
      </c>
      <c r="E177" s="65">
        <v>61</v>
      </c>
      <c r="F177" s="118">
        <v>4</v>
      </c>
      <c r="G177" s="118" t="s">
        <v>449</v>
      </c>
      <c r="H177" s="118">
        <v>1</v>
      </c>
      <c r="I177" s="118" t="s">
        <v>2052</v>
      </c>
      <c r="J177" s="71"/>
    </row>
    <row r="178" spans="1:10" ht="30" x14ac:dyDescent="0.25">
      <c r="A178" s="116" t="s">
        <v>447</v>
      </c>
      <c r="B178" s="116" t="s">
        <v>1514</v>
      </c>
      <c r="C178" s="117" t="s">
        <v>346</v>
      </c>
      <c r="D178" s="65" t="s">
        <v>1516</v>
      </c>
      <c r="E178" s="65">
        <v>61</v>
      </c>
      <c r="F178" s="118">
        <v>5</v>
      </c>
      <c r="G178" s="118" t="s">
        <v>449</v>
      </c>
      <c r="H178" s="118">
        <v>1</v>
      </c>
      <c r="I178" s="118" t="s">
        <v>2053</v>
      </c>
      <c r="J178" s="71"/>
    </row>
    <row r="179" spans="1:10" ht="30" x14ac:dyDescent="0.25">
      <c r="A179" s="116" t="s">
        <v>447</v>
      </c>
      <c r="B179" s="116" t="s">
        <v>1514</v>
      </c>
      <c r="C179" s="117" t="s">
        <v>346</v>
      </c>
      <c r="D179" s="65" t="s">
        <v>1516</v>
      </c>
      <c r="E179" s="65">
        <v>63</v>
      </c>
      <c r="F179" s="118">
        <v>2</v>
      </c>
      <c r="G179" s="118" t="s">
        <v>449</v>
      </c>
      <c r="H179" s="118">
        <v>1</v>
      </c>
      <c r="I179" s="118" t="s">
        <v>2054</v>
      </c>
      <c r="J179" s="71"/>
    </row>
    <row r="180" spans="1:10" ht="30" x14ac:dyDescent="0.25">
      <c r="A180" s="116" t="s">
        <v>447</v>
      </c>
      <c r="B180" s="116" t="s">
        <v>1514</v>
      </c>
      <c r="C180" s="117" t="s">
        <v>346</v>
      </c>
      <c r="D180" s="65" t="s">
        <v>1516</v>
      </c>
      <c r="E180" s="65">
        <v>63</v>
      </c>
      <c r="F180" s="118">
        <v>4</v>
      </c>
      <c r="G180" s="118" t="s">
        <v>449</v>
      </c>
      <c r="H180" s="118">
        <v>1</v>
      </c>
      <c r="I180" s="118" t="s">
        <v>2055</v>
      </c>
      <c r="J180" s="71"/>
    </row>
    <row r="181" spans="1:10" ht="30" x14ac:dyDescent="0.25">
      <c r="A181" s="116" t="s">
        <v>447</v>
      </c>
      <c r="B181" s="116" t="s">
        <v>1514</v>
      </c>
      <c r="C181" s="117" t="s">
        <v>346</v>
      </c>
      <c r="D181" s="65" t="s">
        <v>1516</v>
      </c>
      <c r="E181" s="65" t="s">
        <v>499</v>
      </c>
      <c r="F181" s="118">
        <v>1</v>
      </c>
      <c r="G181" s="118" t="s">
        <v>449</v>
      </c>
      <c r="H181" s="118">
        <v>1</v>
      </c>
      <c r="I181" s="118"/>
      <c r="J181" s="71"/>
    </row>
    <row r="182" spans="1:10" ht="30" x14ac:dyDescent="0.25">
      <c r="A182" s="116" t="s">
        <v>447</v>
      </c>
      <c r="B182" s="116" t="s">
        <v>1514</v>
      </c>
      <c r="C182" s="117" t="s">
        <v>346</v>
      </c>
      <c r="D182" s="65" t="s">
        <v>1516</v>
      </c>
      <c r="E182" s="65" t="s">
        <v>499</v>
      </c>
      <c r="F182" s="118">
        <v>1</v>
      </c>
      <c r="G182" s="118" t="s">
        <v>449</v>
      </c>
      <c r="H182" s="118">
        <v>1</v>
      </c>
      <c r="I182" s="118"/>
      <c r="J182" s="71"/>
    </row>
    <row r="183" spans="1:10" x14ac:dyDescent="0.25">
      <c r="J183" s="71"/>
    </row>
    <row r="184" spans="1:10" x14ac:dyDescent="0.25">
      <c r="H184" s="119">
        <f>SUM(H3:H182)</f>
        <v>180</v>
      </c>
      <c r="J184" s="71"/>
    </row>
    <row r="185" spans="1:10" x14ac:dyDescent="0.25">
      <c r="J185" s="71"/>
    </row>
    <row r="186" spans="1:10" x14ac:dyDescent="0.25">
      <c r="J186" s="71"/>
    </row>
    <row r="187" spans="1:10" x14ac:dyDescent="0.25">
      <c r="J187" s="71"/>
    </row>
    <row r="188" spans="1:10" x14ac:dyDescent="0.25">
      <c r="J188" s="71"/>
    </row>
    <row r="189" spans="1:10" x14ac:dyDescent="0.25">
      <c r="J189" s="71"/>
    </row>
    <row r="190" spans="1:10" x14ac:dyDescent="0.25">
      <c r="J190" s="71"/>
    </row>
    <row r="191" spans="1:10" x14ac:dyDescent="0.25">
      <c r="J191" s="71"/>
    </row>
    <row r="192" spans="1:10" x14ac:dyDescent="0.25">
      <c r="J192" s="71"/>
    </row>
    <row r="193" spans="10:10" x14ac:dyDescent="0.25">
      <c r="J193" s="71"/>
    </row>
    <row r="194" spans="10:10" x14ac:dyDescent="0.25">
      <c r="J194" s="71"/>
    </row>
    <row r="195" spans="10:10" x14ac:dyDescent="0.25">
      <c r="J195" s="71"/>
    </row>
    <row r="196" spans="10:10" x14ac:dyDescent="0.25">
      <c r="J196" s="71"/>
    </row>
    <row r="197" spans="10:10" x14ac:dyDescent="0.25">
      <c r="J197" s="71"/>
    </row>
    <row r="198" spans="10:10" x14ac:dyDescent="0.25">
      <c r="J198" s="71"/>
    </row>
    <row r="199" spans="10:10" x14ac:dyDescent="0.25">
      <c r="J199" s="71"/>
    </row>
    <row r="200" spans="10:10" x14ac:dyDescent="0.25">
      <c r="J200" s="71"/>
    </row>
    <row r="201" spans="10:10" x14ac:dyDescent="0.25">
      <c r="J201" s="71"/>
    </row>
    <row r="202" spans="10:10" x14ac:dyDescent="0.25">
      <c r="J202" s="71"/>
    </row>
    <row r="203" spans="10:10" x14ac:dyDescent="0.25">
      <c r="J203" s="71"/>
    </row>
    <row r="204" spans="10:10" x14ac:dyDescent="0.25">
      <c r="J204" s="71"/>
    </row>
    <row r="205" spans="10:10" x14ac:dyDescent="0.25">
      <c r="J205" s="71"/>
    </row>
    <row r="206" spans="10:10" x14ac:dyDescent="0.25">
      <c r="J206" s="71"/>
    </row>
    <row r="207" spans="10:10" x14ac:dyDescent="0.25">
      <c r="J207" s="71"/>
    </row>
    <row r="208" spans="10:10" x14ac:dyDescent="0.25">
      <c r="J208" s="71"/>
    </row>
    <row r="209" spans="10:10" x14ac:dyDescent="0.25">
      <c r="J209" s="71"/>
    </row>
    <row r="210" spans="10:10" x14ac:dyDescent="0.25">
      <c r="J210" s="71"/>
    </row>
    <row r="211" spans="10:10" x14ac:dyDescent="0.25">
      <c r="J211" s="71"/>
    </row>
    <row r="212" spans="10:10" x14ac:dyDescent="0.25">
      <c r="J212" s="71"/>
    </row>
    <row r="213" spans="10:10" x14ac:dyDescent="0.25">
      <c r="J213" s="71"/>
    </row>
    <row r="214" spans="10:10" x14ac:dyDescent="0.25">
      <c r="J214" s="71"/>
    </row>
    <row r="215" spans="10:10" x14ac:dyDescent="0.25">
      <c r="J215" s="71"/>
    </row>
    <row r="216" spans="10:10" x14ac:dyDescent="0.25">
      <c r="J216" s="71"/>
    </row>
    <row r="217" spans="10:10" x14ac:dyDescent="0.25">
      <c r="J217" s="71"/>
    </row>
    <row r="218" spans="10:10" x14ac:dyDescent="0.25">
      <c r="J218" s="71"/>
    </row>
    <row r="219" spans="10:10" x14ac:dyDescent="0.25">
      <c r="J219" s="71"/>
    </row>
    <row r="220" spans="10:10" x14ac:dyDescent="0.25">
      <c r="J220" s="71"/>
    </row>
    <row r="221" spans="10:10" x14ac:dyDescent="0.25">
      <c r="J221" s="71"/>
    </row>
    <row r="222" spans="10:10" x14ac:dyDescent="0.25">
      <c r="J222" s="71"/>
    </row>
    <row r="223" spans="10:10" x14ac:dyDescent="0.25">
      <c r="J223" s="71"/>
    </row>
    <row r="224" spans="10:10" x14ac:dyDescent="0.25">
      <c r="J224" s="71"/>
    </row>
    <row r="225" spans="10:10" x14ac:dyDescent="0.25">
      <c r="J225" s="71"/>
    </row>
    <row r="226" spans="10:10" x14ac:dyDescent="0.25">
      <c r="J226" s="71"/>
    </row>
    <row r="227" spans="10:10" x14ac:dyDescent="0.25">
      <c r="J227" s="71"/>
    </row>
    <row r="228" spans="10:10" x14ac:dyDescent="0.25">
      <c r="J228" s="71"/>
    </row>
    <row r="229" spans="10:10" x14ac:dyDescent="0.25">
      <c r="J229" s="71"/>
    </row>
    <row r="230" spans="10:10" x14ac:dyDescent="0.25">
      <c r="J230" s="71"/>
    </row>
    <row r="231" spans="10:10" x14ac:dyDescent="0.25">
      <c r="J231" s="71"/>
    </row>
    <row r="232" spans="10:10" x14ac:dyDescent="0.25">
      <c r="J232" s="71"/>
    </row>
    <row r="233" spans="10:10" x14ac:dyDescent="0.25">
      <c r="J233" s="71"/>
    </row>
    <row r="234" spans="10:10" x14ac:dyDescent="0.25">
      <c r="J234" s="71"/>
    </row>
    <row r="235" spans="10:10" x14ac:dyDescent="0.25">
      <c r="J235" s="71"/>
    </row>
    <row r="236" spans="10:10" x14ac:dyDescent="0.25">
      <c r="J236" s="71"/>
    </row>
    <row r="237" spans="10:10" x14ac:dyDescent="0.25">
      <c r="J237" s="71"/>
    </row>
    <row r="238" spans="10:10" x14ac:dyDescent="0.25">
      <c r="J238" s="71"/>
    </row>
    <row r="239" spans="10:10" x14ac:dyDescent="0.25">
      <c r="J239" s="71"/>
    </row>
    <row r="240" spans="10:10" x14ac:dyDescent="0.25">
      <c r="J240" s="71"/>
    </row>
    <row r="241" spans="10:10" x14ac:dyDescent="0.25">
      <c r="J241" s="71"/>
    </row>
    <row r="242" spans="10:10" x14ac:dyDescent="0.25">
      <c r="J242" s="71"/>
    </row>
    <row r="243" spans="10:10" x14ac:dyDescent="0.25">
      <c r="J243" s="71"/>
    </row>
    <row r="244" spans="10:10" x14ac:dyDescent="0.25">
      <c r="J244" s="71"/>
    </row>
    <row r="245" spans="10:10" x14ac:dyDescent="0.25">
      <c r="J245" s="71"/>
    </row>
    <row r="246" spans="10:10" x14ac:dyDescent="0.25">
      <c r="J246" s="71"/>
    </row>
    <row r="247" spans="10:10" x14ac:dyDescent="0.25">
      <c r="J247" s="71"/>
    </row>
    <row r="248" spans="10:10" x14ac:dyDescent="0.25">
      <c r="J248" s="71"/>
    </row>
    <row r="249" spans="10:10" x14ac:dyDescent="0.25">
      <c r="J249" s="71"/>
    </row>
    <row r="250" spans="10:10" x14ac:dyDescent="0.25">
      <c r="J250" s="71"/>
    </row>
    <row r="251" spans="10:10" x14ac:dyDescent="0.25">
      <c r="J251" s="71"/>
    </row>
    <row r="252" spans="10:10" x14ac:dyDescent="0.25">
      <c r="J252" s="71"/>
    </row>
    <row r="253" spans="10:10" x14ac:dyDescent="0.25">
      <c r="J253" s="71"/>
    </row>
    <row r="254" spans="10:10" x14ac:dyDescent="0.25">
      <c r="J254" s="71"/>
    </row>
    <row r="255" spans="10:10" x14ac:dyDescent="0.25">
      <c r="J255" s="71"/>
    </row>
    <row r="256" spans="10:10" x14ac:dyDescent="0.25">
      <c r="J256" s="71"/>
    </row>
    <row r="257" spans="10:10" x14ac:dyDescent="0.25">
      <c r="J257" s="71"/>
    </row>
    <row r="258" spans="10:10" x14ac:dyDescent="0.25">
      <c r="J258" s="71"/>
    </row>
    <row r="259" spans="10:10" x14ac:dyDescent="0.25">
      <c r="J259" s="71"/>
    </row>
    <row r="260" spans="10:10" x14ac:dyDescent="0.25">
      <c r="J260" s="71"/>
    </row>
    <row r="261" spans="10:10" x14ac:dyDescent="0.25">
      <c r="J261" s="71"/>
    </row>
    <row r="262" spans="10:10" x14ac:dyDescent="0.25">
      <c r="J262" s="71"/>
    </row>
    <row r="263" spans="10:10" x14ac:dyDescent="0.25">
      <c r="J263" s="71"/>
    </row>
    <row r="264" spans="10:10" x14ac:dyDescent="0.25">
      <c r="J264" s="71"/>
    </row>
    <row r="265" spans="10:10" x14ac:dyDescent="0.25">
      <c r="J265" s="71"/>
    </row>
    <row r="266" spans="10:10" x14ac:dyDescent="0.25">
      <c r="J266" s="71"/>
    </row>
    <row r="267" spans="10:10" x14ac:dyDescent="0.25">
      <c r="J267" s="71"/>
    </row>
    <row r="268" spans="10:10" x14ac:dyDescent="0.25">
      <c r="J268" s="71"/>
    </row>
    <row r="269" spans="10:10" x14ac:dyDescent="0.25">
      <c r="J269" s="71"/>
    </row>
    <row r="270" spans="10:10" x14ac:dyDescent="0.25">
      <c r="J270" s="71"/>
    </row>
    <row r="271" spans="10:10" x14ac:dyDescent="0.25">
      <c r="J271" s="71"/>
    </row>
    <row r="272" spans="10:10" x14ac:dyDescent="0.25">
      <c r="J272" s="71"/>
    </row>
    <row r="273" spans="10:10" x14ac:dyDescent="0.25">
      <c r="J273" s="71"/>
    </row>
    <row r="274" spans="10:10" x14ac:dyDescent="0.25">
      <c r="J274" s="71"/>
    </row>
    <row r="275" spans="10:10" x14ac:dyDescent="0.25">
      <c r="J275" s="71"/>
    </row>
    <row r="276" spans="10:10" x14ac:dyDescent="0.25">
      <c r="J276" s="71"/>
    </row>
    <row r="277" spans="10:10" x14ac:dyDescent="0.25">
      <c r="J277" s="71"/>
    </row>
    <row r="278" spans="10:10" x14ac:dyDescent="0.25">
      <c r="J278" s="71"/>
    </row>
    <row r="279" spans="10:10" x14ac:dyDescent="0.25">
      <c r="J279" s="71"/>
    </row>
    <row r="280" spans="10:10" x14ac:dyDescent="0.25">
      <c r="J280" s="71"/>
    </row>
    <row r="281" spans="10:10" x14ac:dyDescent="0.25">
      <c r="J281" s="71"/>
    </row>
    <row r="282" spans="10:10" x14ac:dyDescent="0.25">
      <c r="J282" s="71"/>
    </row>
    <row r="283" spans="10:10" x14ac:dyDescent="0.25">
      <c r="J283" s="71"/>
    </row>
    <row r="284" spans="10:10" x14ac:dyDescent="0.25">
      <c r="J284" s="71"/>
    </row>
    <row r="285" spans="10:10" x14ac:dyDescent="0.25">
      <c r="J285" s="71"/>
    </row>
    <row r="286" spans="10:10" x14ac:dyDescent="0.25">
      <c r="J286" s="71"/>
    </row>
    <row r="287" spans="10:10" x14ac:dyDescent="0.25">
      <c r="J287" s="71"/>
    </row>
    <row r="288" spans="10:10" x14ac:dyDescent="0.25">
      <c r="J288" s="71"/>
    </row>
    <row r="289" spans="10:10" x14ac:dyDescent="0.25">
      <c r="J289" s="71"/>
    </row>
    <row r="290" spans="10:10" x14ac:dyDescent="0.25">
      <c r="J290" s="71"/>
    </row>
    <row r="291" spans="10:10" x14ac:dyDescent="0.25">
      <c r="J291" s="71"/>
    </row>
    <row r="292" spans="10:10" x14ac:dyDescent="0.25">
      <c r="J292" s="71"/>
    </row>
    <row r="293" spans="10:10" x14ac:dyDescent="0.25">
      <c r="J293" s="71"/>
    </row>
    <row r="294" spans="10:10" x14ac:dyDescent="0.25">
      <c r="J294" s="71"/>
    </row>
    <row r="295" spans="10:10" x14ac:dyDescent="0.25">
      <c r="J295" s="71"/>
    </row>
    <row r="296" spans="10:10" x14ac:dyDescent="0.25">
      <c r="J296" s="71"/>
    </row>
    <row r="297" spans="10:10" x14ac:dyDescent="0.25">
      <c r="J297" s="71"/>
    </row>
    <row r="298" spans="10:10" x14ac:dyDescent="0.25">
      <c r="J298" s="71"/>
    </row>
    <row r="299" spans="10:10" x14ac:dyDescent="0.25">
      <c r="J299" s="71"/>
    </row>
    <row r="300" spans="10:10" x14ac:dyDescent="0.25">
      <c r="J300" s="71"/>
    </row>
    <row r="301" spans="10:10" x14ac:dyDescent="0.25">
      <c r="J301" s="71"/>
    </row>
    <row r="302" spans="10:10" x14ac:dyDescent="0.25">
      <c r="J302" s="71"/>
    </row>
    <row r="303" spans="10:10" x14ac:dyDescent="0.25">
      <c r="J303" s="71"/>
    </row>
    <row r="304" spans="10:10" x14ac:dyDescent="0.25">
      <c r="J304" s="71"/>
    </row>
    <row r="305" spans="10:10" x14ac:dyDescent="0.25">
      <c r="J305" s="71"/>
    </row>
    <row r="306" spans="10:10" x14ac:dyDescent="0.25">
      <c r="J306" s="71"/>
    </row>
    <row r="307" spans="10:10" x14ac:dyDescent="0.25">
      <c r="J307" s="71"/>
    </row>
    <row r="308" spans="10:10" x14ac:dyDescent="0.25">
      <c r="J308" s="71"/>
    </row>
    <row r="309" spans="10:10" x14ac:dyDescent="0.25">
      <c r="J309" s="71"/>
    </row>
    <row r="310" spans="10:10" x14ac:dyDescent="0.25">
      <c r="J310" s="71"/>
    </row>
    <row r="311" spans="10:10" x14ac:dyDescent="0.25">
      <c r="J311" s="71"/>
    </row>
    <row r="312" spans="10:10" x14ac:dyDescent="0.25">
      <c r="J312" s="71"/>
    </row>
    <row r="313" spans="10:10" x14ac:dyDescent="0.25">
      <c r="J313" s="71"/>
    </row>
    <row r="314" spans="10:10" x14ac:dyDescent="0.25">
      <c r="J314" s="71"/>
    </row>
    <row r="315" spans="10:10" x14ac:dyDescent="0.25">
      <c r="J315" s="71"/>
    </row>
    <row r="316" spans="10:10" x14ac:dyDescent="0.25">
      <c r="J316" s="71"/>
    </row>
    <row r="317" spans="10:10" x14ac:dyDescent="0.25">
      <c r="J317" s="71"/>
    </row>
    <row r="318" spans="10:10" x14ac:dyDescent="0.25">
      <c r="J318" s="71"/>
    </row>
    <row r="319" spans="10:10" x14ac:dyDescent="0.25">
      <c r="J319" s="71"/>
    </row>
    <row r="320" spans="10:10" x14ac:dyDescent="0.25">
      <c r="J320" s="71"/>
    </row>
    <row r="321" spans="10:10" x14ac:dyDescent="0.25">
      <c r="J321" s="71"/>
    </row>
    <row r="322" spans="10:10" x14ac:dyDescent="0.25">
      <c r="J322" s="71"/>
    </row>
    <row r="323" spans="10:10" x14ac:dyDescent="0.25">
      <c r="J323" s="71"/>
    </row>
    <row r="324" spans="10:10" x14ac:dyDescent="0.25">
      <c r="J324" s="71"/>
    </row>
    <row r="325" spans="10:10" x14ac:dyDescent="0.25">
      <c r="J325" s="71"/>
    </row>
    <row r="326" spans="10:10" x14ac:dyDescent="0.25">
      <c r="J326" s="71"/>
    </row>
    <row r="327" spans="10:10" x14ac:dyDescent="0.25">
      <c r="J327" s="71"/>
    </row>
    <row r="328" spans="10:10" x14ac:dyDescent="0.25">
      <c r="J328" s="71"/>
    </row>
    <row r="329" spans="10:10" x14ac:dyDescent="0.25">
      <c r="J329" s="71"/>
    </row>
    <row r="330" spans="10:10" x14ac:dyDescent="0.25">
      <c r="J330" s="71"/>
    </row>
    <row r="331" spans="10:10" x14ac:dyDescent="0.25">
      <c r="J331" s="71"/>
    </row>
    <row r="332" spans="10:10" x14ac:dyDescent="0.25">
      <c r="J332" s="71"/>
    </row>
    <row r="333" spans="10:10" x14ac:dyDescent="0.25">
      <c r="J333" s="71"/>
    </row>
    <row r="334" spans="10:10" x14ac:dyDescent="0.25">
      <c r="J334" s="71"/>
    </row>
  </sheetData>
  <sheetProtection selectLockedCells="1" selectUnlockedCells="1"/>
  <mergeCells count="1">
    <mergeCell ref="A1:I1"/>
  </mergeCells>
  <phoneticPr fontId="27" type="noConversion"/>
  <pageMargins left="0.19685039370078741" right="0.19685039370078741" top="0.19685039370078741" bottom="0.19685039370078741" header="0" footer="0"/>
  <pageSetup paperSize="9"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235"/>
  <sheetViews>
    <sheetView workbookViewId="0">
      <pane xSplit="4" ySplit="2" topLeftCell="E133" activePane="bottomRight" state="frozen"/>
      <selection activeCell="L18" sqref="L18"/>
      <selection pane="topRight" activeCell="L18" sqref="L18"/>
      <selection pane="bottomLeft" activeCell="L18" sqref="L18"/>
      <selection pane="bottomRight" activeCell="K147" sqref="K147"/>
    </sheetView>
  </sheetViews>
  <sheetFormatPr defaultRowHeight="15" x14ac:dyDescent="0.25"/>
  <cols>
    <col min="1" max="1" width="7.85546875" style="53" customWidth="1"/>
    <col min="2" max="2" width="13.28515625" style="53" bestFit="1" customWidth="1"/>
    <col min="3" max="3" width="14.28515625" style="53" bestFit="1" customWidth="1"/>
    <col min="4" max="4" width="24.140625" style="53" customWidth="1"/>
    <col min="5" max="5" width="7" style="53" bestFit="1" customWidth="1"/>
    <col min="6" max="6" width="6" style="53" bestFit="1" customWidth="1"/>
    <col min="7" max="7" width="5.28515625" style="53" bestFit="1" customWidth="1"/>
    <col min="8" max="8" width="8.5703125" style="53" bestFit="1" customWidth="1"/>
    <col min="9" max="9" width="20.7109375" style="53" bestFit="1" customWidth="1"/>
    <col min="10" max="10" width="15.42578125" style="74" customWidth="1"/>
    <col min="11" max="16384" width="9.140625" style="72"/>
  </cols>
  <sheetData>
    <row r="1" spans="1:10" ht="15.75" thickBot="1" x14ac:dyDescent="0.3">
      <c r="A1" s="310" t="s">
        <v>430</v>
      </c>
      <c r="B1" s="311"/>
      <c r="C1" s="311"/>
      <c r="D1" s="311"/>
      <c r="E1" s="311"/>
      <c r="F1" s="311"/>
      <c r="G1" s="311"/>
      <c r="H1" s="311"/>
      <c r="I1" s="312"/>
      <c r="J1" s="71"/>
    </row>
    <row r="2" spans="1:10" ht="30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  <c r="J2" s="71"/>
    </row>
    <row r="3" spans="1:10" x14ac:dyDescent="0.25">
      <c r="A3" s="75" t="s">
        <v>447</v>
      </c>
      <c r="B3" s="75" t="s">
        <v>338</v>
      </c>
      <c r="C3" s="55" t="s">
        <v>271</v>
      </c>
      <c r="D3" s="120" t="s">
        <v>306</v>
      </c>
      <c r="E3" s="60" t="s">
        <v>93</v>
      </c>
      <c r="F3" s="58">
        <v>1</v>
      </c>
      <c r="G3" s="58" t="s">
        <v>449</v>
      </c>
      <c r="H3" s="121">
        <v>1</v>
      </c>
      <c r="I3" s="122" t="s">
        <v>1107</v>
      </c>
      <c r="J3" s="71"/>
    </row>
    <row r="4" spans="1:10" x14ac:dyDescent="0.25">
      <c r="A4" s="75" t="s">
        <v>447</v>
      </c>
      <c r="B4" s="75" t="s">
        <v>338</v>
      </c>
      <c r="C4" s="55" t="s">
        <v>271</v>
      </c>
      <c r="D4" s="120" t="s">
        <v>306</v>
      </c>
      <c r="E4" s="60" t="s">
        <v>93</v>
      </c>
      <c r="F4" s="58">
        <v>2</v>
      </c>
      <c r="G4" s="58" t="s">
        <v>449</v>
      </c>
      <c r="H4" s="121">
        <v>1</v>
      </c>
      <c r="I4" s="122">
        <v>49</v>
      </c>
      <c r="J4" s="71"/>
    </row>
    <row r="5" spans="1:10" x14ac:dyDescent="0.25">
      <c r="A5" s="75" t="s">
        <v>447</v>
      </c>
      <c r="B5" s="75" t="s">
        <v>338</v>
      </c>
      <c r="C5" s="55" t="s">
        <v>271</v>
      </c>
      <c r="D5" s="120" t="s">
        <v>306</v>
      </c>
      <c r="E5" s="60" t="s">
        <v>94</v>
      </c>
      <c r="F5" s="58">
        <v>1</v>
      </c>
      <c r="G5" s="58" t="s">
        <v>449</v>
      </c>
      <c r="H5" s="121">
        <v>1</v>
      </c>
      <c r="I5" s="122">
        <v>50</v>
      </c>
      <c r="J5" s="71"/>
    </row>
    <row r="6" spans="1:10" x14ac:dyDescent="0.25">
      <c r="A6" s="75" t="s">
        <v>447</v>
      </c>
      <c r="B6" s="75" t="s">
        <v>338</v>
      </c>
      <c r="C6" s="55" t="s">
        <v>271</v>
      </c>
      <c r="D6" s="120" t="s">
        <v>306</v>
      </c>
      <c r="E6" s="60" t="s">
        <v>94</v>
      </c>
      <c r="F6" s="58">
        <v>2</v>
      </c>
      <c r="G6" s="58" t="s">
        <v>449</v>
      </c>
      <c r="H6" s="121">
        <v>1</v>
      </c>
      <c r="I6" s="122" t="s">
        <v>1108</v>
      </c>
      <c r="J6" s="71"/>
    </row>
    <row r="7" spans="1:10" x14ac:dyDescent="0.25">
      <c r="A7" s="75" t="s">
        <v>447</v>
      </c>
      <c r="B7" s="75" t="s">
        <v>338</v>
      </c>
      <c r="C7" s="55" t="s">
        <v>271</v>
      </c>
      <c r="D7" s="120" t="s">
        <v>306</v>
      </c>
      <c r="E7" s="60" t="s">
        <v>94</v>
      </c>
      <c r="F7" s="58">
        <v>4</v>
      </c>
      <c r="G7" s="58" t="s">
        <v>449</v>
      </c>
      <c r="H7" s="121">
        <v>1</v>
      </c>
      <c r="I7" s="122" t="s">
        <v>1109</v>
      </c>
      <c r="J7" s="71"/>
    </row>
    <row r="8" spans="1:10" x14ac:dyDescent="0.25">
      <c r="A8" s="75" t="s">
        <v>447</v>
      </c>
      <c r="B8" s="75" t="s">
        <v>338</v>
      </c>
      <c r="C8" s="55" t="s">
        <v>271</v>
      </c>
      <c r="D8" s="120" t="s">
        <v>306</v>
      </c>
      <c r="E8" s="60" t="s">
        <v>94</v>
      </c>
      <c r="F8" s="58">
        <v>5</v>
      </c>
      <c r="G8" s="58" t="s">
        <v>449</v>
      </c>
      <c r="H8" s="121">
        <v>1</v>
      </c>
      <c r="I8" s="122">
        <v>51</v>
      </c>
      <c r="J8" s="71"/>
    </row>
    <row r="9" spans="1:10" x14ac:dyDescent="0.25">
      <c r="A9" s="75" t="s">
        <v>447</v>
      </c>
      <c r="B9" s="75" t="s">
        <v>338</v>
      </c>
      <c r="C9" s="55" t="s">
        <v>271</v>
      </c>
      <c r="D9" s="120" t="s">
        <v>306</v>
      </c>
      <c r="E9" s="57">
        <v>32</v>
      </c>
      <c r="F9" s="58">
        <v>3</v>
      </c>
      <c r="G9" s="58" t="s">
        <v>449</v>
      </c>
      <c r="H9" s="121">
        <v>1</v>
      </c>
      <c r="I9" s="122">
        <v>64</v>
      </c>
      <c r="J9" s="71"/>
    </row>
    <row r="10" spans="1:10" x14ac:dyDescent="0.25">
      <c r="A10" s="75" t="s">
        <v>447</v>
      </c>
      <c r="B10" s="75" t="s">
        <v>338</v>
      </c>
      <c r="C10" s="55" t="s">
        <v>273</v>
      </c>
      <c r="D10" s="123" t="s">
        <v>457</v>
      </c>
      <c r="E10" s="123" t="s">
        <v>458</v>
      </c>
      <c r="F10" s="124">
        <v>3</v>
      </c>
      <c r="G10" s="58" t="s">
        <v>449</v>
      </c>
      <c r="H10" s="125">
        <v>1</v>
      </c>
      <c r="I10" s="122" t="s">
        <v>1110</v>
      </c>
      <c r="J10" s="71"/>
    </row>
    <row r="11" spans="1:10" x14ac:dyDescent="0.25">
      <c r="A11" s="75" t="s">
        <v>447</v>
      </c>
      <c r="B11" s="75" t="s">
        <v>338</v>
      </c>
      <c r="C11" s="55" t="s">
        <v>273</v>
      </c>
      <c r="D11" s="123" t="s">
        <v>457</v>
      </c>
      <c r="E11" s="123" t="s">
        <v>458</v>
      </c>
      <c r="F11" s="124">
        <v>3</v>
      </c>
      <c r="G11" s="58" t="s">
        <v>449</v>
      </c>
      <c r="H11" s="125">
        <v>1</v>
      </c>
      <c r="I11" s="122" t="s">
        <v>1111</v>
      </c>
      <c r="J11" s="71"/>
    </row>
    <row r="12" spans="1:10" x14ac:dyDescent="0.25">
      <c r="A12" s="75" t="s">
        <v>447</v>
      </c>
      <c r="B12" s="75" t="s">
        <v>338</v>
      </c>
      <c r="C12" s="55" t="s">
        <v>273</v>
      </c>
      <c r="D12" s="123" t="s">
        <v>457</v>
      </c>
      <c r="E12" s="123" t="s">
        <v>458</v>
      </c>
      <c r="F12" s="124">
        <v>1</v>
      </c>
      <c r="G12" s="58" t="s">
        <v>449</v>
      </c>
      <c r="H12" s="125">
        <v>1</v>
      </c>
      <c r="I12" s="122" t="s">
        <v>1112</v>
      </c>
      <c r="J12" s="71"/>
    </row>
    <row r="13" spans="1:10" x14ac:dyDescent="0.25">
      <c r="A13" s="75" t="s">
        <v>447</v>
      </c>
      <c r="B13" s="75" t="s">
        <v>338</v>
      </c>
      <c r="C13" s="55" t="s">
        <v>273</v>
      </c>
      <c r="D13" s="123" t="s">
        <v>457</v>
      </c>
      <c r="E13" s="123" t="s">
        <v>458</v>
      </c>
      <c r="F13" s="124">
        <v>1</v>
      </c>
      <c r="G13" s="58" t="s">
        <v>449</v>
      </c>
      <c r="H13" s="125">
        <v>1</v>
      </c>
      <c r="I13" s="122" t="s">
        <v>1113</v>
      </c>
      <c r="J13" s="71"/>
    </row>
    <row r="14" spans="1:10" x14ac:dyDescent="0.25">
      <c r="A14" s="75" t="s">
        <v>447</v>
      </c>
      <c r="B14" s="75" t="s">
        <v>338</v>
      </c>
      <c r="C14" s="55" t="s">
        <v>273</v>
      </c>
      <c r="D14" s="123" t="s">
        <v>457</v>
      </c>
      <c r="E14" s="123" t="s">
        <v>458</v>
      </c>
      <c r="F14" s="124">
        <v>2</v>
      </c>
      <c r="G14" s="58" t="s">
        <v>449</v>
      </c>
      <c r="H14" s="125">
        <v>1</v>
      </c>
      <c r="I14" s="122" t="s">
        <v>1114</v>
      </c>
      <c r="J14" s="71"/>
    </row>
    <row r="15" spans="1:10" x14ac:dyDescent="0.25">
      <c r="A15" s="75" t="s">
        <v>447</v>
      </c>
      <c r="B15" s="75" t="s">
        <v>338</v>
      </c>
      <c r="C15" s="55" t="s">
        <v>273</v>
      </c>
      <c r="D15" s="123" t="s">
        <v>457</v>
      </c>
      <c r="E15" s="123" t="s">
        <v>458</v>
      </c>
      <c r="F15" s="124">
        <v>2</v>
      </c>
      <c r="G15" s="58" t="s">
        <v>449</v>
      </c>
      <c r="H15" s="125">
        <v>1</v>
      </c>
      <c r="I15" s="122" t="s">
        <v>1115</v>
      </c>
      <c r="J15" s="71"/>
    </row>
    <row r="16" spans="1:10" x14ac:dyDescent="0.25">
      <c r="A16" s="75" t="s">
        <v>447</v>
      </c>
      <c r="B16" s="75" t="s">
        <v>338</v>
      </c>
      <c r="C16" s="55" t="s">
        <v>273</v>
      </c>
      <c r="D16" s="123" t="s">
        <v>457</v>
      </c>
      <c r="E16" s="123" t="s">
        <v>459</v>
      </c>
      <c r="F16" s="124">
        <v>1</v>
      </c>
      <c r="G16" s="58" t="s">
        <v>449</v>
      </c>
      <c r="H16" s="125">
        <v>1</v>
      </c>
      <c r="I16" s="122" t="s">
        <v>1116</v>
      </c>
      <c r="J16" s="71"/>
    </row>
    <row r="17" spans="1:10" x14ac:dyDescent="0.25">
      <c r="A17" s="75" t="s">
        <v>447</v>
      </c>
      <c r="B17" s="75" t="s">
        <v>338</v>
      </c>
      <c r="C17" s="55" t="s">
        <v>273</v>
      </c>
      <c r="D17" s="123" t="s">
        <v>457</v>
      </c>
      <c r="E17" s="123" t="s">
        <v>459</v>
      </c>
      <c r="F17" s="124">
        <v>1</v>
      </c>
      <c r="G17" s="58" t="s">
        <v>449</v>
      </c>
      <c r="H17" s="125">
        <v>1</v>
      </c>
      <c r="I17" s="122" t="s">
        <v>1117</v>
      </c>
      <c r="J17" s="71"/>
    </row>
    <row r="18" spans="1:10" x14ac:dyDescent="0.25">
      <c r="A18" s="75" t="s">
        <v>447</v>
      </c>
      <c r="B18" s="75" t="s">
        <v>338</v>
      </c>
      <c r="C18" s="55" t="s">
        <v>273</v>
      </c>
      <c r="D18" s="123" t="s">
        <v>457</v>
      </c>
      <c r="E18" s="123" t="s">
        <v>459</v>
      </c>
      <c r="F18" s="124">
        <v>2</v>
      </c>
      <c r="G18" s="58" t="s">
        <v>449</v>
      </c>
      <c r="H18" s="125">
        <v>1</v>
      </c>
      <c r="I18" s="122" t="s">
        <v>1118</v>
      </c>
      <c r="J18" s="71"/>
    </row>
    <row r="19" spans="1:10" x14ac:dyDescent="0.25">
      <c r="A19" s="75" t="s">
        <v>447</v>
      </c>
      <c r="B19" s="75" t="s">
        <v>338</v>
      </c>
      <c r="C19" s="55" t="s">
        <v>273</v>
      </c>
      <c r="D19" s="123" t="s">
        <v>457</v>
      </c>
      <c r="E19" s="123" t="s">
        <v>459</v>
      </c>
      <c r="F19" s="124">
        <v>2</v>
      </c>
      <c r="G19" s="58" t="s">
        <v>449</v>
      </c>
      <c r="H19" s="125">
        <v>1</v>
      </c>
      <c r="I19" s="122" t="s">
        <v>1119</v>
      </c>
      <c r="J19" s="71"/>
    </row>
    <row r="20" spans="1:10" x14ac:dyDescent="0.25">
      <c r="A20" s="75" t="s">
        <v>447</v>
      </c>
      <c r="B20" s="75" t="s">
        <v>338</v>
      </c>
      <c r="C20" s="55" t="s">
        <v>273</v>
      </c>
      <c r="D20" s="123" t="s">
        <v>457</v>
      </c>
      <c r="E20" s="123" t="s">
        <v>459</v>
      </c>
      <c r="F20" s="124">
        <v>3</v>
      </c>
      <c r="G20" s="58" t="s">
        <v>449</v>
      </c>
      <c r="H20" s="125">
        <v>1</v>
      </c>
      <c r="I20" s="122" t="s">
        <v>1120</v>
      </c>
      <c r="J20" s="71"/>
    </row>
    <row r="21" spans="1:10" x14ac:dyDescent="0.25">
      <c r="A21" s="75" t="s">
        <v>447</v>
      </c>
      <c r="B21" s="75" t="s">
        <v>338</v>
      </c>
      <c r="C21" s="55" t="s">
        <v>273</v>
      </c>
      <c r="D21" s="123" t="s">
        <v>457</v>
      </c>
      <c r="E21" s="123" t="s">
        <v>459</v>
      </c>
      <c r="F21" s="124">
        <v>3</v>
      </c>
      <c r="G21" s="58" t="s">
        <v>449</v>
      </c>
      <c r="H21" s="125">
        <v>1</v>
      </c>
      <c r="I21" s="122" t="s">
        <v>1121</v>
      </c>
      <c r="J21" s="71"/>
    </row>
    <row r="22" spans="1:10" x14ac:dyDescent="0.25">
      <c r="A22" s="75" t="s">
        <v>447</v>
      </c>
      <c r="B22" s="75" t="s">
        <v>338</v>
      </c>
      <c r="C22" s="55" t="s">
        <v>273</v>
      </c>
      <c r="D22" s="123" t="s">
        <v>457</v>
      </c>
      <c r="E22" s="123" t="s">
        <v>459</v>
      </c>
      <c r="F22" s="124">
        <v>4</v>
      </c>
      <c r="G22" s="58" t="s">
        <v>449</v>
      </c>
      <c r="H22" s="125">
        <v>1</v>
      </c>
      <c r="I22" s="122" t="s">
        <v>1122</v>
      </c>
      <c r="J22" s="71"/>
    </row>
    <row r="23" spans="1:10" x14ac:dyDescent="0.25">
      <c r="A23" s="75" t="s">
        <v>447</v>
      </c>
      <c r="B23" s="75" t="s">
        <v>338</v>
      </c>
      <c r="C23" s="55" t="s">
        <v>273</v>
      </c>
      <c r="D23" s="123" t="s">
        <v>457</v>
      </c>
      <c r="E23" s="123" t="s">
        <v>459</v>
      </c>
      <c r="F23" s="124">
        <v>4</v>
      </c>
      <c r="G23" s="58" t="s">
        <v>449</v>
      </c>
      <c r="H23" s="125">
        <v>1</v>
      </c>
      <c r="I23" s="122" t="s">
        <v>1123</v>
      </c>
      <c r="J23" s="71"/>
    </row>
    <row r="24" spans="1:10" x14ac:dyDescent="0.25">
      <c r="A24" s="75" t="s">
        <v>447</v>
      </c>
      <c r="B24" s="75" t="s">
        <v>338</v>
      </c>
      <c r="C24" s="55" t="s">
        <v>273</v>
      </c>
      <c r="D24" s="123" t="s">
        <v>457</v>
      </c>
      <c r="E24" s="123" t="s">
        <v>1124</v>
      </c>
      <c r="F24" s="124">
        <v>1</v>
      </c>
      <c r="G24" s="58" t="s">
        <v>449</v>
      </c>
      <c r="H24" s="125">
        <v>1</v>
      </c>
      <c r="I24" s="122" t="s">
        <v>1125</v>
      </c>
      <c r="J24" s="71"/>
    </row>
    <row r="25" spans="1:10" x14ac:dyDescent="0.25">
      <c r="A25" s="75" t="s">
        <v>447</v>
      </c>
      <c r="B25" s="75" t="s">
        <v>338</v>
      </c>
      <c r="C25" s="55" t="s">
        <v>273</v>
      </c>
      <c r="D25" s="123" t="s">
        <v>457</v>
      </c>
      <c r="E25" s="123" t="s">
        <v>1124</v>
      </c>
      <c r="F25" s="124">
        <v>1</v>
      </c>
      <c r="G25" s="58" t="s">
        <v>449</v>
      </c>
      <c r="H25" s="125">
        <v>1</v>
      </c>
      <c r="I25" s="122" t="s">
        <v>1126</v>
      </c>
      <c r="J25" s="71"/>
    </row>
    <row r="26" spans="1:10" x14ac:dyDescent="0.25">
      <c r="A26" s="75" t="s">
        <v>447</v>
      </c>
      <c r="B26" s="75" t="s">
        <v>338</v>
      </c>
      <c r="C26" s="55" t="s">
        <v>273</v>
      </c>
      <c r="D26" s="123" t="s">
        <v>457</v>
      </c>
      <c r="E26" s="123" t="s">
        <v>1124</v>
      </c>
      <c r="F26" s="124">
        <v>2</v>
      </c>
      <c r="G26" s="58" t="s">
        <v>449</v>
      </c>
      <c r="H26" s="125">
        <v>1</v>
      </c>
      <c r="I26" s="122" t="s">
        <v>1127</v>
      </c>
      <c r="J26" s="71"/>
    </row>
    <row r="27" spans="1:10" x14ac:dyDescent="0.25">
      <c r="A27" s="75" t="s">
        <v>447</v>
      </c>
      <c r="B27" s="75" t="s">
        <v>338</v>
      </c>
      <c r="C27" s="55" t="s">
        <v>273</v>
      </c>
      <c r="D27" s="123" t="s">
        <v>457</v>
      </c>
      <c r="E27" s="123" t="s">
        <v>1124</v>
      </c>
      <c r="F27" s="124">
        <v>2</v>
      </c>
      <c r="G27" s="58" t="s">
        <v>449</v>
      </c>
      <c r="H27" s="125">
        <v>1</v>
      </c>
      <c r="I27" s="122" t="s">
        <v>1128</v>
      </c>
      <c r="J27" s="71"/>
    </row>
    <row r="28" spans="1:10" x14ac:dyDescent="0.25">
      <c r="A28" s="75" t="s">
        <v>447</v>
      </c>
      <c r="B28" s="75" t="s">
        <v>338</v>
      </c>
      <c r="C28" s="55" t="s">
        <v>273</v>
      </c>
      <c r="D28" s="123" t="s">
        <v>457</v>
      </c>
      <c r="E28" s="124">
        <v>13</v>
      </c>
      <c r="F28" s="124">
        <v>1</v>
      </c>
      <c r="G28" s="58" t="s">
        <v>449</v>
      </c>
      <c r="H28" s="125">
        <v>1</v>
      </c>
      <c r="I28" s="122" t="s">
        <v>1129</v>
      </c>
      <c r="J28" s="71"/>
    </row>
    <row r="29" spans="1:10" x14ac:dyDescent="0.25">
      <c r="A29" s="75" t="s">
        <v>447</v>
      </c>
      <c r="B29" s="75" t="s">
        <v>338</v>
      </c>
      <c r="C29" s="55" t="s">
        <v>273</v>
      </c>
      <c r="D29" s="123" t="s">
        <v>457</v>
      </c>
      <c r="E29" s="124">
        <v>13</v>
      </c>
      <c r="F29" s="124">
        <v>1</v>
      </c>
      <c r="G29" s="58" t="s">
        <v>449</v>
      </c>
      <c r="H29" s="125">
        <v>1</v>
      </c>
      <c r="I29" s="122" t="s">
        <v>1130</v>
      </c>
      <c r="J29" s="71"/>
    </row>
    <row r="30" spans="1:10" x14ac:dyDescent="0.25">
      <c r="A30" s="75" t="s">
        <v>447</v>
      </c>
      <c r="B30" s="75" t="s">
        <v>338</v>
      </c>
      <c r="C30" s="55" t="s">
        <v>273</v>
      </c>
      <c r="D30" s="123" t="s">
        <v>457</v>
      </c>
      <c r="E30" s="124">
        <v>13</v>
      </c>
      <c r="F30" s="124">
        <v>2</v>
      </c>
      <c r="G30" s="58" t="s">
        <v>449</v>
      </c>
      <c r="H30" s="125">
        <v>1</v>
      </c>
      <c r="I30" s="122" t="s">
        <v>1131</v>
      </c>
      <c r="J30" s="71"/>
    </row>
    <row r="31" spans="1:10" x14ac:dyDescent="0.25">
      <c r="A31" s="75" t="s">
        <v>447</v>
      </c>
      <c r="B31" s="75" t="s">
        <v>338</v>
      </c>
      <c r="C31" s="55" t="s">
        <v>273</v>
      </c>
      <c r="D31" s="123" t="s">
        <v>457</v>
      </c>
      <c r="E31" s="124">
        <v>13</v>
      </c>
      <c r="F31" s="124">
        <v>2</v>
      </c>
      <c r="G31" s="58" t="s">
        <v>449</v>
      </c>
      <c r="H31" s="125">
        <v>1</v>
      </c>
      <c r="I31" s="122" t="s">
        <v>1132</v>
      </c>
      <c r="J31" s="71"/>
    </row>
    <row r="32" spans="1:10" x14ac:dyDescent="0.25">
      <c r="A32" s="75" t="s">
        <v>447</v>
      </c>
      <c r="B32" s="75" t="s">
        <v>338</v>
      </c>
      <c r="C32" s="55" t="s">
        <v>273</v>
      </c>
      <c r="D32" s="123" t="s">
        <v>457</v>
      </c>
      <c r="E32" s="124">
        <v>13</v>
      </c>
      <c r="F32" s="124">
        <v>3</v>
      </c>
      <c r="G32" s="58" t="s">
        <v>449</v>
      </c>
      <c r="H32" s="125">
        <v>1</v>
      </c>
      <c r="I32" s="122" t="s">
        <v>1133</v>
      </c>
      <c r="J32" s="71"/>
    </row>
    <row r="33" spans="1:10" x14ac:dyDescent="0.25">
      <c r="A33" s="75" t="s">
        <v>447</v>
      </c>
      <c r="B33" s="75" t="s">
        <v>338</v>
      </c>
      <c r="C33" s="55" t="s">
        <v>273</v>
      </c>
      <c r="D33" s="123" t="s">
        <v>457</v>
      </c>
      <c r="E33" s="124">
        <v>13</v>
      </c>
      <c r="F33" s="124">
        <v>3</v>
      </c>
      <c r="G33" s="58" t="s">
        <v>449</v>
      </c>
      <c r="H33" s="125">
        <v>1</v>
      </c>
      <c r="I33" s="122" t="s">
        <v>1134</v>
      </c>
      <c r="J33" s="71"/>
    </row>
    <row r="34" spans="1:10" x14ac:dyDescent="0.25">
      <c r="A34" s="75" t="s">
        <v>447</v>
      </c>
      <c r="B34" s="75" t="s">
        <v>338</v>
      </c>
      <c r="C34" s="55" t="s">
        <v>273</v>
      </c>
      <c r="D34" s="123" t="s">
        <v>457</v>
      </c>
      <c r="E34" s="124">
        <v>13</v>
      </c>
      <c r="F34" s="124">
        <v>4</v>
      </c>
      <c r="G34" s="58" t="s">
        <v>449</v>
      </c>
      <c r="H34" s="125">
        <v>1</v>
      </c>
      <c r="I34" s="122" t="s">
        <v>1135</v>
      </c>
      <c r="J34" s="71"/>
    </row>
    <row r="35" spans="1:10" x14ac:dyDescent="0.25">
      <c r="A35" s="75" t="s">
        <v>447</v>
      </c>
      <c r="B35" s="75" t="s">
        <v>338</v>
      </c>
      <c r="C35" s="55" t="s">
        <v>273</v>
      </c>
      <c r="D35" s="123" t="s">
        <v>457</v>
      </c>
      <c r="E35" s="124">
        <v>13</v>
      </c>
      <c r="F35" s="124">
        <v>4</v>
      </c>
      <c r="G35" s="58" t="s">
        <v>449</v>
      </c>
      <c r="H35" s="125">
        <v>1</v>
      </c>
      <c r="I35" s="122" t="s">
        <v>1136</v>
      </c>
      <c r="J35" s="71"/>
    </row>
    <row r="36" spans="1:10" x14ac:dyDescent="0.25">
      <c r="A36" s="75" t="s">
        <v>447</v>
      </c>
      <c r="B36" s="75" t="s">
        <v>338</v>
      </c>
      <c r="C36" s="55" t="s">
        <v>273</v>
      </c>
      <c r="D36" s="123" t="s">
        <v>457</v>
      </c>
      <c r="E36" s="124">
        <v>3</v>
      </c>
      <c r="F36" s="124">
        <v>1</v>
      </c>
      <c r="G36" s="58" t="s">
        <v>449</v>
      </c>
      <c r="H36" s="125">
        <v>1</v>
      </c>
      <c r="I36" s="122" t="s">
        <v>1137</v>
      </c>
      <c r="J36" s="71"/>
    </row>
    <row r="37" spans="1:10" x14ac:dyDescent="0.25">
      <c r="A37" s="75" t="s">
        <v>447</v>
      </c>
      <c r="B37" s="75" t="s">
        <v>338</v>
      </c>
      <c r="C37" s="55" t="s">
        <v>273</v>
      </c>
      <c r="D37" s="123" t="s">
        <v>457</v>
      </c>
      <c r="E37" s="124">
        <v>3</v>
      </c>
      <c r="F37" s="124">
        <v>1</v>
      </c>
      <c r="G37" s="58" t="s">
        <v>449</v>
      </c>
      <c r="H37" s="125">
        <v>1</v>
      </c>
      <c r="I37" s="122" t="s">
        <v>1138</v>
      </c>
      <c r="J37" s="71"/>
    </row>
    <row r="38" spans="1:10" x14ac:dyDescent="0.25">
      <c r="A38" s="75" t="s">
        <v>447</v>
      </c>
      <c r="B38" s="75" t="s">
        <v>338</v>
      </c>
      <c r="C38" s="55" t="s">
        <v>273</v>
      </c>
      <c r="D38" s="123" t="s">
        <v>457</v>
      </c>
      <c r="E38" s="124">
        <v>3</v>
      </c>
      <c r="F38" s="124">
        <v>1</v>
      </c>
      <c r="G38" s="58" t="s">
        <v>449</v>
      </c>
      <c r="H38" s="125">
        <v>1</v>
      </c>
      <c r="I38" s="122"/>
      <c r="J38" s="71"/>
    </row>
    <row r="39" spans="1:10" x14ac:dyDescent="0.25">
      <c r="A39" s="75" t="s">
        <v>447</v>
      </c>
      <c r="B39" s="75" t="s">
        <v>338</v>
      </c>
      <c r="C39" s="55" t="s">
        <v>273</v>
      </c>
      <c r="D39" s="123" t="s">
        <v>457</v>
      </c>
      <c r="E39" s="124" t="s">
        <v>460</v>
      </c>
      <c r="F39" s="124">
        <v>1</v>
      </c>
      <c r="G39" s="58" t="s">
        <v>449</v>
      </c>
      <c r="H39" s="125">
        <v>1</v>
      </c>
      <c r="I39" s="122" t="s">
        <v>1139</v>
      </c>
      <c r="J39" s="71"/>
    </row>
    <row r="40" spans="1:10" x14ac:dyDescent="0.25">
      <c r="A40" s="75" t="s">
        <v>447</v>
      </c>
      <c r="B40" s="75" t="s">
        <v>338</v>
      </c>
      <c r="C40" s="55" t="s">
        <v>273</v>
      </c>
      <c r="D40" s="123" t="s">
        <v>457</v>
      </c>
      <c r="E40" s="124" t="s">
        <v>460</v>
      </c>
      <c r="F40" s="124">
        <v>1</v>
      </c>
      <c r="G40" s="58" t="s">
        <v>449</v>
      </c>
      <c r="H40" s="125">
        <v>1</v>
      </c>
      <c r="I40" s="122" t="s">
        <v>1140</v>
      </c>
      <c r="J40" s="71"/>
    </row>
    <row r="41" spans="1:10" x14ac:dyDescent="0.25">
      <c r="A41" s="75" t="s">
        <v>447</v>
      </c>
      <c r="B41" s="75" t="s">
        <v>338</v>
      </c>
      <c r="C41" s="55" t="s">
        <v>273</v>
      </c>
      <c r="D41" s="123" t="s">
        <v>457</v>
      </c>
      <c r="E41" s="124" t="s">
        <v>460</v>
      </c>
      <c r="F41" s="124">
        <v>2</v>
      </c>
      <c r="G41" s="58" t="s">
        <v>449</v>
      </c>
      <c r="H41" s="125">
        <v>1</v>
      </c>
      <c r="I41" s="122" t="s">
        <v>1141</v>
      </c>
      <c r="J41" s="71"/>
    </row>
    <row r="42" spans="1:10" x14ac:dyDescent="0.25">
      <c r="A42" s="75" t="s">
        <v>447</v>
      </c>
      <c r="B42" s="75" t="s">
        <v>338</v>
      </c>
      <c r="C42" s="55" t="s">
        <v>273</v>
      </c>
      <c r="D42" s="123" t="s">
        <v>457</v>
      </c>
      <c r="E42" s="124" t="s">
        <v>460</v>
      </c>
      <c r="F42" s="124">
        <v>2</v>
      </c>
      <c r="G42" s="58" t="s">
        <v>449</v>
      </c>
      <c r="H42" s="125">
        <v>1</v>
      </c>
      <c r="I42" s="122" t="s">
        <v>1142</v>
      </c>
      <c r="J42" s="71"/>
    </row>
    <row r="43" spans="1:10" x14ac:dyDescent="0.25">
      <c r="A43" s="75" t="s">
        <v>447</v>
      </c>
      <c r="B43" s="75" t="s">
        <v>338</v>
      </c>
      <c r="C43" s="55" t="s">
        <v>273</v>
      </c>
      <c r="D43" s="120" t="s">
        <v>307</v>
      </c>
      <c r="E43" s="60" t="s">
        <v>85</v>
      </c>
      <c r="F43" s="58">
        <v>1</v>
      </c>
      <c r="G43" s="58" t="s">
        <v>449</v>
      </c>
      <c r="H43" s="121">
        <v>1</v>
      </c>
      <c r="I43" s="122" t="s">
        <v>1143</v>
      </c>
      <c r="J43" s="71"/>
    </row>
    <row r="44" spans="1:10" x14ac:dyDescent="0.25">
      <c r="A44" s="75" t="s">
        <v>447</v>
      </c>
      <c r="B44" s="75" t="s">
        <v>338</v>
      </c>
      <c r="C44" s="55" t="s">
        <v>273</v>
      </c>
      <c r="D44" s="120" t="s">
        <v>307</v>
      </c>
      <c r="E44" s="60" t="s">
        <v>85</v>
      </c>
      <c r="F44" s="58">
        <v>2</v>
      </c>
      <c r="G44" s="58" t="s">
        <v>449</v>
      </c>
      <c r="H44" s="121">
        <v>1</v>
      </c>
      <c r="I44" s="122">
        <v>62</v>
      </c>
      <c r="J44" s="71"/>
    </row>
    <row r="45" spans="1:10" x14ac:dyDescent="0.25">
      <c r="A45" s="75" t="s">
        <v>447</v>
      </c>
      <c r="B45" s="75" t="s">
        <v>338</v>
      </c>
      <c r="C45" s="55" t="s">
        <v>273</v>
      </c>
      <c r="D45" s="120" t="s">
        <v>307</v>
      </c>
      <c r="E45" s="60" t="s">
        <v>85</v>
      </c>
      <c r="F45" s="58">
        <v>3</v>
      </c>
      <c r="G45" s="58" t="s">
        <v>449</v>
      </c>
      <c r="H45" s="121">
        <v>1</v>
      </c>
      <c r="I45" s="122" t="s">
        <v>1144</v>
      </c>
      <c r="J45" s="71"/>
    </row>
    <row r="46" spans="1:10" x14ac:dyDescent="0.25">
      <c r="A46" s="75" t="s">
        <v>447</v>
      </c>
      <c r="B46" s="75" t="s">
        <v>338</v>
      </c>
      <c r="C46" s="55" t="s">
        <v>273</v>
      </c>
      <c r="D46" s="120" t="s">
        <v>307</v>
      </c>
      <c r="E46" s="60" t="s">
        <v>95</v>
      </c>
      <c r="F46" s="58">
        <v>1</v>
      </c>
      <c r="G46" s="58" t="s">
        <v>449</v>
      </c>
      <c r="H46" s="121">
        <v>1</v>
      </c>
      <c r="I46" s="122">
        <v>61</v>
      </c>
      <c r="J46" s="71"/>
    </row>
    <row r="47" spans="1:10" x14ac:dyDescent="0.25">
      <c r="A47" s="75" t="s">
        <v>447</v>
      </c>
      <c r="B47" s="75" t="s">
        <v>338</v>
      </c>
      <c r="C47" s="55" t="s">
        <v>273</v>
      </c>
      <c r="D47" s="120" t="s">
        <v>307</v>
      </c>
      <c r="E47" s="60" t="s">
        <v>95</v>
      </c>
      <c r="F47" s="58">
        <v>2</v>
      </c>
      <c r="G47" s="58" t="s">
        <v>449</v>
      </c>
      <c r="H47" s="121">
        <v>1</v>
      </c>
      <c r="I47" s="122" t="s">
        <v>1145</v>
      </c>
      <c r="J47" s="71"/>
    </row>
    <row r="48" spans="1:10" x14ac:dyDescent="0.25">
      <c r="A48" s="75" t="s">
        <v>447</v>
      </c>
      <c r="B48" s="75" t="s">
        <v>338</v>
      </c>
      <c r="C48" s="55" t="s">
        <v>273</v>
      </c>
      <c r="D48" s="120" t="s">
        <v>307</v>
      </c>
      <c r="E48" s="60" t="s">
        <v>95</v>
      </c>
      <c r="F48" s="58">
        <v>3</v>
      </c>
      <c r="G48" s="58" t="s">
        <v>449</v>
      </c>
      <c r="H48" s="121">
        <v>1</v>
      </c>
      <c r="I48" s="122" t="s">
        <v>1146</v>
      </c>
      <c r="J48" s="71"/>
    </row>
    <row r="49" spans="1:10" x14ac:dyDescent="0.25">
      <c r="A49" s="75" t="s">
        <v>447</v>
      </c>
      <c r="B49" s="75" t="s">
        <v>338</v>
      </c>
      <c r="C49" s="55" t="s">
        <v>273</v>
      </c>
      <c r="D49" s="120" t="s">
        <v>307</v>
      </c>
      <c r="E49" s="60" t="s">
        <v>95</v>
      </c>
      <c r="F49" s="58">
        <v>4</v>
      </c>
      <c r="G49" s="58" t="s">
        <v>449</v>
      </c>
      <c r="H49" s="121">
        <v>1</v>
      </c>
      <c r="I49" s="122" t="s">
        <v>1147</v>
      </c>
      <c r="J49" s="71"/>
    </row>
    <row r="50" spans="1:10" x14ac:dyDescent="0.25">
      <c r="A50" s="75" t="s">
        <v>447</v>
      </c>
      <c r="B50" s="75" t="s">
        <v>338</v>
      </c>
      <c r="C50" s="55" t="s">
        <v>273</v>
      </c>
      <c r="D50" s="120" t="s">
        <v>307</v>
      </c>
      <c r="E50" s="60" t="s">
        <v>95</v>
      </c>
      <c r="F50" s="58">
        <v>5</v>
      </c>
      <c r="G50" s="58" t="s">
        <v>449</v>
      </c>
      <c r="H50" s="121">
        <v>1</v>
      </c>
      <c r="I50" s="122" t="s">
        <v>1148</v>
      </c>
      <c r="J50" s="71"/>
    </row>
    <row r="51" spans="1:10" x14ac:dyDescent="0.25">
      <c r="A51" s="75" t="s">
        <v>447</v>
      </c>
      <c r="B51" s="75" t="s">
        <v>338</v>
      </c>
      <c r="C51" s="55" t="s">
        <v>273</v>
      </c>
      <c r="D51" s="120" t="s">
        <v>307</v>
      </c>
      <c r="E51" s="60" t="s">
        <v>95</v>
      </c>
      <c r="F51" s="58">
        <v>6</v>
      </c>
      <c r="G51" s="58" t="s">
        <v>449</v>
      </c>
      <c r="H51" s="121">
        <v>1</v>
      </c>
      <c r="I51" s="122" t="s">
        <v>1149</v>
      </c>
      <c r="J51" s="71"/>
    </row>
    <row r="52" spans="1:10" x14ac:dyDescent="0.25">
      <c r="A52" s="75" t="s">
        <v>447</v>
      </c>
      <c r="B52" s="75" t="s">
        <v>338</v>
      </c>
      <c r="C52" s="55" t="s">
        <v>273</v>
      </c>
      <c r="D52" s="120" t="s">
        <v>307</v>
      </c>
      <c r="E52" s="60" t="s">
        <v>73</v>
      </c>
      <c r="F52" s="58">
        <v>2</v>
      </c>
      <c r="G52" s="58" t="s">
        <v>449</v>
      </c>
      <c r="H52" s="121">
        <v>1</v>
      </c>
      <c r="I52" s="122" t="s">
        <v>1150</v>
      </c>
      <c r="J52" s="71"/>
    </row>
    <row r="53" spans="1:10" x14ac:dyDescent="0.25">
      <c r="A53" s="75" t="s">
        <v>447</v>
      </c>
      <c r="B53" s="75" t="s">
        <v>338</v>
      </c>
      <c r="C53" s="55" t="s">
        <v>273</v>
      </c>
      <c r="D53" s="120" t="s">
        <v>307</v>
      </c>
      <c r="E53" s="60" t="s">
        <v>73</v>
      </c>
      <c r="F53" s="58">
        <v>2</v>
      </c>
      <c r="G53" s="58" t="s">
        <v>449</v>
      </c>
      <c r="H53" s="121">
        <v>1</v>
      </c>
      <c r="I53" s="122" t="s">
        <v>1151</v>
      </c>
      <c r="J53" s="71"/>
    </row>
    <row r="54" spans="1:10" x14ac:dyDescent="0.25">
      <c r="A54" s="75" t="s">
        <v>447</v>
      </c>
      <c r="B54" s="75" t="s">
        <v>338</v>
      </c>
      <c r="C54" s="55" t="s">
        <v>273</v>
      </c>
      <c r="D54" s="120" t="s">
        <v>307</v>
      </c>
      <c r="E54" s="60" t="s">
        <v>116</v>
      </c>
      <c r="F54" s="58">
        <v>1</v>
      </c>
      <c r="G54" s="58" t="s">
        <v>449</v>
      </c>
      <c r="H54" s="121">
        <v>1</v>
      </c>
      <c r="I54" s="122"/>
      <c r="J54" s="71"/>
    </row>
    <row r="55" spans="1:10" x14ac:dyDescent="0.25">
      <c r="A55" s="75" t="s">
        <v>447</v>
      </c>
      <c r="B55" s="75" t="s">
        <v>338</v>
      </c>
      <c r="C55" s="55" t="s">
        <v>273</v>
      </c>
      <c r="D55" s="120" t="s">
        <v>307</v>
      </c>
      <c r="E55" s="60" t="s">
        <v>116</v>
      </c>
      <c r="F55" s="58">
        <v>1</v>
      </c>
      <c r="G55" s="58" t="s">
        <v>449</v>
      </c>
      <c r="H55" s="121">
        <v>1</v>
      </c>
      <c r="I55" s="122"/>
      <c r="J55" s="71"/>
    </row>
    <row r="56" spans="1:10" x14ac:dyDescent="0.25">
      <c r="A56" s="75" t="s">
        <v>447</v>
      </c>
      <c r="B56" s="75" t="s">
        <v>338</v>
      </c>
      <c r="C56" s="55" t="s">
        <v>273</v>
      </c>
      <c r="D56" s="120" t="s">
        <v>307</v>
      </c>
      <c r="E56" s="60" t="s">
        <v>116</v>
      </c>
      <c r="F56" s="58">
        <v>2</v>
      </c>
      <c r="G56" s="58" t="s">
        <v>449</v>
      </c>
      <c r="H56" s="121">
        <v>1</v>
      </c>
      <c r="I56" s="122"/>
      <c r="J56" s="71"/>
    </row>
    <row r="57" spans="1:10" x14ac:dyDescent="0.25">
      <c r="A57" s="75" t="s">
        <v>447</v>
      </c>
      <c r="B57" s="75" t="s">
        <v>338</v>
      </c>
      <c r="C57" s="55" t="s">
        <v>273</v>
      </c>
      <c r="D57" s="120" t="s">
        <v>307</v>
      </c>
      <c r="E57" s="60" t="s">
        <v>116</v>
      </c>
      <c r="F57" s="58">
        <v>2</v>
      </c>
      <c r="G57" s="58" t="s">
        <v>449</v>
      </c>
      <c r="H57" s="121">
        <v>1</v>
      </c>
      <c r="I57" s="122"/>
      <c r="J57" s="71"/>
    </row>
    <row r="58" spans="1:10" x14ac:dyDescent="0.25">
      <c r="A58" s="75" t="s">
        <v>447</v>
      </c>
      <c r="B58" s="75" t="s">
        <v>338</v>
      </c>
      <c r="C58" s="55" t="s">
        <v>273</v>
      </c>
      <c r="D58" s="120" t="s">
        <v>307</v>
      </c>
      <c r="E58" s="60" t="s">
        <v>49</v>
      </c>
      <c r="F58" s="58">
        <v>2</v>
      </c>
      <c r="G58" s="58" t="s">
        <v>449</v>
      </c>
      <c r="H58" s="121">
        <v>1</v>
      </c>
      <c r="I58" s="122"/>
      <c r="J58" s="71"/>
    </row>
    <row r="59" spans="1:10" x14ac:dyDescent="0.25">
      <c r="A59" s="75" t="s">
        <v>447</v>
      </c>
      <c r="B59" s="75" t="s">
        <v>338</v>
      </c>
      <c r="C59" s="55" t="s">
        <v>273</v>
      </c>
      <c r="D59" s="120" t="s">
        <v>307</v>
      </c>
      <c r="E59" s="60" t="s">
        <v>49</v>
      </c>
      <c r="F59" s="58">
        <v>2</v>
      </c>
      <c r="G59" s="58" t="s">
        <v>449</v>
      </c>
      <c r="H59" s="121">
        <v>1</v>
      </c>
      <c r="I59" s="122"/>
      <c r="J59" s="71"/>
    </row>
    <row r="60" spans="1:10" x14ac:dyDescent="0.25">
      <c r="A60" s="75" t="s">
        <v>447</v>
      </c>
      <c r="B60" s="75" t="s">
        <v>338</v>
      </c>
      <c r="C60" s="55" t="s">
        <v>273</v>
      </c>
      <c r="D60" s="120" t="s">
        <v>307</v>
      </c>
      <c r="E60" s="60" t="s">
        <v>49</v>
      </c>
      <c r="F60" s="58">
        <v>3</v>
      </c>
      <c r="G60" s="58" t="s">
        <v>449</v>
      </c>
      <c r="H60" s="121">
        <v>1</v>
      </c>
      <c r="I60" s="122"/>
      <c r="J60" s="71"/>
    </row>
    <row r="61" spans="1:10" x14ac:dyDescent="0.25">
      <c r="A61" s="75" t="s">
        <v>447</v>
      </c>
      <c r="B61" s="75" t="s">
        <v>338</v>
      </c>
      <c r="C61" s="55" t="s">
        <v>273</v>
      </c>
      <c r="D61" s="120" t="s">
        <v>307</v>
      </c>
      <c r="E61" s="60" t="s">
        <v>49</v>
      </c>
      <c r="F61" s="58">
        <v>3</v>
      </c>
      <c r="G61" s="58" t="s">
        <v>449</v>
      </c>
      <c r="H61" s="121">
        <v>1</v>
      </c>
      <c r="I61" s="122" t="s">
        <v>1152</v>
      </c>
      <c r="J61" s="71"/>
    </row>
    <row r="62" spans="1:10" x14ac:dyDescent="0.25">
      <c r="A62" s="75" t="s">
        <v>447</v>
      </c>
      <c r="B62" s="75" t="s">
        <v>338</v>
      </c>
      <c r="C62" s="55" t="s">
        <v>273</v>
      </c>
      <c r="D62" s="120" t="s">
        <v>307</v>
      </c>
      <c r="E62" s="60" t="s">
        <v>57</v>
      </c>
      <c r="F62" s="58">
        <v>1</v>
      </c>
      <c r="G62" s="58" t="s">
        <v>449</v>
      </c>
      <c r="H62" s="121">
        <v>1</v>
      </c>
      <c r="I62" s="122" t="s">
        <v>1153</v>
      </c>
      <c r="J62" s="71"/>
    </row>
    <row r="63" spans="1:10" x14ac:dyDescent="0.25">
      <c r="A63" s="75" t="s">
        <v>447</v>
      </c>
      <c r="B63" s="75" t="s">
        <v>338</v>
      </c>
      <c r="C63" s="55" t="s">
        <v>273</v>
      </c>
      <c r="D63" s="120" t="s">
        <v>307</v>
      </c>
      <c r="E63" s="60" t="s">
        <v>57</v>
      </c>
      <c r="F63" s="58">
        <v>2</v>
      </c>
      <c r="G63" s="58" t="s">
        <v>449</v>
      </c>
      <c r="H63" s="121">
        <v>1</v>
      </c>
      <c r="I63" s="122">
        <v>133</v>
      </c>
      <c r="J63" s="71"/>
    </row>
    <row r="64" spans="1:10" x14ac:dyDescent="0.25">
      <c r="A64" s="75" t="s">
        <v>447</v>
      </c>
      <c r="B64" s="75" t="s">
        <v>338</v>
      </c>
      <c r="C64" s="55" t="s">
        <v>273</v>
      </c>
      <c r="D64" s="120" t="s">
        <v>307</v>
      </c>
      <c r="E64" s="60" t="s">
        <v>57</v>
      </c>
      <c r="F64" s="58">
        <v>3</v>
      </c>
      <c r="G64" s="58" t="s">
        <v>449</v>
      </c>
      <c r="H64" s="121">
        <v>1</v>
      </c>
      <c r="I64" s="122" t="s">
        <v>1154</v>
      </c>
      <c r="J64" s="71"/>
    </row>
    <row r="65" spans="1:10" x14ac:dyDescent="0.25">
      <c r="A65" s="75" t="s">
        <v>447</v>
      </c>
      <c r="B65" s="75" t="s">
        <v>338</v>
      </c>
      <c r="C65" s="55" t="s">
        <v>273</v>
      </c>
      <c r="D65" s="120" t="s">
        <v>307</v>
      </c>
      <c r="E65" s="60" t="s">
        <v>57</v>
      </c>
      <c r="F65" s="58">
        <v>4</v>
      </c>
      <c r="G65" s="58" t="s">
        <v>449</v>
      </c>
      <c r="H65" s="121">
        <v>1</v>
      </c>
      <c r="I65" s="122" t="s">
        <v>1155</v>
      </c>
      <c r="J65" s="71"/>
    </row>
    <row r="66" spans="1:10" x14ac:dyDescent="0.25">
      <c r="A66" s="75" t="s">
        <v>447</v>
      </c>
      <c r="B66" s="75" t="s">
        <v>338</v>
      </c>
      <c r="C66" s="55" t="s">
        <v>273</v>
      </c>
      <c r="D66" s="120" t="s">
        <v>307</v>
      </c>
      <c r="E66" s="57">
        <v>12</v>
      </c>
      <c r="F66" s="58">
        <v>1</v>
      </c>
      <c r="G66" s="58" t="s">
        <v>449</v>
      </c>
      <c r="H66" s="121">
        <v>1</v>
      </c>
      <c r="I66" s="122">
        <v>58</v>
      </c>
      <c r="J66" s="71"/>
    </row>
    <row r="67" spans="1:10" x14ac:dyDescent="0.25">
      <c r="A67" s="75" t="s">
        <v>447</v>
      </c>
      <c r="B67" s="75" t="s">
        <v>338</v>
      </c>
      <c r="C67" s="55" t="s">
        <v>273</v>
      </c>
      <c r="D67" s="120" t="s">
        <v>307</v>
      </c>
      <c r="E67" s="57">
        <v>12</v>
      </c>
      <c r="F67" s="58">
        <v>2</v>
      </c>
      <c r="G67" s="58" t="s">
        <v>449</v>
      </c>
      <c r="H67" s="121">
        <v>1</v>
      </c>
      <c r="I67" s="122" t="s">
        <v>1156</v>
      </c>
      <c r="J67" s="71"/>
    </row>
    <row r="68" spans="1:10" x14ac:dyDescent="0.25">
      <c r="A68" s="75" t="s">
        <v>447</v>
      </c>
      <c r="B68" s="75" t="s">
        <v>338</v>
      </c>
      <c r="C68" s="55" t="s">
        <v>273</v>
      </c>
      <c r="D68" s="120" t="s">
        <v>307</v>
      </c>
      <c r="E68" s="57">
        <v>12</v>
      </c>
      <c r="F68" s="58">
        <v>3</v>
      </c>
      <c r="G68" s="58" t="s">
        <v>449</v>
      </c>
      <c r="H68" s="121">
        <v>1</v>
      </c>
      <c r="I68" s="122" t="s">
        <v>1157</v>
      </c>
      <c r="J68" s="71"/>
    </row>
    <row r="69" spans="1:10" x14ac:dyDescent="0.25">
      <c r="A69" s="75" t="s">
        <v>447</v>
      </c>
      <c r="B69" s="75" t="s">
        <v>338</v>
      </c>
      <c r="C69" s="55" t="s">
        <v>273</v>
      </c>
      <c r="D69" s="120" t="s">
        <v>307</v>
      </c>
      <c r="E69" s="57">
        <v>12</v>
      </c>
      <c r="F69" s="58">
        <v>4</v>
      </c>
      <c r="G69" s="58" t="s">
        <v>449</v>
      </c>
      <c r="H69" s="121">
        <v>1</v>
      </c>
      <c r="I69" s="122" t="s">
        <v>1158</v>
      </c>
      <c r="J69" s="71"/>
    </row>
    <row r="70" spans="1:10" x14ac:dyDescent="0.25">
      <c r="A70" s="75" t="s">
        <v>447</v>
      </c>
      <c r="B70" s="75" t="s">
        <v>338</v>
      </c>
      <c r="C70" s="55" t="s">
        <v>273</v>
      </c>
      <c r="D70" s="120" t="s">
        <v>307</v>
      </c>
      <c r="E70" s="57">
        <v>12</v>
      </c>
      <c r="F70" s="58">
        <v>5</v>
      </c>
      <c r="G70" s="58" t="s">
        <v>449</v>
      </c>
      <c r="H70" s="121">
        <v>1</v>
      </c>
      <c r="I70" s="122" t="s">
        <v>1159</v>
      </c>
      <c r="J70" s="71"/>
    </row>
    <row r="71" spans="1:10" x14ac:dyDescent="0.25">
      <c r="A71" s="75" t="s">
        <v>447</v>
      </c>
      <c r="B71" s="75" t="s">
        <v>338</v>
      </c>
      <c r="C71" s="55" t="s">
        <v>273</v>
      </c>
      <c r="D71" s="120" t="s">
        <v>307</v>
      </c>
      <c r="E71" s="57">
        <v>12</v>
      </c>
      <c r="F71" s="58">
        <v>6</v>
      </c>
      <c r="G71" s="58" t="s">
        <v>449</v>
      </c>
      <c r="H71" s="121">
        <v>1</v>
      </c>
      <c r="I71" s="122" t="s">
        <v>1160</v>
      </c>
      <c r="J71" s="71"/>
    </row>
    <row r="72" spans="1:10" x14ac:dyDescent="0.25">
      <c r="A72" s="75" t="s">
        <v>447</v>
      </c>
      <c r="B72" s="75" t="s">
        <v>338</v>
      </c>
      <c r="C72" s="55" t="s">
        <v>273</v>
      </c>
      <c r="D72" s="124" t="s">
        <v>451</v>
      </c>
      <c r="E72" s="126">
        <v>3</v>
      </c>
      <c r="F72" s="124">
        <v>1</v>
      </c>
      <c r="G72" s="58" t="s">
        <v>449</v>
      </c>
      <c r="H72" s="125">
        <v>1</v>
      </c>
      <c r="I72" s="122"/>
      <c r="J72" s="71"/>
    </row>
    <row r="73" spans="1:10" x14ac:dyDescent="0.25">
      <c r="A73" s="75" t="s">
        <v>447</v>
      </c>
      <c r="B73" s="75" t="s">
        <v>338</v>
      </c>
      <c r="C73" s="55" t="s">
        <v>273</v>
      </c>
      <c r="D73" s="124" t="s">
        <v>451</v>
      </c>
      <c r="E73" s="126">
        <v>3</v>
      </c>
      <c r="F73" s="124">
        <v>1</v>
      </c>
      <c r="G73" s="58" t="s">
        <v>449</v>
      </c>
      <c r="H73" s="125">
        <v>1</v>
      </c>
      <c r="I73" s="122"/>
      <c r="J73" s="71"/>
    </row>
    <row r="74" spans="1:10" x14ac:dyDescent="0.25">
      <c r="A74" s="75" t="s">
        <v>447</v>
      </c>
      <c r="B74" s="75" t="s">
        <v>338</v>
      </c>
      <c r="C74" s="55" t="s">
        <v>273</v>
      </c>
      <c r="D74" s="124" t="s">
        <v>451</v>
      </c>
      <c r="E74" s="126">
        <v>3</v>
      </c>
      <c r="F74" s="124">
        <v>2</v>
      </c>
      <c r="G74" s="58" t="s">
        <v>449</v>
      </c>
      <c r="H74" s="125">
        <v>1</v>
      </c>
      <c r="I74" s="122"/>
      <c r="J74" s="71"/>
    </row>
    <row r="75" spans="1:10" x14ac:dyDescent="0.25">
      <c r="A75" s="75" t="s">
        <v>447</v>
      </c>
      <c r="B75" s="75" t="s">
        <v>338</v>
      </c>
      <c r="C75" s="55" t="s">
        <v>273</v>
      </c>
      <c r="D75" s="124" t="s">
        <v>451</v>
      </c>
      <c r="E75" s="126">
        <v>3</v>
      </c>
      <c r="F75" s="124">
        <v>2</v>
      </c>
      <c r="G75" s="58" t="s">
        <v>449</v>
      </c>
      <c r="H75" s="125">
        <v>1</v>
      </c>
      <c r="I75" s="122"/>
      <c r="J75" s="71"/>
    </row>
    <row r="76" spans="1:10" x14ac:dyDescent="0.25">
      <c r="A76" s="75" t="s">
        <v>447</v>
      </c>
      <c r="B76" s="75" t="s">
        <v>338</v>
      </c>
      <c r="C76" s="55" t="s">
        <v>273</v>
      </c>
      <c r="D76" s="124" t="s">
        <v>451</v>
      </c>
      <c r="E76" s="126">
        <v>3</v>
      </c>
      <c r="F76" s="124">
        <v>3</v>
      </c>
      <c r="G76" s="58" t="s">
        <v>449</v>
      </c>
      <c r="H76" s="125">
        <v>1</v>
      </c>
      <c r="I76" s="122"/>
      <c r="J76" s="71"/>
    </row>
    <row r="77" spans="1:10" x14ac:dyDescent="0.25">
      <c r="A77" s="75" t="s">
        <v>447</v>
      </c>
      <c r="B77" s="75" t="s">
        <v>338</v>
      </c>
      <c r="C77" s="55" t="s">
        <v>273</v>
      </c>
      <c r="D77" s="124" t="s">
        <v>451</v>
      </c>
      <c r="E77" s="126">
        <v>3</v>
      </c>
      <c r="F77" s="124">
        <v>3</v>
      </c>
      <c r="G77" s="58" t="s">
        <v>449</v>
      </c>
      <c r="H77" s="125">
        <v>1</v>
      </c>
      <c r="I77" s="122"/>
      <c r="J77" s="71"/>
    </row>
    <row r="78" spans="1:10" x14ac:dyDescent="0.25">
      <c r="A78" s="75" t="s">
        <v>447</v>
      </c>
      <c r="B78" s="75" t="s">
        <v>338</v>
      </c>
      <c r="C78" s="55" t="s">
        <v>273</v>
      </c>
      <c r="D78" s="124" t="s">
        <v>451</v>
      </c>
      <c r="E78" s="126">
        <v>5</v>
      </c>
      <c r="F78" s="124">
        <v>1</v>
      </c>
      <c r="G78" s="58" t="s">
        <v>449</v>
      </c>
      <c r="H78" s="125">
        <v>1</v>
      </c>
      <c r="I78" s="122"/>
      <c r="J78" s="71"/>
    </row>
    <row r="79" spans="1:10" x14ac:dyDescent="0.25">
      <c r="A79" s="75" t="s">
        <v>447</v>
      </c>
      <c r="B79" s="75" t="s">
        <v>338</v>
      </c>
      <c r="C79" s="55" t="s">
        <v>273</v>
      </c>
      <c r="D79" s="124" t="s">
        <v>451</v>
      </c>
      <c r="E79" s="126">
        <v>5</v>
      </c>
      <c r="F79" s="124">
        <v>2</v>
      </c>
      <c r="G79" s="58" t="s">
        <v>449</v>
      </c>
      <c r="H79" s="125">
        <v>1</v>
      </c>
      <c r="I79" s="122"/>
      <c r="J79" s="71"/>
    </row>
    <row r="80" spans="1:10" x14ac:dyDescent="0.25">
      <c r="A80" s="75" t="s">
        <v>447</v>
      </c>
      <c r="B80" s="75" t="s">
        <v>338</v>
      </c>
      <c r="C80" s="55" t="s">
        <v>273</v>
      </c>
      <c r="D80" s="124" t="s">
        <v>451</v>
      </c>
      <c r="E80" s="126">
        <v>5</v>
      </c>
      <c r="F80" s="124">
        <v>3</v>
      </c>
      <c r="G80" s="58" t="s">
        <v>449</v>
      </c>
      <c r="H80" s="125">
        <v>1</v>
      </c>
      <c r="I80" s="122"/>
      <c r="J80" s="71"/>
    </row>
    <row r="81" spans="1:10" x14ac:dyDescent="0.25">
      <c r="A81" s="75" t="s">
        <v>447</v>
      </c>
      <c r="B81" s="75" t="s">
        <v>338</v>
      </c>
      <c r="C81" s="55" t="s">
        <v>273</v>
      </c>
      <c r="D81" s="124" t="s">
        <v>451</v>
      </c>
      <c r="E81" s="126">
        <v>5</v>
      </c>
      <c r="F81" s="124">
        <v>4</v>
      </c>
      <c r="G81" s="58" t="s">
        <v>449</v>
      </c>
      <c r="H81" s="125">
        <v>1</v>
      </c>
      <c r="I81" s="122"/>
      <c r="J81" s="71"/>
    </row>
    <row r="82" spans="1:10" x14ac:dyDescent="0.25">
      <c r="A82" s="75" t="s">
        <v>447</v>
      </c>
      <c r="B82" s="75" t="s">
        <v>338</v>
      </c>
      <c r="C82" s="55" t="s">
        <v>273</v>
      </c>
      <c r="D82" s="124" t="s">
        <v>451</v>
      </c>
      <c r="E82" s="126">
        <v>5</v>
      </c>
      <c r="F82" s="124">
        <v>5</v>
      </c>
      <c r="G82" s="58" t="s">
        <v>449</v>
      </c>
      <c r="H82" s="125">
        <v>1</v>
      </c>
      <c r="I82" s="122"/>
      <c r="J82" s="71"/>
    </row>
    <row r="83" spans="1:10" x14ac:dyDescent="0.25">
      <c r="A83" s="75" t="s">
        <v>447</v>
      </c>
      <c r="B83" s="75" t="s">
        <v>338</v>
      </c>
      <c r="C83" s="55" t="s">
        <v>273</v>
      </c>
      <c r="D83" s="124" t="s">
        <v>451</v>
      </c>
      <c r="E83" s="126">
        <v>9</v>
      </c>
      <c r="F83" s="124">
        <v>1</v>
      </c>
      <c r="G83" s="58" t="s">
        <v>449</v>
      </c>
      <c r="H83" s="125">
        <v>1</v>
      </c>
      <c r="I83" s="122" t="s">
        <v>1161</v>
      </c>
      <c r="J83" s="71"/>
    </row>
    <row r="84" spans="1:10" x14ac:dyDescent="0.25">
      <c r="A84" s="75" t="s">
        <v>447</v>
      </c>
      <c r="B84" s="75" t="s">
        <v>338</v>
      </c>
      <c r="C84" s="55" t="s">
        <v>273</v>
      </c>
      <c r="D84" s="124" t="s">
        <v>451</v>
      </c>
      <c r="E84" s="126">
        <v>9</v>
      </c>
      <c r="F84" s="124">
        <v>2</v>
      </c>
      <c r="G84" s="58" t="s">
        <v>449</v>
      </c>
      <c r="H84" s="125">
        <v>1</v>
      </c>
      <c r="I84" s="122" t="s">
        <v>1162</v>
      </c>
      <c r="J84" s="71"/>
    </row>
    <row r="85" spans="1:10" x14ac:dyDescent="0.25">
      <c r="A85" s="75" t="s">
        <v>447</v>
      </c>
      <c r="B85" s="75" t="s">
        <v>338</v>
      </c>
      <c r="C85" s="55" t="s">
        <v>273</v>
      </c>
      <c r="D85" s="124" t="s">
        <v>451</v>
      </c>
      <c r="E85" s="126">
        <v>9</v>
      </c>
      <c r="F85" s="124">
        <v>3</v>
      </c>
      <c r="G85" s="58" t="s">
        <v>449</v>
      </c>
      <c r="H85" s="125">
        <v>1</v>
      </c>
      <c r="I85" s="122" t="s">
        <v>1163</v>
      </c>
      <c r="J85" s="71"/>
    </row>
    <row r="86" spans="1:10" x14ac:dyDescent="0.25">
      <c r="A86" s="75" t="s">
        <v>447</v>
      </c>
      <c r="B86" s="75" t="s">
        <v>338</v>
      </c>
      <c r="C86" s="55" t="s">
        <v>273</v>
      </c>
      <c r="D86" s="124" t="s">
        <v>451</v>
      </c>
      <c r="E86" s="126">
        <v>9</v>
      </c>
      <c r="F86" s="124">
        <v>4</v>
      </c>
      <c r="G86" s="58" t="s">
        <v>449</v>
      </c>
      <c r="H86" s="125">
        <v>1</v>
      </c>
      <c r="I86" s="122" t="s">
        <v>1164</v>
      </c>
      <c r="J86" s="71"/>
    </row>
    <row r="87" spans="1:10" x14ac:dyDescent="0.25">
      <c r="A87" s="75" t="s">
        <v>447</v>
      </c>
      <c r="B87" s="75" t="s">
        <v>338</v>
      </c>
      <c r="C87" s="55" t="s">
        <v>273</v>
      </c>
      <c r="D87" s="124" t="s">
        <v>451</v>
      </c>
      <c r="E87" s="126">
        <v>9</v>
      </c>
      <c r="F87" s="124">
        <v>5</v>
      </c>
      <c r="G87" s="58" t="s">
        <v>449</v>
      </c>
      <c r="H87" s="125">
        <v>1</v>
      </c>
      <c r="I87" s="122" t="s">
        <v>1165</v>
      </c>
      <c r="J87" s="71"/>
    </row>
    <row r="88" spans="1:10" x14ac:dyDescent="0.25">
      <c r="A88" s="75" t="s">
        <v>447</v>
      </c>
      <c r="B88" s="75" t="s">
        <v>338</v>
      </c>
      <c r="C88" s="55" t="s">
        <v>273</v>
      </c>
      <c r="D88" s="124" t="s">
        <v>451</v>
      </c>
      <c r="E88" s="126" t="s">
        <v>59</v>
      </c>
      <c r="F88" s="124">
        <v>1</v>
      </c>
      <c r="G88" s="58" t="s">
        <v>449</v>
      </c>
      <c r="H88" s="125">
        <v>1</v>
      </c>
      <c r="I88" s="122" t="s">
        <v>1166</v>
      </c>
      <c r="J88" s="71"/>
    </row>
    <row r="89" spans="1:10" x14ac:dyDescent="0.25">
      <c r="A89" s="75" t="s">
        <v>447</v>
      </c>
      <c r="B89" s="75" t="s">
        <v>338</v>
      </c>
      <c r="C89" s="55" t="s">
        <v>273</v>
      </c>
      <c r="D89" s="124" t="s">
        <v>451</v>
      </c>
      <c r="E89" s="126" t="s">
        <v>59</v>
      </c>
      <c r="F89" s="124">
        <v>1</v>
      </c>
      <c r="G89" s="58" t="s">
        <v>449</v>
      </c>
      <c r="H89" s="125">
        <v>1</v>
      </c>
      <c r="I89" s="122" t="s">
        <v>1167</v>
      </c>
      <c r="J89" s="71"/>
    </row>
    <row r="90" spans="1:10" x14ac:dyDescent="0.25">
      <c r="A90" s="75" t="s">
        <v>447</v>
      </c>
      <c r="B90" s="75" t="s">
        <v>338</v>
      </c>
      <c r="C90" s="55" t="s">
        <v>273</v>
      </c>
      <c r="D90" s="124" t="s">
        <v>451</v>
      </c>
      <c r="E90" s="126" t="s">
        <v>59</v>
      </c>
      <c r="F90" s="124">
        <v>2</v>
      </c>
      <c r="G90" s="58" t="s">
        <v>449</v>
      </c>
      <c r="H90" s="125">
        <v>1</v>
      </c>
      <c r="I90" s="122" t="s">
        <v>1168</v>
      </c>
      <c r="J90" s="71"/>
    </row>
    <row r="91" spans="1:10" x14ac:dyDescent="0.25">
      <c r="A91" s="75" t="s">
        <v>447</v>
      </c>
      <c r="B91" s="75" t="s">
        <v>338</v>
      </c>
      <c r="C91" s="55" t="s">
        <v>273</v>
      </c>
      <c r="D91" s="124" t="s">
        <v>451</v>
      </c>
      <c r="E91" s="126" t="s">
        <v>59</v>
      </c>
      <c r="F91" s="124">
        <v>2</v>
      </c>
      <c r="G91" s="58" t="s">
        <v>449</v>
      </c>
      <c r="H91" s="125">
        <v>1</v>
      </c>
      <c r="I91" s="122" t="s">
        <v>1169</v>
      </c>
      <c r="J91" s="71"/>
    </row>
    <row r="92" spans="1:10" x14ac:dyDescent="0.25">
      <c r="A92" s="75" t="s">
        <v>447</v>
      </c>
      <c r="B92" s="75" t="s">
        <v>338</v>
      </c>
      <c r="C92" s="55" t="s">
        <v>273</v>
      </c>
      <c r="D92" s="124" t="s">
        <v>451</v>
      </c>
      <c r="E92" s="126">
        <v>11</v>
      </c>
      <c r="F92" s="124">
        <v>1</v>
      </c>
      <c r="G92" s="58" t="s">
        <v>449</v>
      </c>
      <c r="H92" s="125">
        <v>1</v>
      </c>
      <c r="I92" s="122" t="s">
        <v>1170</v>
      </c>
      <c r="J92" s="71"/>
    </row>
    <row r="93" spans="1:10" x14ac:dyDescent="0.25">
      <c r="A93" s="75" t="s">
        <v>447</v>
      </c>
      <c r="B93" s="75" t="s">
        <v>338</v>
      </c>
      <c r="C93" s="55" t="s">
        <v>273</v>
      </c>
      <c r="D93" s="124" t="s">
        <v>451</v>
      </c>
      <c r="E93" s="126">
        <v>11</v>
      </c>
      <c r="F93" s="124">
        <v>1</v>
      </c>
      <c r="G93" s="58" t="s">
        <v>449</v>
      </c>
      <c r="H93" s="125">
        <v>1</v>
      </c>
      <c r="I93" s="122" t="s">
        <v>1171</v>
      </c>
      <c r="J93" s="71"/>
    </row>
    <row r="94" spans="1:10" x14ac:dyDescent="0.25">
      <c r="A94" s="75" t="s">
        <v>447</v>
      </c>
      <c r="B94" s="75" t="s">
        <v>338</v>
      </c>
      <c r="C94" s="55" t="s">
        <v>273</v>
      </c>
      <c r="D94" s="124" t="s">
        <v>451</v>
      </c>
      <c r="E94" s="126">
        <v>11</v>
      </c>
      <c r="F94" s="124">
        <v>2</v>
      </c>
      <c r="G94" s="58" t="s">
        <v>449</v>
      </c>
      <c r="H94" s="125">
        <v>1</v>
      </c>
      <c r="I94" s="122" t="s">
        <v>1172</v>
      </c>
      <c r="J94" s="71"/>
    </row>
    <row r="95" spans="1:10" x14ac:dyDescent="0.25">
      <c r="A95" s="75" t="s">
        <v>447</v>
      </c>
      <c r="B95" s="75" t="s">
        <v>338</v>
      </c>
      <c r="C95" s="55" t="s">
        <v>273</v>
      </c>
      <c r="D95" s="124" t="s">
        <v>451</v>
      </c>
      <c r="E95" s="126">
        <v>11</v>
      </c>
      <c r="F95" s="124">
        <v>2</v>
      </c>
      <c r="G95" s="58" t="s">
        <v>449</v>
      </c>
      <c r="H95" s="125">
        <v>1</v>
      </c>
      <c r="I95" s="122" t="s">
        <v>1173</v>
      </c>
      <c r="J95" s="71"/>
    </row>
    <row r="96" spans="1:10" x14ac:dyDescent="0.25">
      <c r="A96" s="75" t="s">
        <v>447</v>
      </c>
      <c r="B96" s="75" t="s">
        <v>338</v>
      </c>
      <c r="C96" s="55" t="s">
        <v>273</v>
      </c>
      <c r="D96" s="124" t="s">
        <v>451</v>
      </c>
      <c r="E96" s="126" t="s">
        <v>75</v>
      </c>
      <c r="F96" s="124">
        <v>1</v>
      </c>
      <c r="G96" s="58" t="s">
        <v>449</v>
      </c>
      <c r="H96" s="125">
        <v>1</v>
      </c>
      <c r="I96" s="122" t="s">
        <v>1174</v>
      </c>
      <c r="J96" s="71"/>
    </row>
    <row r="97" spans="1:10" x14ac:dyDescent="0.25">
      <c r="A97" s="75" t="s">
        <v>447</v>
      </c>
      <c r="B97" s="75" t="s">
        <v>338</v>
      </c>
      <c r="C97" s="55" t="s">
        <v>273</v>
      </c>
      <c r="D97" s="124" t="s">
        <v>451</v>
      </c>
      <c r="E97" s="126" t="s">
        <v>75</v>
      </c>
      <c r="F97" s="124">
        <v>2</v>
      </c>
      <c r="G97" s="58" t="s">
        <v>449</v>
      </c>
      <c r="H97" s="125">
        <v>1</v>
      </c>
      <c r="I97" s="122" t="s">
        <v>1175</v>
      </c>
      <c r="J97" s="71"/>
    </row>
    <row r="98" spans="1:10" x14ac:dyDescent="0.25">
      <c r="A98" s="75" t="s">
        <v>447</v>
      </c>
      <c r="B98" s="75" t="s">
        <v>338</v>
      </c>
      <c r="C98" s="55" t="s">
        <v>273</v>
      </c>
      <c r="D98" s="124" t="s">
        <v>451</v>
      </c>
      <c r="E98" s="126" t="s">
        <v>75</v>
      </c>
      <c r="F98" s="124">
        <v>2</v>
      </c>
      <c r="G98" s="58" t="s">
        <v>449</v>
      </c>
      <c r="H98" s="125">
        <v>1</v>
      </c>
      <c r="I98" s="122" t="s">
        <v>1176</v>
      </c>
      <c r="J98" s="71"/>
    </row>
    <row r="99" spans="1:10" x14ac:dyDescent="0.25">
      <c r="A99" s="75" t="s">
        <v>447</v>
      </c>
      <c r="B99" s="75" t="s">
        <v>338</v>
      </c>
      <c r="C99" s="55" t="s">
        <v>273</v>
      </c>
      <c r="D99" s="124" t="s">
        <v>451</v>
      </c>
      <c r="E99" s="126" t="s">
        <v>75</v>
      </c>
      <c r="F99" s="124">
        <v>3</v>
      </c>
      <c r="G99" s="58" t="s">
        <v>449</v>
      </c>
      <c r="H99" s="125">
        <v>1</v>
      </c>
      <c r="I99" s="122" t="s">
        <v>1177</v>
      </c>
      <c r="J99" s="71"/>
    </row>
    <row r="100" spans="1:10" x14ac:dyDescent="0.25">
      <c r="A100" s="75" t="s">
        <v>447</v>
      </c>
      <c r="B100" s="75" t="s">
        <v>338</v>
      </c>
      <c r="C100" s="55" t="s">
        <v>273</v>
      </c>
      <c r="D100" s="124" t="s">
        <v>451</v>
      </c>
      <c r="E100" s="126" t="s">
        <v>75</v>
      </c>
      <c r="F100" s="124">
        <v>3</v>
      </c>
      <c r="G100" s="58" t="s">
        <v>449</v>
      </c>
      <c r="H100" s="125">
        <v>1</v>
      </c>
      <c r="I100" s="122" t="s">
        <v>1178</v>
      </c>
      <c r="J100" s="71"/>
    </row>
    <row r="101" spans="1:10" x14ac:dyDescent="0.25">
      <c r="A101" s="75" t="s">
        <v>447</v>
      </c>
      <c r="B101" s="75" t="s">
        <v>338</v>
      </c>
      <c r="C101" s="55" t="s">
        <v>273</v>
      </c>
      <c r="D101" s="124" t="s">
        <v>451</v>
      </c>
      <c r="E101" s="126" t="s">
        <v>75</v>
      </c>
      <c r="F101" s="124">
        <v>4</v>
      </c>
      <c r="G101" s="58" t="s">
        <v>449</v>
      </c>
      <c r="H101" s="125">
        <v>1</v>
      </c>
      <c r="I101" s="122" t="s">
        <v>1179</v>
      </c>
      <c r="J101" s="71"/>
    </row>
    <row r="102" spans="1:10" x14ac:dyDescent="0.25">
      <c r="A102" s="75" t="s">
        <v>447</v>
      </c>
      <c r="B102" s="75" t="s">
        <v>338</v>
      </c>
      <c r="C102" s="55" t="s">
        <v>273</v>
      </c>
      <c r="D102" s="124" t="s">
        <v>451</v>
      </c>
      <c r="E102" s="126" t="s">
        <v>75</v>
      </c>
      <c r="F102" s="124">
        <v>4</v>
      </c>
      <c r="G102" s="58" t="s">
        <v>449</v>
      </c>
      <c r="H102" s="125">
        <v>1</v>
      </c>
      <c r="I102" s="122" t="s">
        <v>1180</v>
      </c>
      <c r="J102" s="71"/>
    </row>
    <row r="103" spans="1:10" x14ac:dyDescent="0.25">
      <c r="A103" s="75" t="s">
        <v>447</v>
      </c>
      <c r="B103" s="75" t="s">
        <v>338</v>
      </c>
      <c r="C103" s="55" t="s">
        <v>273</v>
      </c>
      <c r="D103" s="124" t="s">
        <v>451</v>
      </c>
      <c r="E103" s="126" t="s">
        <v>75</v>
      </c>
      <c r="F103" s="124">
        <v>5</v>
      </c>
      <c r="G103" s="58" t="s">
        <v>449</v>
      </c>
      <c r="H103" s="125">
        <v>1</v>
      </c>
      <c r="I103" s="122" t="s">
        <v>1181</v>
      </c>
      <c r="J103" s="71"/>
    </row>
    <row r="104" spans="1:10" x14ac:dyDescent="0.25">
      <c r="A104" s="75" t="s">
        <v>447</v>
      </c>
      <c r="B104" s="75" t="s">
        <v>338</v>
      </c>
      <c r="C104" s="55" t="s">
        <v>273</v>
      </c>
      <c r="D104" s="124" t="s">
        <v>451</v>
      </c>
      <c r="E104" s="126" t="s">
        <v>75</v>
      </c>
      <c r="F104" s="124">
        <v>5</v>
      </c>
      <c r="G104" s="58" t="s">
        <v>449</v>
      </c>
      <c r="H104" s="125">
        <v>1</v>
      </c>
      <c r="I104" s="122" t="s">
        <v>1182</v>
      </c>
      <c r="J104" s="71"/>
    </row>
    <row r="105" spans="1:10" x14ac:dyDescent="0.25">
      <c r="A105" s="75" t="s">
        <v>447</v>
      </c>
      <c r="B105" s="75" t="s">
        <v>338</v>
      </c>
      <c r="C105" s="55" t="s">
        <v>273</v>
      </c>
      <c r="D105" s="124" t="s">
        <v>451</v>
      </c>
      <c r="E105" s="126" t="s">
        <v>75</v>
      </c>
      <c r="F105" s="124">
        <v>6</v>
      </c>
      <c r="G105" s="58" t="s">
        <v>449</v>
      </c>
      <c r="H105" s="125">
        <v>1</v>
      </c>
      <c r="I105" s="122" t="s">
        <v>1183</v>
      </c>
      <c r="J105" s="71"/>
    </row>
    <row r="106" spans="1:10" x14ac:dyDescent="0.25">
      <c r="A106" s="75" t="s">
        <v>447</v>
      </c>
      <c r="B106" s="75" t="s">
        <v>338</v>
      </c>
      <c r="C106" s="55" t="s">
        <v>273</v>
      </c>
      <c r="D106" s="124" t="s">
        <v>451</v>
      </c>
      <c r="E106" s="126" t="s">
        <v>75</v>
      </c>
      <c r="F106" s="124">
        <v>6</v>
      </c>
      <c r="G106" s="58" t="s">
        <v>449</v>
      </c>
      <c r="H106" s="125">
        <v>1</v>
      </c>
      <c r="I106" s="122" t="s">
        <v>1184</v>
      </c>
      <c r="J106" s="71"/>
    </row>
    <row r="107" spans="1:10" x14ac:dyDescent="0.25">
      <c r="A107" s="75" t="s">
        <v>447</v>
      </c>
      <c r="B107" s="75" t="s">
        <v>338</v>
      </c>
      <c r="C107" s="55" t="s">
        <v>273</v>
      </c>
      <c r="D107" s="124" t="s">
        <v>451</v>
      </c>
      <c r="E107" s="126" t="s">
        <v>75</v>
      </c>
      <c r="F107" s="124">
        <v>7</v>
      </c>
      <c r="G107" s="58" t="s">
        <v>449</v>
      </c>
      <c r="H107" s="125">
        <v>1</v>
      </c>
      <c r="I107" s="122" t="s">
        <v>1185</v>
      </c>
      <c r="J107" s="71"/>
    </row>
    <row r="108" spans="1:10" x14ac:dyDescent="0.25">
      <c r="A108" s="75" t="s">
        <v>447</v>
      </c>
      <c r="B108" s="75" t="s">
        <v>338</v>
      </c>
      <c r="C108" s="55" t="s">
        <v>273</v>
      </c>
      <c r="D108" s="124" t="s">
        <v>451</v>
      </c>
      <c r="E108" s="126" t="s">
        <v>75</v>
      </c>
      <c r="F108" s="124">
        <v>7</v>
      </c>
      <c r="G108" s="58" t="s">
        <v>449</v>
      </c>
      <c r="H108" s="125">
        <v>1</v>
      </c>
      <c r="I108" s="122" t="s">
        <v>1186</v>
      </c>
      <c r="J108" s="71"/>
    </row>
    <row r="109" spans="1:10" x14ac:dyDescent="0.25">
      <c r="A109" s="75" t="s">
        <v>447</v>
      </c>
      <c r="B109" s="75" t="s">
        <v>338</v>
      </c>
      <c r="C109" s="55" t="s">
        <v>273</v>
      </c>
      <c r="D109" s="124" t="s">
        <v>451</v>
      </c>
      <c r="E109" s="126">
        <v>15</v>
      </c>
      <c r="F109" s="124">
        <v>1</v>
      </c>
      <c r="G109" s="58" t="s">
        <v>449</v>
      </c>
      <c r="H109" s="125">
        <v>1</v>
      </c>
      <c r="I109" s="122" t="s">
        <v>1187</v>
      </c>
      <c r="J109" s="71"/>
    </row>
    <row r="110" spans="1:10" x14ac:dyDescent="0.25">
      <c r="A110" s="75" t="s">
        <v>447</v>
      </c>
      <c r="B110" s="75" t="s">
        <v>338</v>
      </c>
      <c r="C110" s="55" t="s">
        <v>273</v>
      </c>
      <c r="D110" s="124" t="s">
        <v>451</v>
      </c>
      <c r="E110" s="126">
        <v>15</v>
      </c>
      <c r="F110" s="124">
        <v>2</v>
      </c>
      <c r="G110" s="58" t="s">
        <v>449</v>
      </c>
      <c r="H110" s="125">
        <v>1</v>
      </c>
      <c r="I110" s="122" t="s">
        <v>1188</v>
      </c>
      <c r="J110" s="71"/>
    </row>
    <row r="111" spans="1:10" x14ac:dyDescent="0.25">
      <c r="A111" s="75" t="s">
        <v>447</v>
      </c>
      <c r="B111" s="75" t="s">
        <v>338</v>
      </c>
      <c r="C111" s="55" t="s">
        <v>273</v>
      </c>
      <c r="D111" s="124" t="s">
        <v>451</v>
      </c>
      <c r="E111" s="126">
        <v>15</v>
      </c>
      <c r="F111" s="124">
        <v>3</v>
      </c>
      <c r="G111" s="58" t="s">
        <v>449</v>
      </c>
      <c r="H111" s="125">
        <v>1</v>
      </c>
      <c r="I111" s="122" t="s">
        <v>1189</v>
      </c>
      <c r="J111" s="71"/>
    </row>
    <row r="112" spans="1:10" x14ac:dyDescent="0.25">
      <c r="A112" s="75" t="s">
        <v>447</v>
      </c>
      <c r="B112" s="75" t="s">
        <v>338</v>
      </c>
      <c r="C112" s="55" t="s">
        <v>273</v>
      </c>
      <c r="D112" s="124" t="s">
        <v>451</v>
      </c>
      <c r="E112" s="126">
        <v>15</v>
      </c>
      <c r="F112" s="124">
        <v>4</v>
      </c>
      <c r="G112" s="58" t="s">
        <v>449</v>
      </c>
      <c r="H112" s="125">
        <v>1</v>
      </c>
      <c r="I112" s="122" t="s">
        <v>1190</v>
      </c>
      <c r="J112" s="71"/>
    </row>
    <row r="113" spans="1:10" x14ac:dyDescent="0.25">
      <c r="A113" s="75" t="s">
        <v>447</v>
      </c>
      <c r="B113" s="75" t="s">
        <v>338</v>
      </c>
      <c r="C113" s="55" t="s">
        <v>273</v>
      </c>
      <c r="D113" s="124" t="s">
        <v>451</v>
      </c>
      <c r="E113" s="126">
        <v>15</v>
      </c>
      <c r="F113" s="124">
        <v>5</v>
      </c>
      <c r="G113" s="58" t="s">
        <v>449</v>
      </c>
      <c r="H113" s="125">
        <v>1</v>
      </c>
      <c r="I113" s="122" t="s">
        <v>1191</v>
      </c>
      <c r="J113" s="71"/>
    </row>
    <row r="114" spans="1:10" x14ac:dyDescent="0.25">
      <c r="A114" s="75" t="s">
        <v>447</v>
      </c>
      <c r="B114" s="75" t="s">
        <v>338</v>
      </c>
      <c r="C114" s="55" t="s">
        <v>273</v>
      </c>
      <c r="D114" s="124" t="s">
        <v>451</v>
      </c>
      <c r="E114" s="127" t="s">
        <v>461</v>
      </c>
      <c r="F114" s="124">
        <v>1</v>
      </c>
      <c r="G114" s="58" t="s">
        <v>449</v>
      </c>
      <c r="H114" s="125">
        <v>1</v>
      </c>
      <c r="I114" s="122" t="s">
        <v>1192</v>
      </c>
      <c r="J114" s="71"/>
    </row>
    <row r="115" spans="1:10" x14ac:dyDescent="0.25">
      <c r="A115" s="75" t="s">
        <v>447</v>
      </c>
      <c r="B115" s="75" t="s">
        <v>338</v>
      </c>
      <c r="C115" s="55" t="s">
        <v>273</v>
      </c>
      <c r="D115" s="124" t="s">
        <v>451</v>
      </c>
      <c r="E115" s="127" t="s">
        <v>461</v>
      </c>
      <c r="F115" s="124">
        <v>1</v>
      </c>
      <c r="G115" s="58" t="s">
        <v>449</v>
      </c>
      <c r="H115" s="125">
        <v>1</v>
      </c>
      <c r="I115" s="122" t="s">
        <v>1193</v>
      </c>
      <c r="J115" s="71"/>
    </row>
    <row r="116" spans="1:10" x14ac:dyDescent="0.25">
      <c r="A116" s="75" t="s">
        <v>447</v>
      </c>
      <c r="B116" s="75" t="s">
        <v>338</v>
      </c>
      <c r="C116" s="55" t="s">
        <v>273</v>
      </c>
      <c r="D116" s="124" t="s">
        <v>451</v>
      </c>
      <c r="E116" s="127" t="s">
        <v>461</v>
      </c>
      <c r="F116" s="124">
        <v>2</v>
      </c>
      <c r="G116" s="58" t="s">
        <v>449</v>
      </c>
      <c r="H116" s="125">
        <v>1</v>
      </c>
      <c r="I116" s="122" t="s">
        <v>1194</v>
      </c>
      <c r="J116" s="71"/>
    </row>
    <row r="117" spans="1:10" x14ac:dyDescent="0.25">
      <c r="A117" s="75" t="s">
        <v>447</v>
      </c>
      <c r="B117" s="75" t="s">
        <v>338</v>
      </c>
      <c r="C117" s="55" t="s">
        <v>273</v>
      </c>
      <c r="D117" s="124" t="s">
        <v>451</v>
      </c>
      <c r="E117" s="127" t="s">
        <v>461</v>
      </c>
      <c r="F117" s="124">
        <v>2</v>
      </c>
      <c r="G117" s="58" t="s">
        <v>449</v>
      </c>
      <c r="H117" s="125">
        <v>1</v>
      </c>
      <c r="I117" s="122" t="s">
        <v>1195</v>
      </c>
      <c r="J117" s="71"/>
    </row>
    <row r="118" spans="1:10" x14ac:dyDescent="0.25">
      <c r="A118" s="75" t="s">
        <v>447</v>
      </c>
      <c r="B118" s="75" t="s">
        <v>338</v>
      </c>
      <c r="C118" s="55" t="s">
        <v>273</v>
      </c>
      <c r="D118" s="124" t="s">
        <v>451</v>
      </c>
      <c r="E118" s="127" t="s">
        <v>461</v>
      </c>
      <c r="F118" s="124">
        <v>3</v>
      </c>
      <c r="G118" s="58" t="s">
        <v>449</v>
      </c>
      <c r="H118" s="125">
        <v>1</v>
      </c>
      <c r="I118" s="122" t="s">
        <v>1196</v>
      </c>
      <c r="J118" s="71"/>
    </row>
    <row r="119" spans="1:10" x14ac:dyDescent="0.25">
      <c r="A119" s="75" t="s">
        <v>447</v>
      </c>
      <c r="B119" s="75" t="s">
        <v>338</v>
      </c>
      <c r="C119" s="55" t="s">
        <v>273</v>
      </c>
      <c r="D119" s="124" t="s">
        <v>451</v>
      </c>
      <c r="E119" s="127" t="s">
        <v>461</v>
      </c>
      <c r="F119" s="124">
        <v>3</v>
      </c>
      <c r="G119" s="58" t="s">
        <v>449</v>
      </c>
      <c r="H119" s="125">
        <v>1</v>
      </c>
      <c r="I119" s="122" t="s">
        <v>1197</v>
      </c>
      <c r="J119" s="71"/>
    </row>
    <row r="120" spans="1:10" x14ac:dyDescent="0.25">
      <c r="A120" s="75" t="s">
        <v>447</v>
      </c>
      <c r="B120" s="75" t="s">
        <v>338</v>
      </c>
      <c r="C120" s="55" t="s">
        <v>273</v>
      </c>
      <c r="D120" s="124" t="s">
        <v>451</v>
      </c>
      <c r="E120" s="127" t="s">
        <v>461</v>
      </c>
      <c r="F120" s="124">
        <v>4</v>
      </c>
      <c r="G120" s="58" t="s">
        <v>449</v>
      </c>
      <c r="H120" s="125">
        <v>1</v>
      </c>
      <c r="I120" s="122" t="s">
        <v>1198</v>
      </c>
      <c r="J120" s="71"/>
    </row>
    <row r="121" spans="1:10" x14ac:dyDescent="0.25">
      <c r="A121" s="75" t="s">
        <v>447</v>
      </c>
      <c r="B121" s="75" t="s">
        <v>338</v>
      </c>
      <c r="C121" s="55" t="s">
        <v>273</v>
      </c>
      <c r="D121" s="124" t="s">
        <v>451</v>
      </c>
      <c r="E121" s="127" t="s">
        <v>461</v>
      </c>
      <c r="F121" s="124">
        <v>4</v>
      </c>
      <c r="G121" s="58" t="s">
        <v>449</v>
      </c>
      <c r="H121" s="125">
        <v>1</v>
      </c>
      <c r="I121" s="122" t="s">
        <v>1199</v>
      </c>
      <c r="J121" s="71"/>
    </row>
    <row r="122" spans="1:10" x14ac:dyDescent="0.25">
      <c r="A122" s="75" t="s">
        <v>447</v>
      </c>
      <c r="B122" s="75" t="s">
        <v>338</v>
      </c>
      <c r="C122" s="55" t="s">
        <v>271</v>
      </c>
      <c r="D122" s="56" t="s">
        <v>301</v>
      </c>
      <c r="E122" s="60" t="s">
        <v>96</v>
      </c>
      <c r="F122" s="58">
        <v>1</v>
      </c>
      <c r="G122" s="58" t="s">
        <v>449</v>
      </c>
      <c r="H122" s="121">
        <v>1</v>
      </c>
      <c r="I122" s="122" t="s">
        <v>1200</v>
      </c>
      <c r="J122" s="71"/>
    </row>
    <row r="123" spans="1:10" x14ac:dyDescent="0.25">
      <c r="A123" s="75" t="s">
        <v>447</v>
      </c>
      <c r="B123" s="75" t="s">
        <v>338</v>
      </c>
      <c r="C123" s="55" t="s">
        <v>271</v>
      </c>
      <c r="D123" s="56" t="s">
        <v>301</v>
      </c>
      <c r="E123" s="60" t="s">
        <v>96</v>
      </c>
      <c r="F123" s="58">
        <v>2</v>
      </c>
      <c r="G123" s="58" t="s">
        <v>449</v>
      </c>
      <c r="H123" s="121">
        <v>1</v>
      </c>
      <c r="I123" s="122" t="s">
        <v>1201</v>
      </c>
      <c r="J123" s="71"/>
    </row>
    <row r="124" spans="1:10" x14ac:dyDescent="0.25">
      <c r="A124" s="75" t="s">
        <v>447</v>
      </c>
      <c r="B124" s="75" t="s">
        <v>338</v>
      </c>
      <c r="C124" s="55" t="s">
        <v>271</v>
      </c>
      <c r="D124" s="56" t="s">
        <v>301</v>
      </c>
      <c r="E124" s="60" t="s">
        <v>96</v>
      </c>
      <c r="F124" s="58">
        <v>3</v>
      </c>
      <c r="G124" s="58" t="s">
        <v>449</v>
      </c>
      <c r="H124" s="121">
        <v>1</v>
      </c>
      <c r="I124" s="122" t="s">
        <v>1202</v>
      </c>
      <c r="J124" s="71"/>
    </row>
    <row r="125" spans="1:10" x14ac:dyDescent="0.25">
      <c r="A125" s="75" t="s">
        <v>447</v>
      </c>
      <c r="B125" s="75" t="s">
        <v>338</v>
      </c>
      <c r="C125" s="55" t="s">
        <v>271</v>
      </c>
      <c r="D125" s="56" t="s">
        <v>301</v>
      </c>
      <c r="E125" s="60" t="s">
        <v>66</v>
      </c>
      <c r="F125" s="58">
        <v>1</v>
      </c>
      <c r="G125" s="58" t="s">
        <v>449</v>
      </c>
      <c r="H125" s="121">
        <v>1</v>
      </c>
      <c r="I125" s="122" t="s">
        <v>1203</v>
      </c>
      <c r="J125" s="71"/>
    </row>
    <row r="126" spans="1:10" x14ac:dyDescent="0.25">
      <c r="A126" s="75" t="s">
        <v>447</v>
      </c>
      <c r="B126" s="75" t="s">
        <v>338</v>
      </c>
      <c r="C126" s="55" t="s">
        <v>271</v>
      </c>
      <c r="D126" s="56" t="s">
        <v>301</v>
      </c>
      <c r="E126" s="60" t="s">
        <v>66</v>
      </c>
      <c r="F126" s="58">
        <v>3</v>
      </c>
      <c r="G126" s="58" t="s">
        <v>449</v>
      </c>
      <c r="H126" s="121">
        <v>1</v>
      </c>
      <c r="I126" s="122"/>
      <c r="J126" s="71"/>
    </row>
    <row r="127" spans="1:10" x14ac:dyDescent="0.25">
      <c r="A127" s="75" t="s">
        <v>447</v>
      </c>
      <c r="B127" s="75" t="s">
        <v>338</v>
      </c>
      <c r="C127" s="55" t="s">
        <v>273</v>
      </c>
      <c r="D127" s="56" t="s">
        <v>301</v>
      </c>
      <c r="E127" s="60" t="s">
        <v>61</v>
      </c>
      <c r="F127" s="58">
        <v>1</v>
      </c>
      <c r="G127" s="58" t="s">
        <v>449</v>
      </c>
      <c r="H127" s="121">
        <v>1</v>
      </c>
      <c r="I127" s="122"/>
      <c r="J127" s="71"/>
    </row>
    <row r="128" spans="1:10" x14ac:dyDescent="0.25">
      <c r="A128" s="75" t="s">
        <v>447</v>
      </c>
      <c r="B128" s="75" t="s">
        <v>338</v>
      </c>
      <c r="C128" s="55" t="s">
        <v>273</v>
      </c>
      <c r="D128" s="56" t="s">
        <v>301</v>
      </c>
      <c r="E128" s="60" t="s">
        <v>61</v>
      </c>
      <c r="F128" s="58">
        <v>1</v>
      </c>
      <c r="G128" s="58" t="s">
        <v>449</v>
      </c>
      <c r="H128" s="121">
        <v>1</v>
      </c>
      <c r="I128" s="122"/>
      <c r="J128" s="71"/>
    </row>
    <row r="129" spans="1:10" x14ac:dyDescent="0.25">
      <c r="A129" s="75" t="s">
        <v>447</v>
      </c>
      <c r="B129" s="75" t="s">
        <v>338</v>
      </c>
      <c r="C129" s="55" t="s">
        <v>273</v>
      </c>
      <c r="D129" s="56" t="s">
        <v>301</v>
      </c>
      <c r="E129" s="60" t="s">
        <v>61</v>
      </c>
      <c r="F129" s="58">
        <v>2</v>
      </c>
      <c r="G129" s="58" t="s">
        <v>449</v>
      </c>
      <c r="H129" s="121">
        <v>1</v>
      </c>
      <c r="I129" s="122"/>
      <c r="J129" s="71"/>
    </row>
    <row r="130" spans="1:10" x14ac:dyDescent="0.25">
      <c r="A130" s="75" t="s">
        <v>447</v>
      </c>
      <c r="B130" s="75" t="s">
        <v>338</v>
      </c>
      <c r="C130" s="55" t="s">
        <v>273</v>
      </c>
      <c r="D130" s="56" t="s">
        <v>301</v>
      </c>
      <c r="E130" s="60" t="s">
        <v>61</v>
      </c>
      <c r="F130" s="58">
        <v>2</v>
      </c>
      <c r="G130" s="58" t="s">
        <v>449</v>
      </c>
      <c r="H130" s="121">
        <v>1</v>
      </c>
      <c r="I130" s="122"/>
      <c r="J130" s="71"/>
    </row>
    <row r="131" spans="1:10" x14ac:dyDescent="0.25">
      <c r="A131" s="75" t="s">
        <v>447</v>
      </c>
      <c r="B131" s="75" t="s">
        <v>338</v>
      </c>
      <c r="C131" s="55" t="s">
        <v>273</v>
      </c>
      <c r="D131" s="56" t="s">
        <v>301</v>
      </c>
      <c r="E131" s="60" t="s">
        <v>61</v>
      </c>
      <c r="F131" s="58">
        <v>3</v>
      </c>
      <c r="G131" s="58" t="s">
        <v>449</v>
      </c>
      <c r="H131" s="121">
        <v>1</v>
      </c>
      <c r="I131" s="122"/>
      <c r="J131" s="71"/>
    </row>
    <row r="132" spans="1:10" x14ac:dyDescent="0.25">
      <c r="A132" s="75" t="s">
        <v>447</v>
      </c>
      <c r="B132" s="75" t="s">
        <v>338</v>
      </c>
      <c r="C132" s="55" t="s">
        <v>273</v>
      </c>
      <c r="D132" s="56" t="s">
        <v>301</v>
      </c>
      <c r="E132" s="60" t="s">
        <v>61</v>
      </c>
      <c r="F132" s="58">
        <v>3</v>
      </c>
      <c r="G132" s="58" t="s">
        <v>449</v>
      </c>
      <c r="H132" s="121">
        <v>1</v>
      </c>
      <c r="I132" s="122"/>
      <c r="J132" s="71"/>
    </row>
    <row r="133" spans="1:10" x14ac:dyDescent="0.25">
      <c r="A133" s="75" t="s">
        <v>447</v>
      </c>
      <c r="B133" s="75" t="s">
        <v>338</v>
      </c>
      <c r="C133" s="55" t="s">
        <v>273</v>
      </c>
      <c r="D133" s="56" t="s">
        <v>301</v>
      </c>
      <c r="E133" s="60" t="s">
        <v>67</v>
      </c>
      <c r="F133" s="58">
        <v>1</v>
      </c>
      <c r="G133" s="58" t="s">
        <v>449</v>
      </c>
      <c r="H133" s="121">
        <v>1</v>
      </c>
      <c r="I133" s="122"/>
      <c r="J133" s="71"/>
    </row>
    <row r="134" spans="1:10" x14ac:dyDescent="0.25">
      <c r="A134" s="75" t="s">
        <v>447</v>
      </c>
      <c r="B134" s="75" t="s">
        <v>338</v>
      </c>
      <c r="C134" s="55" t="s">
        <v>273</v>
      </c>
      <c r="D134" s="56" t="s">
        <v>301</v>
      </c>
      <c r="E134" s="60" t="s">
        <v>67</v>
      </c>
      <c r="F134" s="58">
        <v>1</v>
      </c>
      <c r="G134" s="58" t="s">
        <v>449</v>
      </c>
      <c r="H134" s="121">
        <v>1</v>
      </c>
      <c r="I134" s="122"/>
      <c r="J134" s="71"/>
    </row>
    <row r="135" spans="1:10" x14ac:dyDescent="0.25">
      <c r="A135" s="75" t="s">
        <v>447</v>
      </c>
      <c r="B135" s="75" t="s">
        <v>338</v>
      </c>
      <c r="C135" s="55" t="s">
        <v>273</v>
      </c>
      <c r="D135" s="56" t="s">
        <v>301</v>
      </c>
      <c r="E135" s="60" t="s">
        <v>67</v>
      </c>
      <c r="F135" s="58">
        <v>2</v>
      </c>
      <c r="G135" s="58" t="s">
        <v>449</v>
      </c>
      <c r="H135" s="121">
        <v>1</v>
      </c>
      <c r="I135" s="122"/>
      <c r="J135" s="71"/>
    </row>
    <row r="136" spans="1:10" x14ac:dyDescent="0.25">
      <c r="A136" s="75" t="s">
        <v>447</v>
      </c>
      <c r="B136" s="75" t="s">
        <v>338</v>
      </c>
      <c r="C136" s="55" t="s">
        <v>273</v>
      </c>
      <c r="D136" s="56" t="s">
        <v>301</v>
      </c>
      <c r="E136" s="60" t="s">
        <v>67</v>
      </c>
      <c r="F136" s="58">
        <v>2</v>
      </c>
      <c r="G136" s="58" t="s">
        <v>449</v>
      </c>
      <c r="H136" s="121">
        <v>1</v>
      </c>
      <c r="I136" s="122"/>
      <c r="J136" s="71"/>
    </row>
    <row r="137" spans="1:10" x14ac:dyDescent="0.25">
      <c r="A137" s="75" t="s">
        <v>447</v>
      </c>
      <c r="B137" s="75" t="s">
        <v>338</v>
      </c>
      <c r="C137" s="55" t="s">
        <v>273</v>
      </c>
      <c r="D137" s="56" t="s">
        <v>301</v>
      </c>
      <c r="E137" s="60" t="s">
        <v>67</v>
      </c>
      <c r="F137" s="58">
        <v>3</v>
      </c>
      <c r="G137" s="58" t="s">
        <v>449</v>
      </c>
      <c r="H137" s="121">
        <v>1</v>
      </c>
      <c r="I137" s="122"/>
      <c r="J137" s="71"/>
    </row>
    <row r="138" spans="1:10" x14ac:dyDescent="0.25">
      <c r="A138" s="75" t="s">
        <v>447</v>
      </c>
      <c r="B138" s="75" t="s">
        <v>338</v>
      </c>
      <c r="C138" s="55" t="s">
        <v>273</v>
      </c>
      <c r="D138" s="56" t="s">
        <v>301</v>
      </c>
      <c r="E138" s="60" t="s">
        <v>67</v>
      </c>
      <c r="F138" s="58">
        <v>3</v>
      </c>
      <c r="G138" s="58" t="s">
        <v>449</v>
      </c>
      <c r="H138" s="121">
        <v>1</v>
      </c>
      <c r="I138" s="122"/>
      <c r="J138" s="71"/>
    </row>
    <row r="139" spans="1:10" x14ac:dyDescent="0.25">
      <c r="A139" s="75" t="s">
        <v>447</v>
      </c>
      <c r="B139" s="75" t="s">
        <v>338</v>
      </c>
      <c r="C139" s="55" t="s">
        <v>273</v>
      </c>
      <c r="D139" s="56" t="s">
        <v>301</v>
      </c>
      <c r="E139" s="60" t="s">
        <v>67</v>
      </c>
      <c r="F139" s="58">
        <v>4</v>
      </c>
      <c r="G139" s="58" t="s">
        <v>449</v>
      </c>
      <c r="H139" s="121">
        <v>1</v>
      </c>
      <c r="I139" s="122"/>
      <c r="J139" s="71"/>
    </row>
    <row r="140" spans="1:10" x14ac:dyDescent="0.25">
      <c r="A140" s="75" t="s">
        <v>447</v>
      </c>
      <c r="B140" s="75" t="s">
        <v>338</v>
      </c>
      <c r="C140" s="55" t="s">
        <v>273</v>
      </c>
      <c r="D140" s="56" t="s">
        <v>301</v>
      </c>
      <c r="E140" s="60" t="s">
        <v>67</v>
      </c>
      <c r="F140" s="58">
        <v>4</v>
      </c>
      <c r="G140" s="58" t="s">
        <v>449</v>
      </c>
      <c r="H140" s="121">
        <v>1</v>
      </c>
      <c r="I140" s="122"/>
      <c r="J140" s="71"/>
    </row>
    <row r="141" spans="1:10" x14ac:dyDescent="0.25">
      <c r="A141" s="75" t="s">
        <v>447</v>
      </c>
      <c r="B141" s="75" t="s">
        <v>338</v>
      </c>
      <c r="C141" s="55" t="s">
        <v>273</v>
      </c>
      <c r="D141" s="56" t="s">
        <v>301</v>
      </c>
      <c r="E141" s="60" t="s">
        <v>67</v>
      </c>
      <c r="F141" s="58">
        <v>5</v>
      </c>
      <c r="G141" s="58" t="s">
        <v>449</v>
      </c>
      <c r="H141" s="121">
        <v>1</v>
      </c>
      <c r="I141" s="122"/>
      <c r="J141" s="71"/>
    </row>
    <row r="142" spans="1:10" x14ac:dyDescent="0.25">
      <c r="A142" s="75" t="s">
        <v>447</v>
      </c>
      <c r="B142" s="75" t="s">
        <v>338</v>
      </c>
      <c r="C142" s="55" t="s">
        <v>273</v>
      </c>
      <c r="D142" s="56" t="s">
        <v>301</v>
      </c>
      <c r="E142" s="60" t="s">
        <v>67</v>
      </c>
      <c r="F142" s="58">
        <v>5</v>
      </c>
      <c r="G142" s="58" t="s">
        <v>449</v>
      </c>
      <c r="H142" s="121">
        <v>1</v>
      </c>
      <c r="I142" s="122"/>
      <c r="J142" s="71"/>
    </row>
    <row r="143" spans="1:10" x14ac:dyDescent="0.25">
      <c r="A143" s="75" t="s">
        <v>447</v>
      </c>
      <c r="B143" s="75" t="s">
        <v>338</v>
      </c>
      <c r="C143" s="55" t="s">
        <v>273</v>
      </c>
      <c r="D143" s="56" t="s">
        <v>312</v>
      </c>
      <c r="E143" s="60" t="s">
        <v>98</v>
      </c>
      <c r="F143" s="58">
        <v>1</v>
      </c>
      <c r="G143" s="58" t="s">
        <v>449</v>
      </c>
      <c r="H143" s="121">
        <v>1</v>
      </c>
      <c r="I143" s="122" t="s">
        <v>1204</v>
      </c>
      <c r="J143" s="71"/>
    </row>
    <row r="144" spans="1:10" x14ac:dyDescent="0.25">
      <c r="A144" s="75" t="s">
        <v>447</v>
      </c>
      <c r="B144" s="75" t="s">
        <v>338</v>
      </c>
      <c r="C144" s="55" t="s">
        <v>273</v>
      </c>
      <c r="D144" s="56" t="s">
        <v>312</v>
      </c>
      <c r="E144" s="60" t="s">
        <v>98</v>
      </c>
      <c r="F144" s="58">
        <v>2</v>
      </c>
      <c r="G144" s="58" t="s">
        <v>449</v>
      </c>
      <c r="H144" s="121">
        <v>1</v>
      </c>
      <c r="I144" s="122" t="s">
        <v>1205</v>
      </c>
      <c r="J144" s="71"/>
    </row>
    <row r="145" spans="1:10" x14ac:dyDescent="0.25">
      <c r="A145" s="75" t="s">
        <v>447</v>
      </c>
      <c r="B145" s="75" t="s">
        <v>338</v>
      </c>
      <c r="C145" s="55" t="s">
        <v>273</v>
      </c>
      <c r="D145" s="56" t="s">
        <v>312</v>
      </c>
      <c r="E145" s="60" t="s">
        <v>98</v>
      </c>
      <c r="F145" s="58">
        <v>3</v>
      </c>
      <c r="G145" s="58" t="s">
        <v>449</v>
      </c>
      <c r="H145" s="121">
        <v>1</v>
      </c>
      <c r="I145" s="122" t="s">
        <v>1206</v>
      </c>
      <c r="J145" s="71"/>
    </row>
    <row r="146" spans="1:10" x14ac:dyDescent="0.25">
      <c r="A146" s="75" t="s">
        <v>447</v>
      </c>
      <c r="B146" s="75" t="s">
        <v>338</v>
      </c>
      <c r="C146" s="55" t="s">
        <v>273</v>
      </c>
      <c r="D146" s="56" t="s">
        <v>312</v>
      </c>
      <c r="E146" s="60" t="s">
        <v>98</v>
      </c>
      <c r="F146" s="58">
        <v>5</v>
      </c>
      <c r="G146" s="58" t="s">
        <v>449</v>
      </c>
      <c r="H146" s="121">
        <v>1</v>
      </c>
      <c r="I146" s="122">
        <v>36</v>
      </c>
      <c r="J146" s="71"/>
    </row>
    <row r="147" spans="1:10" x14ac:dyDescent="0.25">
      <c r="A147" s="75" t="s">
        <v>447</v>
      </c>
      <c r="B147" s="75" t="s">
        <v>338</v>
      </c>
      <c r="C147" s="55" t="s">
        <v>273</v>
      </c>
      <c r="D147" s="56" t="s">
        <v>312</v>
      </c>
      <c r="E147" s="60" t="s">
        <v>98</v>
      </c>
      <c r="F147" s="58">
        <v>6</v>
      </c>
      <c r="G147" s="58" t="s">
        <v>449</v>
      </c>
      <c r="H147" s="121">
        <v>1</v>
      </c>
      <c r="I147" s="122" t="s">
        <v>1207</v>
      </c>
      <c r="J147" s="71"/>
    </row>
    <row r="148" spans="1:10" x14ac:dyDescent="0.25">
      <c r="A148" s="75" t="s">
        <v>447</v>
      </c>
      <c r="B148" s="75" t="s">
        <v>338</v>
      </c>
      <c r="C148" s="55" t="s">
        <v>273</v>
      </c>
      <c r="D148" s="56" t="s">
        <v>312</v>
      </c>
      <c r="E148" s="57">
        <v>3</v>
      </c>
      <c r="F148" s="58">
        <v>1</v>
      </c>
      <c r="G148" s="58" t="s">
        <v>449</v>
      </c>
      <c r="H148" s="121">
        <v>1</v>
      </c>
      <c r="I148" s="122">
        <v>40</v>
      </c>
      <c r="J148" s="71"/>
    </row>
    <row r="149" spans="1:10" x14ac:dyDescent="0.25">
      <c r="A149" s="75" t="s">
        <v>447</v>
      </c>
      <c r="B149" s="75" t="s">
        <v>338</v>
      </c>
      <c r="C149" s="55" t="s">
        <v>273</v>
      </c>
      <c r="D149" s="56" t="s">
        <v>312</v>
      </c>
      <c r="E149" s="57">
        <v>3</v>
      </c>
      <c r="F149" s="58">
        <v>2</v>
      </c>
      <c r="G149" s="58" t="s">
        <v>449</v>
      </c>
      <c r="H149" s="121">
        <v>1</v>
      </c>
      <c r="I149" s="122">
        <v>39</v>
      </c>
      <c r="J149" s="71"/>
    </row>
    <row r="150" spans="1:10" x14ac:dyDescent="0.25">
      <c r="A150" s="75" t="s">
        <v>447</v>
      </c>
      <c r="B150" s="75" t="s">
        <v>338</v>
      </c>
      <c r="C150" s="55" t="s">
        <v>273</v>
      </c>
      <c r="D150" s="56" t="s">
        <v>312</v>
      </c>
      <c r="E150" s="57">
        <v>3</v>
      </c>
      <c r="F150" s="58">
        <v>3</v>
      </c>
      <c r="G150" s="58" t="s">
        <v>449</v>
      </c>
      <c r="H150" s="121">
        <v>1</v>
      </c>
      <c r="I150" s="122"/>
      <c r="J150" s="71"/>
    </row>
    <row r="151" spans="1:10" x14ac:dyDescent="0.25">
      <c r="A151" s="75" t="s">
        <v>447</v>
      </c>
      <c r="B151" s="75" t="s">
        <v>338</v>
      </c>
      <c r="C151" s="55" t="s">
        <v>273</v>
      </c>
      <c r="D151" s="56" t="s">
        <v>312</v>
      </c>
      <c r="E151" s="57">
        <v>3</v>
      </c>
      <c r="F151" s="58">
        <v>4</v>
      </c>
      <c r="G151" s="58" t="s">
        <v>449</v>
      </c>
      <c r="H151" s="121">
        <v>1</v>
      </c>
      <c r="I151" s="122">
        <v>37</v>
      </c>
      <c r="J151" s="71"/>
    </row>
    <row r="152" spans="1:10" x14ac:dyDescent="0.25">
      <c r="A152" s="75" t="s">
        <v>447</v>
      </c>
      <c r="B152" s="75" t="s">
        <v>338</v>
      </c>
      <c r="C152" s="55" t="s">
        <v>273</v>
      </c>
      <c r="D152" s="56" t="s">
        <v>312</v>
      </c>
      <c r="E152" s="57">
        <v>3</v>
      </c>
      <c r="F152" s="58">
        <v>5</v>
      </c>
      <c r="G152" s="58" t="s">
        <v>449</v>
      </c>
      <c r="H152" s="121">
        <v>1</v>
      </c>
      <c r="I152" s="122" t="s">
        <v>1208</v>
      </c>
      <c r="J152" s="71"/>
    </row>
    <row r="153" spans="1:10" x14ac:dyDescent="0.25">
      <c r="A153" s="75" t="s">
        <v>447</v>
      </c>
      <c r="B153" s="75" t="s">
        <v>338</v>
      </c>
      <c r="C153" s="55" t="s">
        <v>273</v>
      </c>
      <c r="D153" s="124" t="s">
        <v>454</v>
      </c>
      <c r="E153" s="126" t="s">
        <v>455</v>
      </c>
      <c r="F153" s="124">
        <v>1</v>
      </c>
      <c r="G153" s="58" t="s">
        <v>449</v>
      </c>
      <c r="H153" s="125">
        <v>1</v>
      </c>
      <c r="I153" s="122" t="s">
        <v>1209</v>
      </c>
      <c r="J153" s="71"/>
    </row>
    <row r="154" spans="1:10" x14ac:dyDescent="0.25">
      <c r="A154" s="75" t="s">
        <v>447</v>
      </c>
      <c r="B154" s="75" t="s">
        <v>338</v>
      </c>
      <c r="C154" s="55" t="s">
        <v>273</v>
      </c>
      <c r="D154" s="124" t="s">
        <v>454</v>
      </c>
      <c r="E154" s="126" t="s">
        <v>455</v>
      </c>
      <c r="F154" s="124">
        <v>2</v>
      </c>
      <c r="G154" s="58" t="s">
        <v>449</v>
      </c>
      <c r="H154" s="125">
        <v>1</v>
      </c>
      <c r="I154" s="122" t="s">
        <v>1210</v>
      </c>
      <c r="J154" s="71"/>
    </row>
    <row r="155" spans="1:10" x14ac:dyDescent="0.25">
      <c r="A155" s="75" t="s">
        <v>447</v>
      </c>
      <c r="B155" s="75" t="s">
        <v>338</v>
      </c>
      <c r="C155" s="55" t="s">
        <v>273</v>
      </c>
      <c r="D155" s="124" t="s">
        <v>450</v>
      </c>
      <c r="E155" s="126">
        <v>3</v>
      </c>
      <c r="F155" s="124">
        <v>5</v>
      </c>
      <c r="G155" s="58" t="s">
        <v>449</v>
      </c>
      <c r="H155" s="125">
        <v>1</v>
      </c>
      <c r="I155" s="122" t="s">
        <v>1211</v>
      </c>
      <c r="J155" s="71"/>
    </row>
    <row r="156" spans="1:10" x14ac:dyDescent="0.25">
      <c r="A156" s="75" t="s">
        <v>447</v>
      </c>
      <c r="B156" s="75" t="s">
        <v>338</v>
      </c>
      <c r="C156" s="55" t="s">
        <v>273</v>
      </c>
      <c r="D156" s="56" t="s">
        <v>313</v>
      </c>
      <c r="E156" s="60" t="s">
        <v>99</v>
      </c>
      <c r="F156" s="58">
        <v>2</v>
      </c>
      <c r="G156" s="58" t="s">
        <v>449</v>
      </c>
      <c r="H156" s="121">
        <v>1</v>
      </c>
      <c r="I156" s="122"/>
      <c r="J156" s="71"/>
    </row>
    <row r="157" spans="1:10" x14ac:dyDescent="0.25">
      <c r="A157" s="75" t="s">
        <v>447</v>
      </c>
      <c r="B157" s="75" t="s">
        <v>338</v>
      </c>
      <c r="C157" s="55" t="s">
        <v>273</v>
      </c>
      <c r="D157" s="56" t="s">
        <v>313</v>
      </c>
      <c r="E157" s="60" t="s">
        <v>99</v>
      </c>
      <c r="F157" s="58">
        <v>2</v>
      </c>
      <c r="G157" s="58" t="s">
        <v>449</v>
      </c>
      <c r="H157" s="121">
        <v>1</v>
      </c>
      <c r="I157" s="122"/>
      <c r="J157" s="71"/>
    </row>
    <row r="158" spans="1:10" x14ac:dyDescent="0.25">
      <c r="A158" s="75" t="s">
        <v>447</v>
      </c>
      <c r="B158" s="75" t="s">
        <v>338</v>
      </c>
      <c r="C158" s="55" t="s">
        <v>273</v>
      </c>
      <c r="D158" s="56" t="s">
        <v>313</v>
      </c>
      <c r="E158" s="60" t="s">
        <v>99</v>
      </c>
      <c r="F158" s="58">
        <v>3</v>
      </c>
      <c r="G158" s="58" t="s">
        <v>449</v>
      </c>
      <c r="H158" s="121">
        <v>1</v>
      </c>
      <c r="I158" s="122" t="s">
        <v>1212</v>
      </c>
      <c r="J158" s="71"/>
    </row>
    <row r="159" spans="1:10" x14ac:dyDescent="0.25">
      <c r="A159" s="75" t="s">
        <v>447</v>
      </c>
      <c r="B159" s="75" t="s">
        <v>338</v>
      </c>
      <c r="C159" s="55" t="s">
        <v>273</v>
      </c>
      <c r="D159" s="56" t="s">
        <v>313</v>
      </c>
      <c r="E159" s="60" t="s">
        <v>99</v>
      </c>
      <c r="F159" s="58">
        <v>3</v>
      </c>
      <c r="G159" s="58" t="s">
        <v>449</v>
      </c>
      <c r="H159" s="121">
        <v>1</v>
      </c>
      <c r="I159" s="122" t="s">
        <v>1213</v>
      </c>
      <c r="J159" s="71"/>
    </row>
    <row r="160" spans="1:10" x14ac:dyDescent="0.25">
      <c r="A160" s="75" t="s">
        <v>447</v>
      </c>
      <c r="B160" s="75" t="s">
        <v>338</v>
      </c>
      <c r="C160" s="55" t="s">
        <v>273</v>
      </c>
      <c r="D160" s="56" t="s">
        <v>313</v>
      </c>
      <c r="E160" s="60" t="s">
        <v>99</v>
      </c>
      <c r="F160" s="58">
        <v>4</v>
      </c>
      <c r="G160" s="58" t="s">
        <v>449</v>
      </c>
      <c r="H160" s="121">
        <v>1</v>
      </c>
      <c r="I160" s="122" t="s">
        <v>1214</v>
      </c>
      <c r="J160" s="71"/>
    </row>
    <row r="161" spans="1:10" x14ac:dyDescent="0.25">
      <c r="A161" s="75" t="s">
        <v>447</v>
      </c>
      <c r="B161" s="75" t="s">
        <v>338</v>
      </c>
      <c r="C161" s="55" t="s">
        <v>273</v>
      </c>
      <c r="D161" s="56" t="s">
        <v>313</v>
      </c>
      <c r="E161" s="60" t="s">
        <v>99</v>
      </c>
      <c r="F161" s="58">
        <v>5</v>
      </c>
      <c r="G161" s="58" t="s">
        <v>449</v>
      </c>
      <c r="H161" s="121">
        <v>1</v>
      </c>
      <c r="I161" s="122" t="s">
        <v>1215</v>
      </c>
      <c r="J161" s="71"/>
    </row>
    <row r="162" spans="1:10" x14ac:dyDescent="0.25">
      <c r="A162" s="75" t="s">
        <v>447</v>
      </c>
      <c r="B162" s="75" t="s">
        <v>338</v>
      </c>
      <c r="C162" s="55" t="s">
        <v>273</v>
      </c>
      <c r="D162" s="56" t="s">
        <v>313</v>
      </c>
      <c r="E162" s="60" t="s">
        <v>99</v>
      </c>
      <c r="F162" s="58">
        <v>7</v>
      </c>
      <c r="G162" s="58" t="s">
        <v>449</v>
      </c>
      <c r="H162" s="121">
        <v>1</v>
      </c>
      <c r="I162" s="122">
        <v>26</v>
      </c>
      <c r="J162" s="71"/>
    </row>
    <row r="163" spans="1:10" x14ac:dyDescent="0.25">
      <c r="A163" s="75" t="s">
        <v>447</v>
      </c>
      <c r="B163" s="75" t="s">
        <v>338</v>
      </c>
      <c r="C163" s="55" t="s">
        <v>273</v>
      </c>
      <c r="D163" s="56" t="s">
        <v>313</v>
      </c>
      <c r="E163" s="60" t="s">
        <v>99</v>
      </c>
      <c r="F163" s="58">
        <v>7</v>
      </c>
      <c r="G163" s="58" t="s">
        <v>449</v>
      </c>
      <c r="H163" s="121">
        <v>1</v>
      </c>
      <c r="I163" s="122" t="s">
        <v>1216</v>
      </c>
      <c r="J163" s="71"/>
    </row>
    <row r="164" spans="1:10" x14ac:dyDescent="0.25">
      <c r="A164" s="75" t="s">
        <v>447</v>
      </c>
      <c r="B164" s="75" t="s">
        <v>338</v>
      </c>
      <c r="C164" s="55" t="s">
        <v>273</v>
      </c>
      <c r="D164" s="56" t="s">
        <v>313</v>
      </c>
      <c r="E164" s="57">
        <v>3</v>
      </c>
      <c r="F164" s="58">
        <v>1</v>
      </c>
      <c r="G164" s="58" t="s">
        <v>449</v>
      </c>
      <c r="H164" s="121">
        <v>1</v>
      </c>
      <c r="I164" s="122" t="s">
        <v>1217</v>
      </c>
      <c r="J164" s="71"/>
    </row>
    <row r="165" spans="1:10" x14ac:dyDescent="0.25">
      <c r="A165" s="75" t="s">
        <v>447</v>
      </c>
      <c r="B165" s="75" t="s">
        <v>338</v>
      </c>
      <c r="C165" s="55" t="s">
        <v>273</v>
      </c>
      <c r="D165" s="56" t="s">
        <v>313</v>
      </c>
      <c r="E165" s="57">
        <v>3</v>
      </c>
      <c r="F165" s="58">
        <v>1</v>
      </c>
      <c r="G165" s="58" t="s">
        <v>449</v>
      </c>
      <c r="H165" s="121">
        <v>1</v>
      </c>
      <c r="I165" s="122" t="s">
        <v>1218</v>
      </c>
      <c r="J165" s="71"/>
    </row>
    <row r="166" spans="1:10" x14ac:dyDescent="0.25">
      <c r="A166" s="75" t="s">
        <v>447</v>
      </c>
      <c r="B166" s="75" t="s">
        <v>338</v>
      </c>
      <c r="C166" s="55" t="s">
        <v>273</v>
      </c>
      <c r="D166" s="56" t="s">
        <v>313</v>
      </c>
      <c r="E166" s="57">
        <v>3</v>
      </c>
      <c r="F166" s="58">
        <v>2</v>
      </c>
      <c r="G166" s="58" t="s">
        <v>449</v>
      </c>
      <c r="H166" s="121">
        <v>1</v>
      </c>
      <c r="I166" s="122" t="s">
        <v>1219</v>
      </c>
      <c r="J166" s="71"/>
    </row>
    <row r="167" spans="1:10" x14ac:dyDescent="0.25">
      <c r="A167" s="75" t="s">
        <v>447</v>
      </c>
      <c r="B167" s="75" t="s">
        <v>338</v>
      </c>
      <c r="C167" s="55" t="s">
        <v>273</v>
      </c>
      <c r="D167" s="56" t="s">
        <v>313</v>
      </c>
      <c r="E167" s="57">
        <v>3</v>
      </c>
      <c r="F167" s="58">
        <v>2</v>
      </c>
      <c r="G167" s="58" t="s">
        <v>449</v>
      </c>
      <c r="H167" s="121">
        <v>1</v>
      </c>
      <c r="I167" s="122" t="s">
        <v>1220</v>
      </c>
      <c r="J167" s="71"/>
    </row>
    <row r="168" spans="1:10" x14ac:dyDescent="0.25">
      <c r="A168" s="75" t="s">
        <v>447</v>
      </c>
      <c r="B168" s="75" t="s">
        <v>338</v>
      </c>
      <c r="C168" s="55" t="s">
        <v>273</v>
      </c>
      <c r="D168" s="56" t="s">
        <v>313</v>
      </c>
      <c r="E168" s="57">
        <v>3</v>
      </c>
      <c r="F168" s="58">
        <v>3</v>
      </c>
      <c r="G168" s="58" t="s">
        <v>449</v>
      </c>
      <c r="H168" s="121">
        <v>1</v>
      </c>
      <c r="I168" s="122">
        <v>2</v>
      </c>
      <c r="J168" s="71"/>
    </row>
    <row r="169" spans="1:10" x14ac:dyDescent="0.25">
      <c r="A169" s="75" t="s">
        <v>447</v>
      </c>
      <c r="B169" s="75" t="s">
        <v>338</v>
      </c>
      <c r="C169" s="55" t="s">
        <v>273</v>
      </c>
      <c r="D169" s="56" t="s">
        <v>313</v>
      </c>
      <c r="E169" s="57">
        <v>3</v>
      </c>
      <c r="F169" s="58">
        <v>3</v>
      </c>
      <c r="G169" s="58" t="s">
        <v>449</v>
      </c>
      <c r="H169" s="121">
        <v>1</v>
      </c>
      <c r="I169" s="122" t="s">
        <v>1221</v>
      </c>
      <c r="J169" s="71"/>
    </row>
    <row r="170" spans="1:10" x14ac:dyDescent="0.25">
      <c r="A170" s="75" t="s">
        <v>447</v>
      </c>
      <c r="B170" s="75" t="s">
        <v>338</v>
      </c>
      <c r="C170" s="55" t="s">
        <v>273</v>
      </c>
      <c r="D170" s="56" t="s">
        <v>313</v>
      </c>
      <c r="E170" s="57">
        <v>3</v>
      </c>
      <c r="F170" s="58">
        <v>4</v>
      </c>
      <c r="G170" s="58" t="s">
        <v>449</v>
      </c>
      <c r="H170" s="121">
        <v>1</v>
      </c>
      <c r="I170" s="122" t="s">
        <v>1222</v>
      </c>
      <c r="J170" s="71"/>
    </row>
    <row r="171" spans="1:10" x14ac:dyDescent="0.25">
      <c r="A171" s="75" t="s">
        <v>447</v>
      </c>
      <c r="B171" s="75" t="s">
        <v>338</v>
      </c>
      <c r="C171" s="55" t="s">
        <v>273</v>
      </c>
      <c r="D171" s="56" t="s">
        <v>313</v>
      </c>
      <c r="E171" s="126">
        <v>3</v>
      </c>
      <c r="F171" s="124">
        <v>4</v>
      </c>
      <c r="G171" s="58" t="s">
        <v>449</v>
      </c>
      <c r="H171" s="125">
        <v>1</v>
      </c>
      <c r="I171" s="122">
        <v>30</v>
      </c>
      <c r="J171" s="71"/>
    </row>
    <row r="172" spans="1:10" x14ac:dyDescent="0.25">
      <c r="A172" s="75" t="s">
        <v>447</v>
      </c>
      <c r="B172" s="75" t="s">
        <v>338</v>
      </c>
      <c r="C172" s="55" t="s">
        <v>273</v>
      </c>
      <c r="D172" s="56" t="s">
        <v>313</v>
      </c>
      <c r="E172" s="126">
        <v>3</v>
      </c>
      <c r="F172" s="124">
        <v>5</v>
      </c>
      <c r="G172" s="58" t="s">
        <v>449</v>
      </c>
      <c r="H172" s="125">
        <v>1</v>
      </c>
      <c r="I172" s="122">
        <v>29</v>
      </c>
      <c r="J172" s="71"/>
    </row>
    <row r="173" spans="1:10" x14ac:dyDescent="0.25">
      <c r="A173" s="75" t="s">
        <v>447</v>
      </c>
      <c r="B173" s="75" t="s">
        <v>338</v>
      </c>
      <c r="C173" s="55" t="s">
        <v>273</v>
      </c>
      <c r="D173" s="56" t="s">
        <v>313</v>
      </c>
      <c r="E173" s="126">
        <v>3</v>
      </c>
      <c r="F173" s="124">
        <v>6</v>
      </c>
      <c r="G173" s="58" t="s">
        <v>449</v>
      </c>
      <c r="H173" s="125">
        <v>1</v>
      </c>
      <c r="I173" s="122"/>
      <c r="J173" s="71"/>
    </row>
    <row r="174" spans="1:10" x14ac:dyDescent="0.25">
      <c r="A174" s="75" t="s">
        <v>447</v>
      </c>
      <c r="B174" s="75" t="s">
        <v>338</v>
      </c>
      <c r="C174" s="55" t="s">
        <v>273</v>
      </c>
      <c r="D174" s="56" t="s">
        <v>313</v>
      </c>
      <c r="E174" s="126">
        <v>3</v>
      </c>
      <c r="F174" s="124">
        <v>6</v>
      </c>
      <c r="G174" s="58" t="s">
        <v>449</v>
      </c>
      <c r="H174" s="125">
        <v>1</v>
      </c>
      <c r="I174" s="122"/>
      <c r="J174" s="71"/>
    </row>
    <row r="175" spans="1:10" x14ac:dyDescent="0.25">
      <c r="A175" s="75" t="s">
        <v>447</v>
      </c>
      <c r="B175" s="75" t="s">
        <v>338</v>
      </c>
      <c r="C175" s="55" t="s">
        <v>273</v>
      </c>
      <c r="D175" s="56" t="s">
        <v>313</v>
      </c>
      <c r="E175" s="57">
        <v>9</v>
      </c>
      <c r="F175" s="58">
        <v>1</v>
      </c>
      <c r="G175" s="58" t="s">
        <v>449</v>
      </c>
      <c r="H175" s="121">
        <v>1</v>
      </c>
      <c r="I175" s="122">
        <v>31</v>
      </c>
      <c r="J175" s="71"/>
    </row>
    <row r="176" spans="1:10" x14ac:dyDescent="0.25">
      <c r="A176" s="75" t="s">
        <v>447</v>
      </c>
      <c r="B176" s="75" t="s">
        <v>338</v>
      </c>
      <c r="C176" s="55" t="s">
        <v>273</v>
      </c>
      <c r="D176" s="56" t="s">
        <v>313</v>
      </c>
      <c r="E176" s="57">
        <v>9</v>
      </c>
      <c r="F176" s="58">
        <v>2</v>
      </c>
      <c r="G176" s="58" t="s">
        <v>449</v>
      </c>
      <c r="H176" s="121">
        <v>1</v>
      </c>
      <c r="I176" s="122" t="s">
        <v>1223</v>
      </c>
      <c r="J176" s="71"/>
    </row>
    <row r="177" spans="1:10" x14ac:dyDescent="0.25">
      <c r="A177" s="75" t="s">
        <v>447</v>
      </c>
      <c r="B177" s="75" t="s">
        <v>338</v>
      </c>
      <c r="C177" s="55" t="s">
        <v>273</v>
      </c>
      <c r="D177" s="56" t="s">
        <v>313</v>
      </c>
      <c r="E177" s="57">
        <v>11</v>
      </c>
      <c r="F177" s="58">
        <v>1</v>
      </c>
      <c r="G177" s="58" t="s">
        <v>449</v>
      </c>
      <c r="H177" s="121">
        <v>1</v>
      </c>
      <c r="I177" s="122">
        <v>32</v>
      </c>
      <c r="J177" s="71"/>
    </row>
    <row r="178" spans="1:10" x14ac:dyDescent="0.25">
      <c r="A178" s="75" t="s">
        <v>447</v>
      </c>
      <c r="B178" s="75" t="s">
        <v>338</v>
      </c>
      <c r="C178" s="55" t="s">
        <v>273</v>
      </c>
      <c r="D178" s="56" t="s">
        <v>313</v>
      </c>
      <c r="E178" s="57">
        <v>11</v>
      </c>
      <c r="F178" s="58">
        <v>2</v>
      </c>
      <c r="G178" s="58" t="s">
        <v>449</v>
      </c>
      <c r="H178" s="121">
        <v>1</v>
      </c>
      <c r="I178" s="122">
        <v>33</v>
      </c>
      <c r="J178" s="71"/>
    </row>
    <row r="179" spans="1:10" x14ac:dyDescent="0.25">
      <c r="A179" s="75" t="s">
        <v>447</v>
      </c>
      <c r="B179" s="75" t="s">
        <v>338</v>
      </c>
      <c r="C179" s="55" t="s">
        <v>273</v>
      </c>
      <c r="D179" s="128" t="s">
        <v>452</v>
      </c>
      <c r="E179" s="126" t="s">
        <v>453</v>
      </c>
      <c r="F179" s="124">
        <v>1</v>
      </c>
      <c r="G179" s="58" t="s">
        <v>449</v>
      </c>
      <c r="H179" s="121">
        <v>1</v>
      </c>
      <c r="I179" s="122" t="s">
        <v>1224</v>
      </c>
      <c r="J179" s="71"/>
    </row>
    <row r="180" spans="1:10" x14ac:dyDescent="0.25">
      <c r="A180" s="75" t="s">
        <v>447</v>
      </c>
      <c r="B180" s="75" t="s">
        <v>338</v>
      </c>
      <c r="C180" s="55" t="s">
        <v>273</v>
      </c>
      <c r="D180" s="128" t="s">
        <v>452</v>
      </c>
      <c r="E180" s="126" t="s">
        <v>453</v>
      </c>
      <c r="F180" s="124">
        <v>1</v>
      </c>
      <c r="G180" s="58" t="s">
        <v>449</v>
      </c>
      <c r="H180" s="121">
        <v>1</v>
      </c>
      <c r="I180" s="122" t="s">
        <v>1225</v>
      </c>
      <c r="J180" s="71"/>
    </row>
    <row r="181" spans="1:10" x14ac:dyDescent="0.25">
      <c r="A181" s="75" t="s">
        <v>447</v>
      </c>
      <c r="B181" s="75" t="s">
        <v>338</v>
      </c>
      <c r="C181" s="55" t="s">
        <v>273</v>
      </c>
      <c r="D181" s="128" t="s">
        <v>452</v>
      </c>
      <c r="E181" s="126" t="s">
        <v>453</v>
      </c>
      <c r="F181" s="124">
        <v>1</v>
      </c>
      <c r="G181" s="58" t="s">
        <v>449</v>
      </c>
      <c r="H181" s="121">
        <v>1</v>
      </c>
      <c r="I181" s="122" t="s">
        <v>1226</v>
      </c>
      <c r="J181" s="71"/>
    </row>
    <row r="182" spans="1:10" x14ac:dyDescent="0.25">
      <c r="A182" s="75" t="s">
        <v>447</v>
      </c>
      <c r="B182" s="75" t="s">
        <v>338</v>
      </c>
      <c r="C182" s="55" t="s">
        <v>273</v>
      </c>
      <c r="D182" s="123" t="s">
        <v>314</v>
      </c>
      <c r="E182" s="124">
        <v>44</v>
      </c>
      <c r="F182" s="124">
        <v>1</v>
      </c>
      <c r="G182" s="58" t="s">
        <v>449</v>
      </c>
      <c r="H182" s="125">
        <v>1</v>
      </c>
      <c r="I182" s="122" t="s">
        <v>1227</v>
      </c>
      <c r="J182" s="71"/>
    </row>
    <row r="183" spans="1:10" x14ac:dyDescent="0.25">
      <c r="A183" s="75" t="s">
        <v>447</v>
      </c>
      <c r="B183" s="75" t="s">
        <v>338</v>
      </c>
      <c r="C183" s="55" t="s">
        <v>273</v>
      </c>
      <c r="D183" s="123" t="s">
        <v>314</v>
      </c>
      <c r="E183" s="124">
        <v>44</v>
      </c>
      <c r="F183" s="124">
        <v>1</v>
      </c>
      <c r="G183" s="58" t="s">
        <v>449</v>
      </c>
      <c r="H183" s="125">
        <v>1</v>
      </c>
      <c r="I183" s="122" t="s">
        <v>1228</v>
      </c>
      <c r="J183" s="71"/>
    </row>
    <row r="184" spans="1:10" x14ac:dyDescent="0.25">
      <c r="A184" s="75" t="s">
        <v>447</v>
      </c>
      <c r="B184" s="75" t="s">
        <v>338</v>
      </c>
      <c r="C184" s="55" t="s">
        <v>273</v>
      </c>
      <c r="D184" s="123" t="s">
        <v>314</v>
      </c>
      <c r="E184" s="124">
        <v>44</v>
      </c>
      <c r="F184" s="124">
        <v>2</v>
      </c>
      <c r="G184" s="58" t="s">
        <v>449</v>
      </c>
      <c r="H184" s="125">
        <v>1</v>
      </c>
      <c r="I184" s="122" t="s">
        <v>1229</v>
      </c>
      <c r="J184" s="71"/>
    </row>
    <row r="185" spans="1:10" x14ac:dyDescent="0.25">
      <c r="A185" s="75" t="s">
        <v>447</v>
      </c>
      <c r="B185" s="75" t="s">
        <v>338</v>
      </c>
      <c r="C185" s="55" t="s">
        <v>273</v>
      </c>
      <c r="D185" s="123" t="s">
        <v>314</v>
      </c>
      <c r="E185" s="124">
        <v>44</v>
      </c>
      <c r="F185" s="124">
        <v>2</v>
      </c>
      <c r="G185" s="58" t="s">
        <v>449</v>
      </c>
      <c r="H185" s="125">
        <v>1</v>
      </c>
      <c r="I185" s="122" t="s">
        <v>1230</v>
      </c>
      <c r="J185" s="71"/>
    </row>
    <row r="186" spans="1:10" x14ac:dyDescent="0.25">
      <c r="A186" s="75" t="s">
        <v>447</v>
      </c>
      <c r="B186" s="75" t="s">
        <v>338</v>
      </c>
      <c r="C186" s="55" t="s">
        <v>273</v>
      </c>
      <c r="D186" s="123" t="s">
        <v>314</v>
      </c>
      <c r="E186" s="124">
        <v>44</v>
      </c>
      <c r="F186" s="124">
        <v>3</v>
      </c>
      <c r="G186" s="58" t="s">
        <v>449</v>
      </c>
      <c r="H186" s="125">
        <v>1</v>
      </c>
      <c r="I186" s="122" t="s">
        <v>1231</v>
      </c>
      <c r="J186" s="71"/>
    </row>
    <row r="187" spans="1:10" x14ac:dyDescent="0.25">
      <c r="A187" s="75" t="s">
        <v>447</v>
      </c>
      <c r="B187" s="75" t="s">
        <v>338</v>
      </c>
      <c r="C187" s="55" t="s">
        <v>273</v>
      </c>
      <c r="D187" s="123" t="s">
        <v>314</v>
      </c>
      <c r="E187" s="124">
        <v>44</v>
      </c>
      <c r="F187" s="124">
        <v>3</v>
      </c>
      <c r="G187" s="58" t="s">
        <v>449</v>
      </c>
      <c r="H187" s="125">
        <v>1</v>
      </c>
      <c r="I187" s="122" t="s">
        <v>1232</v>
      </c>
      <c r="J187" s="71"/>
    </row>
    <row r="188" spans="1:10" x14ac:dyDescent="0.25">
      <c r="A188" s="75" t="s">
        <v>447</v>
      </c>
      <c r="B188" s="75" t="s">
        <v>338</v>
      </c>
      <c r="C188" s="55" t="s">
        <v>273</v>
      </c>
      <c r="D188" s="123" t="s">
        <v>314</v>
      </c>
      <c r="E188" s="124">
        <v>44</v>
      </c>
      <c r="F188" s="124">
        <v>4</v>
      </c>
      <c r="G188" s="58" t="s">
        <v>449</v>
      </c>
      <c r="H188" s="125">
        <v>1</v>
      </c>
      <c r="I188" s="122" t="s">
        <v>1233</v>
      </c>
      <c r="J188" s="71"/>
    </row>
    <row r="189" spans="1:10" x14ac:dyDescent="0.25">
      <c r="A189" s="75" t="s">
        <v>447</v>
      </c>
      <c r="B189" s="75" t="s">
        <v>338</v>
      </c>
      <c r="C189" s="55" t="s">
        <v>273</v>
      </c>
      <c r="D189" s="123" t="s">
        <v>314</v>
      </c>
      <c r="E189" s="124">
        <v>44</v>
      </c>
      <c r="F189" s="124">
        <v>4</v>
      </c>
      <c r="G189" s="58" t="s">
        <v>449</v>
      </c>
      <c r="H189" s="125">
        <v>1</v>
      </c>
      <c r="I189" s="122" t="s">
        <v>1234</v>
      </c>
      <c r="J189" s="71"/>
    </row>
    <row r="190" spans="1:10" x14ac:dyDescent="0.25">
      <c r="A190" s="75" t="s">
        <v>447</v>
      </c>
      <c r="B190" s="75" t="s">
        <v>338</v>
      </c>
      <c r="C190" s="55" t="s">
        <v>273</v>
      </c>
      <c r="D190" s="123" t="s">
        <v>314</v>
      </c>
      <c r="E190" s="124">
        <v>44</v>
      </c>
      <c r="F190" s="124">
        <v>5</v>
      </c>
      <c r="G190" s="58" t="s">
        <v>449</v>
      </c>
      <c r="H190" s="125">
        <v>1</v>
      </c>
      <c r="I190" s="122" t="s">
        <v>1235</v>
      </c>
      <c r="J190" s="71"/>
    </row>
    <row r="191" spans="1:10" x14ac:dyDescent="0.25">
      <c r="A191" s="75" t="s">
        <v>447</v>
      </c>
      <c r="B191" s="75" t="s">
        <v>338</v>
      </c>
      <c r="C191" s="55" t="s">
        <v>273</v>
      </c>
      <c r="D191" s="123" t="s">
        <v>314</v>
      </c>
      <c r="E191" s="124">
        <v>44</v>
      </c>
      <c r="F191" s="124">
        <v>5</v>
      </c>
      <c r="G191" s="58" t="s">
        <v>449</v>
      </c>
      <c r="H191" s="125">
        <v>1</v>
      </c>
      <c r="I191" s="122" t="s">
        <v>1236</v>
      </c>
      <c r="J191" s="71"/>
    </row>
    <row r="192" spans="1:10" x14ac:dyDescent="0.25">
      <c r="A192" s="75" t="s">
        <v>447</v>
      </c>
      <c r="B192" s="75" t="s">
        <v>338</v>
      </c>
      <c r="C192" s="55" t="s">
        <v>273</v>
      </c>
      <c r="D192" s="123" t="s">
        <v>314</v>
      </c>
      <c r="E192" s="124">
        <v>44</v>
      </c>
      <c r="F192" s="124">
        <v>6</v>
      </c>
      <c r="G192" s="58" t="s">
        <v>449</v>
      </c>
      <c r="H192" s="125">
        <v>1</v>
      </c>
      <c r="I192" s="122" t="s">
        <v>1234</v>
      </c>
      <c r="J192" s="71"/>
    </row>
    <row r="193" spans="1:10" x14ac:dyDescent="0.25">
      <c r="A193" s="75" t="s">
        <v>447</v>
      </c>
      <c r="B193" s="75" t="s">
        <v>338</v>
      </c>
      <c r="C193" s="55" t="s">
        <v>273</v>
      </c>
      <c r="D193" s="123" t="s">
        <v>314</v>
      </c>
      <c r="E193" s="124">
        <v>44</v>
      </c>
      <c r="F193" s="124">
        <v>6</v>
      </c>
      <c r="G193" s="58" t="s">
        <v>449</v>
      </c>
      <c r="H193" s="125">
        <v>1</v>
      </c>
      <c r="I193" s="122"/>
      <c r="J193" s="71"/>
    </row>
    <row r="194" spans="1:10" x14ac:dyDescent="0.25">
      <c r="A194" s="75" t="s">
        <v>447</v>
      </c>
      <c r="B194" s="75" t="s">
        <v>338</v>
      </c>
      <c r="C194" s="55" t="s">
        <v>273</v>
      </c>
      <c r="D194" s="124" t="s">
        <v>319</v>
      </c>
      <c r="E194" s="126" t="s">
        <v>456</v>
      </c>
      <c r="F194" s="124">
        <v>1</v>
      </c>
      <c r="G194" s="58" t="s">
        <v>449</v>
      </c>
      <c r="H194" s="125">
        <v>1</v>
      </c>
      <c r="I194" s="122" t="s">
        <v>1237</v>
      </c>
      <c r="J194" s="71"/>
    </row>
    <row r="195" spans="1:10" x14ac:dyDescent="0.25">
      <c r="A195" s="75" t="s">
        <v>447</v>
      </c>
      <c r="B195" s="75" t="s">
        <v>338</v>
      </c>
      <c r="C195" s="55" t="s">
        <v>273</v>
      </c>
      <c r="D195" s="124" t="s">
        <v>319</v>
      </c>
      <c r="E195" s="126" t="s">
        <v>456</v>
      </c>
      <c r="F195" s="124">
        <v>1</v>
      </c>
      <c r="G195" s="58" t="s">
        <v>449</v>
      </c>
      <c r="H195" s="125">
        <v>1</v>
      </c>
      <c r="I195" s="122" t="s">
        <v>1238</v>
      </c>
      <c r="J195" s="71"/>
    </row>
    <row r="196" spans="1:10" x14ac:dyDescent="0.25">
      <c r="A196" s="75" t="s">
        <v>447</v>
      </c>
      <c r="B196" s="75" t="s">
        <v>338</v>
      </c>
      <c r="C196" s="55" t="s">
        <v>273</v>
      </c>
      <c r="D196" s="124" t="s">
        <v>319</v>
      </c>
      <c r="E196" s="126" t="s">
        <v>456</v>
      </c>
      <c r="F196" s="124">
        <v>2</v>
      </c>
      <c r="G196" s="58" t="s">
        <v>449</v>
      </c>
      <c r="H196" s="125">
        <v>1</v>
      </c>
      <c r="I196" s="122" t="s">
        <v>1239</v>
      </c>
      <c r="J196" s="71"/>
    </row>
    <row r="197" spans="1:10" x14ac:dyDescent="0.25">
      <c r="A197" s="75" t="s">
        <v>447</v>
      </c>
      <c r="B197" s="75" t="s">
        <v>338</v>
      </c>
      <c r="C197" s="55" t="s">
        <v>273</v>
      </c>
      <c r="D197" s="124" t="s">
        <v>319</v>
      </c>
      <c r="E197" s="126" t="s">
        <v>456</v>
      </c>
      <c r="F197" s="124">
        <v>2</v>
      </c>
      <c r="G197" s="58" t="s">
        <v>449</v>
      </c>
      <c r="H197" s="125">
        <v>1</v>
      </c>
      <c r="I197" s="122" t="s">
        <v>1240</v>
      </c>
      <c r="J197" s="71"/>
    </row>
    <row r="198" spans="1:10" x14ac:dyDescent="0.25">
      <c r="A198" s="75" t="s">
        <v>447</v>
      </c>
      <c r="B198" s="75" t="s">
        <v>338</v>
      </c>
      <c r="C198" s="55" t="s">
        <v>273</v>
      </c>
      <c r="D198" s="124" t="s">
        <v>319</v>
      </c>
      <c r="E198" s="126" t="s">
        <v>456</v>
      </c>
      <c r="F198" s="124">
        <v>3</v>
      </c>
      <c r="G198" s="58" t="s">
        <v>449</v>
      </c>
      <c r="H198" s="125">
        <v>1</v>
      </c>
      <c r="I198" s="122" t="s">
        <v>1241</v>
      </c>
      <c r="J198" s="71"/>
    </row>
    <row r="199" spans="1:10" x14ac:dyDescent="0.25">
      <c r="A199" s="75" t="s">
        <v>447</v>
      </c>
      <c r="B199" s="75" t="s">
        <v>338</v>
      </c>
      <c r="C199" s="55" t="s">
        <v>273</v>
      </c>
      <c r="D199" s="124" t="s">
        <v>319</v>
      </c>
      <c r="E199" s="126" t="s">
        <v>456</v>
      </c>
      <c r="F199" s="124">
        <v>3</v>
      </c>
      <c r="G199" s="58" t="s">
        <v>449</v>
      </c>
      <c r="H199" s="125">
        <v>1</v>
      </c>
      <c r="I199" s="122" t="s">
        <v>1242</v>
      </c>
      <c r="J199" s="71"/>
    </row>
    <row r="200" spans="1:10" x14ac:dyDescent="0.25">
      <c r="A200" s="75" t="s">
        <v>447</v>
      </c>
      <c r="B200" s="75" t="s">
        <v>338</v>
      </c>
      <c r="C200" s="55" t="s">
        <v>273</v>
      </c>
      <c r="D200" s="124" t="s">
        <v>319</v>
      </c>
      <c r="E200" s="124">
        <v>21</v>
      </c>
      <c r="F200" s="124">
        <v>1</v>
      </c>
      <c r="G200" s="58" t="s">
        <v>449</v>
      </c>
      <c r="H200" s="125">
        <v>1</v>
      </c>
      <c r="I200" s="122" t="s">
        <v>1243</v>
      </c>
      <c r="J200" s="71"/>
    </row>
    <row r="201" spans="1:10" x14ac:dyDescent="0.25">
      <c r="A201" s="75" t="s">
        <v>447</v>
      </c>
      <c r="B201" s="75" t="s">
        <v>338</v>
      </c>
      <c r="C201" s="55" t="s">
        <v>273</v>
      </c>
      <c r="D201" s="124" t="s">
        <v>319</v>
      </c>
      <c r="E201" s="124">
        <v>21</v>
      </c>
      <c r="F201" s="124">
        <v>1</v>
      </c>
      <c r="G201" s="58" t="s">
        <v>449</v>
      </c>
      <c r="H201" s="125">
        <v>1</v>
      </c>
      <c r="I201" s="122" t="s">
        <v>1244</v>
      </c>
      <c r="J201" s="71"/>
    </row>
    <row r="202" spans="1:10" x14ac:dyDescent="0.25">
      <c r="A202" s="75" t="s">
        <v>447</v>
      </c>
      <c r="B202" s="75" t="s">
        <v>338</v>
      </c>
      <c r="C202" s="55" t="s">
        <v>273</v>
      </c>
      <c r="D202" s="124" t="s">
        <v>319</v>
      </c>
      <c r="E202" s="124">
        <v>21</v>
      </c>
      <c r="F202" s="124">
        <v>1</v>
      </c>
      <c r="G202" s="58" t="s">
        <v>449</v>
      </c>
      <c r="H202" s="125">
        <v>1</v>
      </c>
      <c r="I202" s="122" t="s">
        <v>1245</v>
      </c>
      <c r="J202" s="71"/>
    </row>
    <row r="203" spans="1:10" x14ac:dyDescent="0.25">
      <c r="A203" s="75" t="s">
        <v>447</v>
      </c>
      <c r="B203" s="75" t="s">
        <v>338</v>
      </c>
      <c r="C203" s="55" t="s">
        <v>273</v>
      </c>
      <c r="D203" s="56" t="s">
        <v>319</v>
      </c>
      <c r="E203" s="60" t="s">
        <v>51</v>
      </c>
      <c r="F203" s="58">
        <v>1</v>
      </c>
      <c r="G203" s="58" t="s">
        <v>449</v>
      </c>
      <c r="H203" s="121">
        <v>1</v>
      </c>
      <c r="I203" s="122" t="s">
        <v>1246</v>
      </c>
      <c r="J203" s="71"/>
    </row>
    <row r="204" spans="1:10" x14ac:dyDescent="0.25">
      <c r="A204" s="75" t="s">
        <v>447</v>
      </c>
      <c r="B204" s="75" t="s">
        <v>338</v>
      </c>
      <c r="C204" s="55" t="s">
        <v>273</v>
      </c>
      <c r="D204" s="56" t="s">
        <v>319</v>
      </c>
      <c r="E204" s="60" t="s">
        <v>51</v>
      </c>
      <c r="F204" s="58">
        <v>2</v>
      </c>
      <c r="G204" s="58" t="s">
        <v>449</v>
      </c>
      <c r="H204" s="121">
        <v>1</v>
      </c>
      <c r="I204" s="122" t="s">
        <v>1247</v>
      </c>
      <c r="J204" s="71"/>
    </row>
    <row r="205" spans="1:10" x14ac:dyDescent="0.25">
      <c r="A205" s="75" t="s">
        <v>447</v>
      </c>
      <c r="B205" s="75" t="s">
        <v>338</v>
      </c>
      <c r="C205" s="55" t="s">
        <v>273</v>
      </c>
      <c r="D205" s="56" t="s">
        <v>319</v>
      </c>
      <c r="E205" s="60" t="s">
        <v>51</v>
      </c>
      <c r="F205" s="58">
        <v>3</v>
      </c>
      <c r="G205" s="58" t="s">
        <v>449</v>
      </c>
      <c r="H205" s="121">
        <v>1</v>
      </c>
      <c r="I205" s="122" t="s">
        <v>1248</v>
      </c>
      <c r="J205" s="71"/>
    </row>
    <row r="206" spans="1:10" x14ac:dyDescent="0.25">
      <c r="A206" s="75" t="s">
        <v>447</v>
      </c>
      <c r="B206" s="75" t="s">
        <v>338</v>
      </c>
      <c r="C206" s="55" t="s">
        <v>273</v>
      </c>
      <c r="D206" s="56" t="s">
        <v>319</v>
      </c>
      <c r="E206" s="60" t="s">
        <v>52</v>
      </c>
      <c r="F206" s="58">
        <v>1</v>
      </c>
      <c r="G206" s="58" t="s">
        <v>449</v>
      </c>
      <c r="H206" s="121">
        <v>1</v>
      </c>
      <c r="I206" s="122" t="s">
        <v>1249</v>
      </c>
      <c r="J206" s="71"/>
    </row>
    <row r="207" spans="1:10" x14ac:dyDescent="0.25">
      <c r="A207" s="75" t="s">
        <v>447</v>
      </c>
      <c r="B207" s="75" t="s">
        <v>338</v>
      </c>
      <c r="C207" s="55" t="s">
        <v>273</v>
      </c>
      <c r="D207" s="56" t="s">
        <v>319</v>
      </c>
      <c r="E207" s="60" t="s">
        <v>52</v>
      </c>
      <c r="F207" s="58">
        <v>2</v>
      </c>
      <c r="G207" s="58" t="s">
        <v>449</v>
      </c>
      <c r="H207" s="121">
        <v>1</v>
      </c>
      <c r="I207" s="122">
        <v>47</v>
      </c>
      <c r="J207" s="71"/>
    </row>
    <row r="208" spans="1:10" x14ac:dyDescent="0.25">
      <c r="A208" s="75" t="s">
        <v>447</v>
      </c>
      <c r="B208" s="75" t="s">
        <v>338</v>
      </c>
      <c r="C208" s="55" t="s">
        <v>273</v>
      </c>
      <c r="D208" s="56" t="s">
        <v>319</v>
      </c>
      <c r="E208" s="60" t="s">
        <v>52</v>
      </c>
      <c r="F208" s="58">
        <v>3</v>
      </c>
      <c r="G208" s="58" t="s">
        <v>449</v>
      </c>
      <c r="H208" s="121">
        <v>1</v>
      </c>
      <c r="I208" s="122"/>
      <c r="J208" s="71"/>
    </row>
    <row r="209" spans="1:10" x14ac:dyDescent="0.25">
      <c r="A209" s="75" t="s">
        <v>447</v>
      </c>
      <c r="B209" s="75" t="s">
        <v>338</v>
      </c>
      <c r="C209" s="55" t="s">
        <v>273</v>
      </c>
      <c r="D209" s="56" t="s">
        <v>319</v>
      </c>
      <c r="E209" s="60" t="s">
        <v>52</v>
      </c>
      <c r="F209" s="58">
        <v>4</v>
      </c>
      <c r="G209" s="58" t="s">
        <v>449</v>
      </c>
      <c r="H209" s="121">
        <v>1</v>
      </c>
      <c r="I209" s="122"/>
      <c r="J209" s="71"/>
    </row>
    <row r="210" spans="1:10" x14ac:dyDescent="0.25">
      <c r="A210" s="75" t="s">
        <v>447</v>
      </c>
      <c r="B210" s="75" t="s">
        <v>338</v>
      </c>
      <c r="C210" s="55" t="s">
        <v>273</v>
      </c>
      <c r="D210" s="56" t="s">
        <v>319</v>
      </c>
      <c r="E210" s="57">
        <v>6</v>
      </c>
      <c r="F210" s="58">
        <v>1</v>
      </c>
      <c r="G210" s="58" t="s">
        <v>449</v>
      </c>
      <c r="H210" s="121">
        <v>1</v>
      </c>
      <c r="I210" s="122" t="s">
        <v>1250</v>
      </c>
      <c r="J210" s="71"/>
    </row>
    <row r="211" spans="1:10" x14ac:dyDescent="0.25">
      <c r="A211" s="75" t="s">
        <v>447</v>
      </c>
      <c r="B211" s="75" t="s">
        <v>338</v>
      </c>
      <c r="C211" s="55" t="s">
        <v>273</v>
      </c>
      <c r="D211" s="56" t="s">
        <v>319</v>
      </c>
      <c r="E211" s="57">
        <v>6</v>
      </c>
      <c r="F211" s="58">
        <v>4</v>
      </c>
      <c r="G211" s="58" t="s">
        <v>449</v>
      </c>
      <c r="H211" s="121">
        <v>1</v>
      </c>
      <c r="I211" s="122" t="s">
        <v>1251</v>
      </c>
      <c r="J211" s="71"/>
    </row>
    <row r="212" spans="1:10" x14ac:dyDescent="0.25">
      <c r="A212" s="75" t="s">
        <v>447</v>
      </c>
      <c r="B212" s="75" t="s">
        <v>338</v>
      </c>
      <c r="C212" s="55" t="s">
        <v>273</v>
      </c>
      <c r="D212" s="56" t="s">
        <v>319</v>
      </c>
      <c r="E212" s="57">
        <v>7</v>
      </c>
      <c r="F212" s="58">
        <v>1</v>
      </c>
      <c r="G212" s="58" t="s">
        <v>449</v>
      </c>
      <c r="H212" s="121">
        <v>1</v>
      </c>
      <c r="I212" s="122" t="s">
        <v>1252</v>
      </c>
      <c r="J212" s="71"/>
    </row>
    <row r="213" spans="1:10" x14ac:dyDescent="0.25">
      <c r="A213" s="75" t="s">
        <v>447</v>
      </c>
      <c r="B213" s="75" t="s">
        <v>338</v>
      </c>
      <c r="C213" s="55" t="s">
        <v>273</v>
      </c>
      <c r="D213" s="56" t="s">
        <v>319</v>
      </c>
      <c r="E213" s="57">
        <v>7</v>
      </c>
      <c r="F213" s="58">
        <v>2</v>
      </c>
      <c r="G213" s="58" t="s">
        <v>449</v>
      </c>
      <c r="H213" s="121">
        <v>1</v>
      </c>
      <c r="I213" s="122" t="s">
        <v>1253</v>
      </c>
      <c r="J213" s="71"/>
    </row>
    <row r="214" spans="1:10" x14ac:dyDescent="0.25">
      <c r="A214" s="75" t="s">
        <v>447</v>
      </c>
      <c r="B214" s="75" t="s">
        <v>338</v>
      </c>
      <c r="C214" s="55" t="s">
        <v>273</v>
      </c>
      <c r="D214" s="56" t="s">
        <v>319</v>
      </c>
      <c r="E214" s="57">
        <v>7</v>
      </c>
      <c r="F214" s="58">
        <v>3</v>
      </c>
      <c r="G214" s="58" t="s">
        <v>449</v>
      </c>
      <c r="H214" s="121">
        <v>1</v>
      </c>
      <c r="I214" s="122">
        <v>52</v>
      </c>
      <c r="J214" s="71"/>
    </row>
    <row r="215" spans="1:10" x14ac:dyDescent="0.25">
      <c r="A215" s="75" t="s">
        <v>447</v>
      </c>
      <c r="B215" s="75" t="s">
        <v>338</v>
      </c>
      <c r="C215" s="55" t="s">
        <v>273</v>
      </c>
      <c r="D215" s="56" t="s">
        <v>319</v>
      </c>
      <c r="E215" s="57">
        <v>7</v>
      </c>
      <c r="F215" s="58">
        <v>4</v>
      </c>
      <c r="G215" s="58" t="s">
        <v>449</v>
      </c>
      <c r="H215" s="121">
        <v>1</v>
      </c>
      <c r="I215" s="122" t="s">
        <v>1254</v>
      </c>
      <c r="J215" s="71"/>
    </row>
    <row r="216" spans="1:10" x14ac:dyDescent="0.25">
      <c r="A216" s="75" t="s">
        <v>447</v>
      </c>
      <c r="B216" s="75" t="s">
        <v>338</v>
      </c>
      <c r="C216" s="55" t="s">
        <v>273</v>
      </c>
      <c r="D216" s="56" t="s">
        <v>319</v>
      </c>
      <c r="E216" s="57">
        <v>7</v>
      </c>
      <c r="F216" s="58">
        <v>5</v>
      </c>
      <c r="G216" s="58" t="s">
        <v>449</v>
      </c>
      <c r="H216" s="121">
        <v>1</v>
      </c>
      <c r="I216" s="122" t="s">
        <v>1255</v>
      </c>
      <c r="J216" s="71"/>
    </row>
    <row r="217" spans="1:10" x14ac:dyDescent="0.25">
      <c r="A217" s="75" t="s">
        <v>447</v>
      </c>
      <c r="B217" s="75" t="s">
        <v>338</v>
      </c>
      <c r="C217" s="55" t="s">
        <v>273</v>
      </c>
      <c r="D217" s="56" t="s">
        <v>319</v>
      </c>
      <c r="E217" s="57">
        <v>7</v>
      </c>
      <c r="F217" s="58">
        <v>6</v>
      </c>
      <c r="G217" s="58" t="s">
        <v>449</v>
      </c>
      <c r="H217" s="121">
        <v>1</v>
      </c>
      <c r="I217" s="122" t="s">
        <v>1256</v>
      </c>
      <c r="J217" s="71"/>
    </row>
    <row r="218" spans="1:10" x14ac:dyDescent="0.25">
      <c r="A218" s="75" t="s">
        <v>447</v>
      </c>
      <c r="B218" s="75" t="s">
        <v>338</v>
      </c>
      <c r="C218" s="55" t="s">
        <v>273</v>
      </c>
      <c r="D218" s="56" t="s">
        <v>319</v>
      </c>
      <c r="E218" s="57">
        <v>7</v>
      </c>
      <c r="F218" s="58">
        <v>7</v>
      </c>
      <c r="G218" s="58" t="s">
        <v>449</v>
      </c>
      <c r="H218" s="121">
        <v>1</v>
      </c>
      <c r="I218" s="122">
        <v>53</v>
      </c>
      <c r="J218" s="71"/>
    </row>
    <row r="219" spans="1:10" x14ac:dyDescent="0.25">
      <c r="A219" s="75" t="s">
        <v>447</v>
      </c>
      <c r="B219" s="75" t="s">
        <v>338</v>
      </c>
      <c r="C219" s="55" t="s">
        <v>273</v>
      </c>
      <c r="D219" s="56" t="s">
        <v>319</v>
      </c>
      <c r="E219" s="57">
        <v>7</v>
      </c>
      <c r="F219" s="58">
        <v>8</v>
      </c>
      <c r="G219" s="58" t="s">
        <v>449</v>
      </c>
      <c r="H219" s="121">
        <v>1</v>
      </c>
      <c r="I219" s="122"/>
      <c r="J219" s="71"/>
    </row>
    <row r="220" spans="1:10" x14ac:dyDescent="0.25">
      <c r="A220" s="75" t="s">
        <v>447</v>
      </c>
      <c r="B220" s="75" t="s">
        <v>338</v>
      </c>
      <c r="C220" s="55" t="s">
        <v>273</v>
      </c>
      <c r="D220" s="56" t="s">
        <v>319</v>
      </c>
      <c r="E220" s="57">
        <v>8</v>
      </c>
      <c r="F220" s="58">
        <v>1</v>
      </c>
      <c r="G220" s="58" t="s">
        <v>449</v>
      </c>
      <c r="H220" s="121">
        <v>1</v>
      </c>
      <c r="I220" s="122"/>
      <c r="J220" s="71"/>
    </row>
    <row r="221" spans="1:10" x14ac:dyDescent="0.25">
      <c r="A221" s="75" t="s">
        <v>447</v>
      </c>
      <c r="B221" s="75" t="s">
        <v>338</v>
      </c>
      <c r="C221" s="55" t="s">
        <v>273</v>
      </c>
      <c r="D221" s="56" t="s">
        <v>319</v>
      </c>
      <c r="E221" s="57">
        <v>10</v>
      </c>
      <c r="F221" s="58">
        <v>1</v>
      </c>
      <c r="G221" s="58" t="s">
        <v>449</v>
      </c>
      <c r="H221" s="121">
        <v>1</v>
      </c>
      <c r="I221" s="122" t="s">
        <v>1257</v>
      </c>
      <c r="J221" s="71"/>
    </row>
    <row r="222" spans="1:10" x14ac:dyDescent="0.25">
      <c r="A222" s="75" t="s">
        <v>447</v>
      </c>
      <c r="B222" s="75" t="s">
        <v>338</v>
      </c>
      <c r="C222" s="55" t="s">
        <v>273</v>
      </c>
      <c r="D222" s="56" t="s">
        <v>319</v>
      </c>
      <c r="E222" s="57">
        <v>10</v>
      </c>
      <c r="F222" s="58">
        <v>2</v>
      </c>
      <c r="G222" s="58" t="s">
        <v>449</v>
      </c>
      <c r="H222" s="121">
        <v>1</v>
      </c>
      <c r="I222" s="122" t="s">
        <v>1258</v>
      </c>
      <c r="J222" s="71"/>
    </row>
    <row r="223" spans="1:10" x14ac:dyDescent="0.25">
      <c r="A223" s="75" t="s">
        <v>447</v>
      </c>
      <c r="B223" s="75" t="s">
        <v>338</v>
      </c>
      <c r="C223" s="55" t="s">
        <v>273</v>
      </c>
      <c r="D223" s="56" t="s">
        <v>319</v>
      </c>
      <c r="E223" s="60" t="s">
        <v>42</v>
      </c>
      <c r="F223" s="58">
        <v>1</v>
      </c>
      <c r="G223" s="58" t="s">
        <v>449</v>
      </c>
      <c r="H223" s="121">
        <v>1</v>
      </c>
      <c r="I223" s="122"/>
      <c r="J223" s="71"/>
    </row>
    <row r="224" spans="1:10" x14ac:dyDescent="0.25">
      <c r="A224" s="75" t="s">
        <v>447</v>
      </c>
      <c r="B224" s="75" t="s">
        <v>338</v>
      </c>
      <c r="C224" s="55" t="s">
        <v>273</v>
      </c>
      <c r="D224" s="56" t="s">
        <v>319</v>
      </c>
      <c r="E224" s="60" t="s">
        <v>42</v>
      </c>
      <c r="F224" s="58">
        <v>2</v>
      </c>
      <c r="G224" s="58" t="s">
        <v>449</v>
      </c>
      <c r="H224" s="121">
        <v>1</v>
      </c>
      <c r="I224" s="122" t="s">
        <v>1259</v>
      </c>
      <c r="J224" s="71"/>
    </row>
    <row r="225" spans="1:10" x14ac:dyDescent="0.25">
      <c r="A225" s="75" t="s">
        <v>447</v>
      </c>
      <c r="B225" s="75" t="s">
        <v>338</v>
      </c>
      <c r="C225" s="55" t="s">
        <v>273</v>
      </c>
      <c r="D225" s="56" t="s">
        <v>319</v>
      </c>
      <c r="E225" s="60" t="s">
        <v>43</v>
      </c>
      <c r="F225" s="58">
        <v>1</v>
      </c>
      <c r="G225" s="58" t="s">
        <v>449</v>
      </c>
      <c r="H225" s="121">
        <v>1</v>
      </c>
      <c r="I225" s="122">
        <v>41</v>
      </c>
      <c r="J225" s="71"/>
    </row>
    <row r="226" spans="1:10" x14ac:dyDescent="0.25">
      <c r="A226" s="75" t="s">
        <v>447</v>
      </c>
      <c r="B226" s="75" t="s">
        <v>338</v>
      </c>
      <c r="C226" s="55" t="s">
        <v>273</v>
      </c>
      <c r="D226" s="56" t="s">
        <v>319</v>
      </c>
      <c r="E226" s="60" t="s">
        <v>100</v>
      </c>
      <c r="F226" s="58">
        <v>1</v>
      </c>
      <c r="G226" s="58" t="s">
        <v>449</v>
      </c>
      <c r="H226" s="121">
        <v>1</v>
      </c>
      <c r="I226" s="122" t="s">
        <v>1260</v>
      </c>
      <c r="J226" s="71"/>
    </row>
    <row r="227" spans="1:10" x14ac:dyDescent="0.25">
      <c r="A227" s="75" t="s">
        <v>447</v>
      </c>
      <c r="B227" s="75" t="s">
        <v>338</v>
      </c>
      <c r="C227" s="55" t="s">
        <v>273</v>
      </c>
      <c r="D227" s="56" t="s">
        <v>319</v>
      </c>
      <c r="E227" s="60" t="s">
        <v>100</v>
      </c>
      <c r="F227" s="58">
        <v>2</v>
      </c>
      <c r="G227" s="58" t="s">
        <v>449</v>
      </c>
      <c r="H227" s="121">
        <v>1</v>
      </c>
      <c r="I227" s="122" t="s">
        <v>1261</v>
      </c>
      <c r="J227" s="71"/>
    </row>
    <row r="228" spans="1:10" x14ac:dyDescent="0.25">
      <c r="A228" s="75" t="s">
        <v>447</v>
      </c>
      <c r="B228" s="75" t="s">
        <v>338</v>
      </c>
      <c r="C228" s="55" t="s">
        <v>273</v>
      </c>
      <c r="D228" s="56" t="s">
        <v>319</v>
      </c>
      <c r="E228" s="60" t="s">
        <v>101</v>
      </c>
      <c r="F228" s="58">
        <v>1</v>
      </c>
      <c r="G228" s="58" t="s">
        <v>449</v>
      </c>
      <c r="H228" s="121">
        <v>1</v>
      </c>
      <c r="I228" s="122" t="s">
        <v>1262</v>
      </c>
      <c r="J228" s="71"/>
    </row>
    <row r="229" spans="1:10" x14ac:dyDescent="0.25">
      <c r="A229" s="75" t="s">
        <v>447</v>
      </c>
      <c r="B229" s="75" t="s">
        <v>338</v>
      </c>
      <c r="C229" s="55" t="s">
        <v>273</v>
      </c>
      <c r="D229" s="56" t="s">
        <v>319</v>
      </c>
      <c r="E229" s="60" t="s">
        <v>101</v>
      </c>
      <c r="F229" s="58">
        <v>2</v>
      </c>
      <c r="G229" s="58" t="s">
        <v>449</v>
      </c>
      <c r="H229" s="121">
        <v>1</v>
      </c>
      <c r="I229" s="122" t="s">
        <v>1263</v>
      </c>
      <c r="J229" s="71"/>
    </row>
    <row r="230" spans="1:10" x14ac:dyDescent="0.25">
      <c r="A230" s="75" t="s">
        <v>447</v>
      </c>
      <c r="B230" s="75" t="s">
        <v>338</v>
      </c>
      <c r="C230" s="55" t="s">
        <v>273</v>
      </c>
      <c r="D230" s="56" t="s">
        <v>319</v>
      </c>
      <c r="E230" s="60" t="s">
        <v>101</v>
      </c>
      <c r="F230" s="58">
        <v>3</v>
      </c>
      <c r="G230" s="58" t="s">
        <v>449</v>
      </c>
      <c r="H230" s="121">
        <v>1</v>
      </c>
      <c r="I230" s="122" t="s">
        <v>1264</v>
      </c>
      <c r="J230" s="71"/>
    </row>
    <row r="231" spans="1:10" x14ac:dyDescent="0.25">
      <c r="A231" s="75" t="s">
        <v>447</v>
      </c>
      <c r="B231" s="75" t="s">
        <v>338</v>
      </c>
      <c r="C231" s="55" t="s">
        <v>273</v>
      </c>
      <c r="D231" s="56" t="s">
        <v>319</v>
      </c>
      <c r="E231" s="60" t="s">
        <v>101</v>
      </c>
      <c r="F231" s="58">
        <v>5</v>
      </c>
      <c r="G231" s="58" t="s">
        <v>449</v>
      </c>
      <c r="H231" s="121">
        <v>1</v>
      </c>
      <c r="I231" s="122" t="s">
        <v>1265</v>
      </c>
      <c r="J231" s="71"/>
    </row>
    <row r="232" spans="1:10" x14ac:dyDescent="0.25">
      <c r="A232" s="75" t="s">
        <v>447</v>
      </c>
      <c r="B232" s="75" t="s">
        <v>338</v>
      </c>
      <c r="C232" s="55" t="s">
        <v>273</v>
      </c>
      <c r="D232" s="56" t="s">
        <v>319</v>
      </c>
      <c r="E232" s="60" t="s">
        <v>101</v>
      </c>
      <c r="F232" s="58">
        <v>6</v>
      </c>
      <c r="G232" s="58" t="s">
        <v>449</v>
      </c>
      <c r="H232" s="121">
        <v>1</v>
      </c>
      <c r="I232" s="122" t="s">
        <v>1266</v>
      </c>
      <c r="J232" s="71"/>
    </row>
    <row r="233" spans="1:10" x14ac:dyDescent="0.25">
      <c r="A233" s="75" t="s">
        <v>447</v>
      </c>
      <c r="B233" s="75" t="s">
        <v>338</v>
      </c>
      <c r="C233" s="55" t="s">
        <v>273</v>
      </c>
      <c r="D233" s="56" t="s">
        <v>319</v>
      </c>
      <c r="E233" s="60" t="s">
        <v>101</v>
      </c>
      <c r="F233" s="58">
        <v>8</v>
      </c>
      <c r="G233" s="58" t="s">
        <v>449</v>
      </c>
      <c r="H233" s="121">
        <v>1</v>
      </c>
      <c r="I233" s="122">
        <v>56</v>
      </c>
      <c r="J233" s="71"/>
    </row>
    <row r="234" spans="1:10" x14ac:dyDescent="0.25">
      <c r="A234" s="75" t="s">
        <v>447</v>
      </c>
      <c r="B234" s="75" t="s">
        <v>338</v>
      </c>
      <c r="C234" s="55" t="s">
        <v>273</v>
      </c>
      <c r="D234" s="56" t="s">
        <v>319</v>
      </c>
      <c r="E234" s="57">
        <v>17</v>
      </c>
      <c r="F234" s="58">
        <v>1</v>
      </c>
      <c r="G234" s="58" t="s">
        <v>449</v>
      </c>
      <c r="H234" s="121">
        <v>1</v>
      </c>
      <c r="I234" s="122" t="s">
        <v>1267</v>
      </c>
      <c r="J234" s="71"/>
    </row>
    <row r="235" spans="1:10" x14ac:dyDescent="0.25">
      <c r="A235" s="75" t="s">
        <v>447</v>
      </c>
      <c r="B235" s="75" t="s">
        <v>338</v>
      </c>
      <c r="C235" s="55" t="s">
        <v>273</v>
      </c>
      <c r="D235" s="56" t="s">
        <v>319</v>
      </c>
      <c r="E235" s="57">
        <v>17</v>
      </c>
      <c r="F235" s="58">
        <v>2</v>
      </c>
      <c r="G235" s="58" t="s">
        <v>449</v>
      </c>
      <c r="H235" s="121">
        <v>1</v>
      </c>
      <c r="I235" s="122">
        <v>55</v>
      </c>
      <c r="J235" s="71"/>
    </row>
  </sheetData>
  <mergeCells count="1">
    <mergeCell ref="A1:I1"/>
  </mergeCells>
  <phoneticPr fontId="27" type="noConversion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J177"/>
  <sheetViews>
    <sheetView workbookViewId="0">
      <pane xSplit="4" ySplit="2" topLeftCell="E3" activePane="bottomRight" state="frozen"/>
      <selection activeCell="L18" sqref="L18"/>
      <selection pane="topRight" activeCell="L18" sqref="L18"/>
      <selection pane="bottomLeft" activeCell="L18" sqref="L18"/>
      <selection pane="bottomRight" activeCell="J17" sqref="J17"/>
    </sheetView>
  </sheetViews>
  <sheetFormatPr defaultColWidth="27.7109375" defaultRowHeight="15" x14ac:dyDescent="0.25"/>
  <cols>
    <col min="1" max="1" width="10.28515625" style="53" customWidth="1"/>
    <col min="2" max="2" width="17" style="53" customWidth="1"/>
    <col min="3" max="3" width="12.7109375" style="53" customWidth="1"/>
    <col min="4" max="4" width="20" style="53" customWidth="1"/>
    <col min="5" max="5" width="9" style="53" customWidth="1"/>
    <col min="6" max="6" width="8" style="53" customWidth="1"/>
    <col min="7" max="7" width="8.85546875" style="53" customWidth="1"/>
    <col min="8" max="8" width="5.5703125" style="53" customWidth="1"/>
    <col min="9" max="9" width="12.140625" style="53" customWidth="1"/>
    <col min="10" max="10" width="27.7109375" style="74"/>
    <col min="11" max="16384" width="27.7109375" style="72"/>
  </cols>
  <sheetData>
    <row r="1" spans="1:10" ht="15.75" thickBot="1" x14ac:dyDescent="0.3">
      <c r="A1" s="310" t="s">
        <v>431</v>
      </c>
      <c r="B1" s="311"/>
      <c r="C1" s="311"/>
      <c r="D1" s="311"/>
      <c r="E1" s="311"/>
      <c r="F1" s="311"/>
      <c r="G1" s="311"/>
      <c r="H1" s="311"/>
      <c r="I1" s="312"/>
      <c r="J1" s="71"/>
    </row>
    <row r="2" spans="1:10" ht="30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  <c r="J2" s="71"/>
    </row>
    <row r="3" spans="1:10" x14ac:dyDescent="0.25">
      <c r="A3" s="54" t="s">
        <v>447</v>
      </c>
      <c r="B3" s="54" t="s">
        <v>338</v>
      </c>
      <c r="C3" s="55" t="s">
        <v>273</v>
      </c>
      <c r="D3" s="56" t="s">
        <v>304</v>
      </c>
      <c r="E3" s="57">
        <v>13</v>
      </c>
      <c r="F3" s="58">
        <v>1</v>
      </c>
      <c r="G3" s="59" t="s">
        <v>449</v>
      </c>
      <c r="H3" s="58">
        <v>1</v>
      </c>
      <c r="I3" s="122" t="s">
        <v>813</v>
      </c>
      <c r="J3" s="71"/>
    </row>
    <row r="4" spans="1:10" x14ac:dyDescent="0.25">
      <c r="A4" s="54" t="s">
        <v>447</v>
      </c>
      <c r="B4" s="54" t="s">
        <v>338</v>
      </c>
      <c r="C4" s="55" t="s">
        <v>273</v>
      </c>
      <c r="D4" s="56" t="s">
        <v>304</v>
      </c>
      <c r="E4" s="57">
        <v>13</v>
      </c>
      <c r="F4" s="58">
        <v>2</v>
      </c>
      <c r="G4" s="59" t="s">
        <v>449</v>
      </c>
      <c r="H4" s="58">
        <v>1</v>
      </c>
      <c r="I4" s="122" t="s">
        <v>814</v>
      </c>
      <c r="J4" s="71"/>
    </row>
    <row r="5" spans="1:10" x14ac:dyDescent="0.25">
      <c r="A5" s="54" t="s">
        <v>447</v>
      </c>
      <c r="B5" s="54" t="s">
        <v>338</v>
      </c>
      <c r="C5" s="55" t="s">
        <v>273</v>
      </c>
      <c r="D5" s="56" t="s">
        <v>304</v>
      </c>
      <c r="E5" s="57">
        <v>13</v>
      </c>
      <c r="F5" s="58">
        <v>3</v>
      </c>
      <c r="G5" s="59" t="s">
        <v>449</v>
      </c>
      <c r="H5" s="58">
        <v>1</v>
      </c>
      <c r="I5" s="122" t="s">
        <v>815</v>
      </c>
      <c r="J5" s="71"/>
    </row>
    <row r="6" spans="1:10" x14ac:dyDescent="0.25">
      <c r="A6" s="54" t="s">
        <v>447</v>
      </c>
      <c r="B6" s="54" t="s">
        <v>338</v>
      </c>
      <c r="C6" s="55" t="s">
        <v>273</v>
      </c>
      <c r="D6" s="56" t="s">
        <v>304</v>
      </c>
      <c r="E6" s="57">
        <v>15</v>
      </c>
      <c r="F6" s="58">
        <v>2</v>
      </c>
      <c r="G6" s="59" t="s">
        <v>449</v>
      </c>
      <c r="H6" s="58">
        <v>1</v>
      </c>
      <c r="I6" s="122" t="s">
        <v>816</v>
      </c>
      <c r="J6" s="71"/>
    </row>
    <row r="7" spans="1:10" x14ac:dyDescent="0.25">
      <c r="A7" s="54" t="s">
        <v>447</v>
      </c>
      <c r="B7" s="54" t="s">
        <v>338</v>
      </c>
      <c r="C7" s="55" t="s">
        <v>273</v>
      </c>
      <c r="D7" s="56" t="s">
        <v>304</v>
      </c>
      <c r="E7" s="57">
        <v>17</v>
      </c>
      <c r="F7" s="58">
        <v>1</v>
      </c>
      <c r="G7" s="59" t="s">
        <v>449</v>
      </c>
      <c r="H7" s="58">
        <v>1</v>
      </c>
      <c r="I7" s="122" t="s">
        <v>817</v>
      </c>
      <c r="J7" s="71"/>
    </row>
    <row r="8" spans="1:10" x14ac:dyDescent="0.25">
      <c r="A8" s="54" t="s">
        <v>447</v>
      </c>
      <c r="B8" s="54" t="s">
        <v>338</v>
      </c>
      <c r="C8" s="55" t="s">
        <v>273</v>
      </c>
      <c r="D8" s="56" t="s">
        <v>304</v>
      </c>
      <c r="E8" s="57">
        <v>17</v>
      </c>
      <c r="F8" s="58">
        <v>2</v>
      </c>
      <c r="G8" s="59" t="s">
        <v>449</v>
      </c>
      <c r="H8" s="58">
        <v>1</v>
      </c>
      <c r="I8" s="122" t="s">
        <v>818</v>
      </c>
      <c r="J8" s="71"/>
    </row>
    <row r="9" spans="1:10" x14ac:dyDescent="0.25">
      <c r="A9" s="54" t="s">
        <v>447</v>
      </c>
      <c r="B9" s="54" t="s">
        <v>338</v>
      </c>
      <c r="C9" s="55" t="s">
        <v>273</v>
      </c>
      <c r="D9" s="56" t="s">
        <v>304</v>
      </c>
      <c r="E9" s="57">
        <v>17</v>
      </c>
      <c r="F9" s="58">
        <v>3</v>
      </c>
      <c r="G9" s="59" t="s">
        <v>449</v>
      </c>
      <c r="H9" s="58">
        <v>1</v>
      </c>
      <c r="I9" s="122"/>
      <c r="J9" s="71"/>
    </row>
    <row r="10" spans="1:10" x14ac:dyDescent="0.25">
      <c r="A10" s="54" t="s">
        <v>447</v>
      </c>
      <c r="B10" s="54" t="s">
        <v>338</v>
      </c>
      <c r="C10" s="55" t="s">
        <v>273</v>
      </c>
      <c r="D10" s="56" t="s">
        <v>304</v>
      </c>
      <c r="E10" s="60" t="s">
        <v>35</v>
      </c>
      <c r="F10" s="58">
        <v>1</v>
      </c>
      <c r="G10" s="59" t="s">
        <v>449</v>
      </c>
      <c r="H10" s="58">
        <v>1</v>
      </c>
      <c r="I10" s="122" t="s">
        <v>819</v>
      </c>
      <c r="J10" s="71"/>
    </row>
    <row r="11" spans="1:10" x14ac:dyDescent="0.25">
      <c r="A11" s="54" t="s">
        <v>447</v>
      </c>
      <c r="B11" s="54" t="s">
        <v>338</v>
      </c>
      <c r="C11" s="55" t="s">
        <v>273</v>
      </c>
      <c r="D11" s="56" t="s">
        <v>304</v>
      </c>
      <c r="E11" s="57">
        <v>19</v>
      </c>
      <c r="F11" s="58">
        <v>1</v>
      </c>
      <c r="G11" s="59" t="s">
        <v>449</v>
      </c>
      <c r="H11" s="58">
        <v>1</v>
      </c>
      <c r="I11" s="122" t="s">
        <v>820</v>
      </c>
      <c r="J11" s="71"/>
    </row>
    <row r="12" spans="1:10" x14ac:dyDescent="0.25">
      <c r="A12" s="54" t="s">
        <v>447</v>
      </c>
      <c r="B12" s="54" t="s">
        <v>338</v>
      </c>
      <c r="C12" s="55" t="s">
        <v>273</v>
      </c>
      <c r="D12" s="56" t="s">
        <v>304</v>
      </c>
      <c r="E12" s="57">
        <v>19</v>
      </c>
      <c r="F12" s="58">
        <v>2</v>
      </c>
      <c r="G12" s="59" t="s">
        <v>449</v>
      </c>
      <c r="H12" s="58">
        <v>1</v>
      </c>
      <c r="I12" s="122"/>
      <c r="J12" s="71"/>
    </row>
    <row r="13" spans="1:10" x14ac:dyDescent="0.25">
      <c r="A13" s="54" t="s">
        <v>447</v>
      </c>
      <c r="B13" s="54" t="s">
        <v>338</v>
      </c>
      <c r="C13" s="55" t="s">
        <v>273</v>
      </c>
      <c r="D13" s="56" t="s">
        <v>304</v>
      </c>
      <c r="E13" s="57">
        <v>19</v>
      </c>
      <c r="F13" s="58">
        <v>3</v>
      </c>
      <c r="G13" s="59" t="s">
        <v>449</v>
      </c>
      <c r="H13" s="58">
        <v>1</v>
      </c>
      <c r="I13" s="122" t="s">
        <v>821</v>
      </c>
      <c r="J13" s="71"/>
    </row>
    <row r="14" spans="1:10" x14ac:dyDescent="0.25">
      <c r="A14" s="54" t="s">
        <v>447</v>
      </c>
      <c r="B14" s="54" t="s">
        <v>338</v>
      </c>
      <c r="C14" s="55" t="s">
        <v>273</v>
      </c>
      <c r="D14" s="56" t="s">
        <v>320</v>
      </c>
      <c r="E14" s="60" t="s">
        <v>104</v>
      </c>
      <c r="F14" s="58">
        <v>1</v>
      </c>
      <c r="G14" s="59" t="s">
        <v>449</v>
      </c>
      <c r="H14" s="58">
        <v>1</v>
      </c>
      <c r="I14" s="122"/>
      <c r="J14" s="71"/>
    </row>
    <row r="15" spans="1:10" x14ac:dyDescent="0.25">
      <c r="A15" s="54" t="s">
        <v>447</v>
      </c>
      <c r="B15" s="54" t="s">
        <v>338</v>
      </c>
      <c r="C15" s="55" t="s">
        <v>273</v>
      </c>
      <c r="D15" s="56" t="s">
        <v>320</v>
      </c>
      <c r="E15" s="60" t="s">
        <v>104</v>
      </c>
      <c r="F15" s="58">
        <v>1</v>
      </c>
      <c r="G15" s="59" t="s">
        <v>449</v>
      </c>
      <c r="H15" s="58">
        <v>1</v>
      </c>
      <c r="I15" s="122"/>
      <c r="J15" s="71"/>
    </row>
    <row r="16" spans="1:10" x14ac:dyDescent="0.25">
      <c r="A16" s="54" t="s">
        <v>447</v>
      </c>
      <c r="B16" s="54" t="s">
        <v>338</v>
      </c>
      <c r="C16" s="55" t="s">
        <v>273</v>
      </c>
      <c r="D16" s="56" t="s">
        <v>320</v>
      </c>
      <c r="E16" s="60" t="s">
        <v>104</v>
      </c>
      <c r="F16" s="58">
        <v>2</v>
      </c>
      <c r="G16" s="59" t="s">
        <v>449</v>
      </c>
      <c r="H16" s="58">
        <v>1</v>
      </c>
      <c r="I16" s="122"/>
      <c r="J16" s="71"/>
    </row>
    <row r="17" spans="1:10" x14ac:dyDescent="0.25">
      <c r="A17" s="54" t="s">
        <v>447</v>
      </c>
      <c r="B17" s="54" t="s">
        <v>338</v>
      </c>
      <c r="C17" s="55" t="s">
        <v>273</v>
      </c>
      <c r="D17" s="56" t="s">
        <v>320</v>
      </c>
      <c r="E17" s="60" t="s">
        <v>104</v>
      </c>
      <c r="F17" s="58">
        <v>2</v>
      </c>
      <c r="G17" s="59" t="s">
        <v>449</v>
      </c>
      <c r="H17" s="58">
        <v>1</v>
      </c>
      <c r="I17" s="122"/>
      <c r="J17" s="71"/>
    </row>
    <row r="18" spans="1:10" x14ac:dyDescent="0.25">
      <c r="A18" s="54" t="s">
        <v>447</v>
      </c>
      <c r="B18" s="54" t="s">
        <v>338</v>
      </c>
      <c r="C18" s="55" t="s">
        <v>273</v>
      </c>
      <c r="D18" s="56" t="s">
        <v>320</v>
      </c>
      <c r="E18" s="60" t="s">
        <v>104</v>
      </c>
      <c r="F18" s="58">
        <v>3</v>
      </c>
      <c r="G18" s="59" t="s">
        <v>449</v>
      </c>
      <c r="H18" s="58">
        <v>1</v>
      </c>
      <c r="I18" s="122"/>
      <c r="J18" s="71"/>
    </row>
    <row r="19" spans="1:10" x14ac:dyDescent="0.25">
      <c r="A19" s="54" t="s">
        <v>447</v>
      </c>
      <c r="B19" s="54" t="s">
        <v>338</v>
      </c>
      <c r="C19" s="55" t="s">
        <v>273</v>
      </c>
      <c r="D19" s="56" t="s">
        <v>320</v>
      </c>
      <c r="E19" s="60" t="s">
        <v>104</v>
      </c>
      <c r="F19" s="58">
        <v>3</v>
      </c>
      <c r="G19" s="59" t="s">
        <v>449</v>
      </c>
      <c r="H19" s="58">
        <v>1</v>
      </c>
      <c r="I19" s="122"/>
      <c r="J19" s="71"/>
    </row>
    <row r="20" spans="1:10" x14ac:dyDescent="0.25">
      <c r="A20" s="54" t="s">
        <v>447</v>
      </c>
      <c r="B20" s="54" t="s">
        <v>338</v>
      </c>
      <c r="C20" s="55" t="s">
        <v>273</v>
      </c>
      <c r="D20" s="56" t="s">
        <v>320</v>
      </c>
      <c r="E20" s="57">
        <v>4</v>
      </c>
      <c r="F20" s="58">
        <v>1</v>
      </c>
      <c r="G20" s="59" t="s">
        <v>449</v>
      </c>
      <c r="H20" s="58">
        <v>1</v>
      </c>
      <c r="I20" s="122"/>
      <c r="J20" s="71"/>
    </row>
    <row r="21" spans="1:10" x14ac:dyDescent="0.25">
      <c r="A21" s="54" t="s">
        <v>447</v>
      </c>
      <c r="B21" s="54" t="s">
        <v>338</v>
      </c>
      <c r="C21" s="55" t="s">
        <v>273</v>
      </c>
      <c r="D21" s="56" t="s">
        <v>320</v>
      </c>
      <c r="E21" s="57">
        <v>4</v>
      </c>
      <c r="F21" s="58">
        <v>1</v>
      </c>
      <c r="G21" s="59" t="s">
        <v>449</v>
      </c>
      <c r="H21" s="58">
        <v>1</v>
      </c>
      <c r="I21" s="122"/>
      <c r="J21" s="71"/>
    </row>
    <row r="22" spans="1:10" x14ac:dyDescent="0.25">
      <c r="A22" s="54" t="s">
        <v>447</v>
      </c>
      <c r="B22" s="54" t="s">
        <v>338</v>
      </c>
      <c r="C22" s="55" t="s">
        <v>273</v>
      </c>
      <c r="D22" s="56" t="s">
        <v>320</v>
      </c>
      <c r="E22" s="57">
        <v>4</v>
      </c>
      <c r="F22" s="58">
        <v>2</v>
      </c>
      <c r="G22" s="59" t="s">
        <v>449</v>
      </c>
      <c r="H22" s="58">
        <v>1</v>
      </c>
      <c r="I22" s="122"/>
      <c r="J22" s="71"/>
    </row>
    <row r="23" spans="1:10" x14ac:dyDescent="0.25">
      <c r="A23" s="54" t="s">
        <v>447</v>
      </c>
      <c r="B23" s="54" t="s">
        <v>338</v>
      </c>
      <c r="C23" s="55" t="s">
        <v>273</v>
      </c>
      <c r="D23" s="56" t="s">
        <v>320</v>
      </c>
      <c r="E23" s="57">
        <v>4</v>
      </c>
      <c r="F23" s="58">
        <v>2</v>
      </c>
      <c r="G23" s="59" t="s">
        <v>449</v>
      </c>
      <c r="H23" s="58">
        <v>1</v>
      </c>
      <c r="I23" s="122"/>
      <c r="J23" s="71"/>
    </row>
    <row r="24" spans="1:10" x14ac:dyDescent="0.25">
      <c r="A24" s="54" t="s">
        <v>447</v>
      </c>
      <c r="B24" s="54" t="s">
        <v>338</v>
      </c>
      <c r="C24" s="55" t="s">
        <v>273</v>
      </c>
      <c r="D24" s="56" t="s">
        <v>320</v>
      </c>
      <c r="E24" s="57">
        <v>4</v>
      </c>
      <c r="F24" s="58">
        <v>3</v>
      </c>
      <c r="G24" s="59" t="s">
        <v>449</v>
      </c>
      <c r="H24" s="58">
        <v>1</v>
      </c>
      <c r="I24" s="122"/>
      <c r="J24" s="71"/>
    </row>
    <row r="25" spans="1:10" x14ac:dyDescent="0.25">
      <c r="A25" s="54" t="s">
        <v>447</v>
      </c>
      <c r="B25" s="54" t="s">
        <v>338</v>
      </c>
      <c r="C25" s="55" t="s">
        <v>273</v>
      </c>
      <c r="D25" s="56" t="s">
        <v>320</v>
      </c>
      <c r="E25" s="57">
        <v>4</v>
      </c>
      <c r="F25" s="58">
        <v>3</v>
      </c>
      <c r="G25" s="59" t="s">
        <v>449</v>
      </c>
      <c r="H25" s="58">
        <v>1</v>
      </c>
      <c r="I25" s="122"/>
      <c r="J25" s="71"/>
    </row>
    <row r="26" spans="1:10" x14ac:dyDescent="0.25">
      <c r="A26" s="54" t="s">
        <v>447</v>
      </c>
      <c r="B26" s="54" t="s">
        <v>338</v>
      </c>
      <c r="C26" s="55" t="s">
        <v>273</v>
      </c>
      <c r="D26" s="56" t="s">
        <v>320</v>
      </c>
      <c r="E26" s="57">
        <v>8</v>
      </c>
      <c r="F26" s="58">
        <v>1</v>
      </c>
      <c r="G26" s="59" t="s">
        <v>449</v>
      </c>
      <c r="H26" s="58">
        <v>1</v>
      </c>
      <c r="I26" s="122"/>
      <c r="J26" s="71"/>
    </row>
    <row r="27" spans="1:10" x14ac:dyDescent="0.25">
      <c r="A27" s="54" t="s">
        <v>447</v>
      </c>
      <c r="B27" s="54" t="s">
        <v>338</v>
      </c>
      <c r="C27" s="55" t="s">
        <v>273</v>
      </c>
      <c r="D27" s="56" t="s">
        <v>320</v>
      </c>
      <c r="E27" s="57">
        <v>8</v>
      </c>
      <c r="F27" s="58">
        <v>2</v>
      </c>
      <c r="G27" s="59" t="s">
        <v>449</v>
      </c>
      <c r="H27" s="58">
        <v>1</v>
      </c>
      <c r="I27" s="122"/>
      <c r="J27" s="71"/>
    </row>
    <row r="28" spans="1:10" x14ac:dyDescent="0.25">
      <c r="A28" s="54" t="s">
        <v>447</v>
      </c>
      <c r="B28" s="54" t="s">
        <v>338</v>
      </c>
      <c r="C28" s="55" t="s">
        <v>273</v>
      </c>
      <c r="D28" s="56" t="s">
        <v>320</v>
      </c>
      <c r="E28" s="57">
        <v>8</v>
      </c>
      <c r="F28" s="58">
        <v>3</v>
      </c>
      <c r="G28" s="59" t="s">
        <v>449</v>
      </c>
      <c r="H28" s="58">
        <v>1</v>
      </c>
      <c r="I28" s="122" t="s">
        <v>822</v>
      </c>
      <c r="J28" s="71"/>
    </row>
    <row r="29" spans="1:10" x14ac:dyDescent="0.25">
      <c r="A29" s="54" t="s">
        <v>447</v>
      </c>
      <c r="B29" s="54" t="s">
        <v>338</v>
      </c>
      <c r="C29" s="55" t="s">
        <v>273</v>
      </c>
      <c r="D29" s="56" t="s">
        <v>320</v>
      </c>
      <c r="E29" s="57">
        <v>8</v>
      </c>
      <c r="F29" s="58">
        <v>4</v>
      </c>
      <c r="G29" s="59" t="s">
        <v>449</v>
      </c>
      <c r="H29" s="58">
        <v>1</v>
      </c>
      <c r="I29" s="122" t="s">
        <v>823</v>
      </c>
      <c r="J29" s="71"/>
    </row>
    <row r="30" spans="1:10" x14ac:dyDescent="0.25">
      <c r="A30" s="54" t="s">
        <v>447</v>
      </c>
      <c r="B30" s="54" t="s">
        <v>338</v>
      </c>
      <c r="C30" s="55" t="s">
        <v>273</v>
      </c>
      <c r="D30" s="56" t="s">
        <v>320</v>
      </c>
      <c r="E30" s="57">
        <v>8</v>
      </c>
      <c r="F30" s="58">
        <v>6</v>
      </c>
      <c r="G30" s="59" t="s">
        <v>449</v>
      </c>
      <c r="H30" s="58">
        <v>1</v>
      </c>
      <c r="I30" s="122" t="s">
        <v>824</v>
      </c>
      <c r="J30" s="71"/>
    </row>
    <row r="31" spans="1:10" x14ac:dyDescent="0.25">
      <c r="A31" s="54" t="s">
        <v>447</v>
      </c>
      <c r="B31" s="54" t="s">
        <v>338</v>
      </c>
      <c r="C31" s="55" t="s">
        <v>273</v>
      </c>
      <c r="D31" s="56" t="s">
        <v>320</v>
      </c>
      <c r="E31" s="57">
        <v>8</v>
      </c>
      <c r="F31" s="58">
        <v>7</v>
      </c>
      <c r="G31" s="59" t="s">
        <v>449</v>
      </c>
      <c r="H31" s="58">
        <v>1</v>
      </c>
      <c r="I31" s="122" t="s">
        <v>825</v>
      </c>
      <c r="J31" s="71"/>
    </row>
    <row r="32" spans="1:10" x14ac:dyDescent="0.25">
      <c r="A32" s="54" t="s">
        <v>447</v>
      </c>
      <c r="B32" s="54" t="s">
        <v>338</v>
      </c>
      <c r="C32" s="55" t="s">
        <v>273</v>
      </c>
      <c r="D32" s="56" t="s">
        <v>320</v>
      </c>
      <c r="E32" s="57">
        <v>8</v>
      </c>
      <c r="F32" s="58">
        <v>8</v>
      </c>
      <c r="G32" s="59" t="s">
        <v>449</v>
      </c>
      <c r="H32" s="58">
        <v>1</v>
      </c>
      <c r="I32" s="122" t="s">
        <v>826</v>
      </c>
      <c r="J32" s="71"/>
    </row>
    <row r="33" spans="1:10" x14ac:dyDescent="0.25">
      <c r="A33" s="54" t="s">
        <v>447</v>
      </c>
      <c r="B33" s="54" t="s">
        <v>338</v>
      </c>
      <c r="C33" s="55" t="s">
        <v>273</v>
      </c>
      <c r="D33" s="56" t="s">
        <v>320</v>
      </c>
      <c r="E33" s="57">
        <v>8</v>
      </c>
      <c r="F33" s="58">
        <v>9</v>
      </c>
      <c r="G33" s="59" t="s">
        <v>449</v>
      </c>
      <c r="H33" s="58">
        <v>1</v>
      </c>
      <c r="I33" s="122" t="s">
        <v>827</v>
      </c>
      <c r="J33" s="71"/>
    </row>
    <row r="34" spans="1:10" x14ac:dyDescent="0.25">
      <c r="A34" s="54" t="s">
        <v>447</v>
      </c>
      <c r="B34" s="54" t="s">
        <v>338</v>
      </c>
      <c r="C34" s="55" t="s">
        <v>273</v>
      </c>
      <c r="D34" s="56" t="s">
        <v>320</v>
      </c>
      <c r="E34" s="57">
        <v>8</v>
      </c>
      <c r="F34" s="58">
        <v>10</v>
      </c>
      <c r="G34" s="59" t="s">
        <v>449</v>
      </c>
      <c r="H34" s="58">
        <v>1</v>
      </c>
      <c r="I34" s="122" t="s">
        <v>828</v>
      </c>
      <c r="J34" s="71"/>
    </row>
    <row r="35" spans="1:10" x14ac:dyDescent="0.25">
      <c r="A35" s="54" t="s">
        <v>447</v>
      </c>
      <c r="B35" s="54" t="s">
        <v>338</v>
      </c>
      <c r="C35" s="55" t="s">
        <v>273</v>
      </c>
      <c r="D35" s="56" t="s">
        <v>320</v>
      </c>
      <c r="E35" s="57">
        <v>8</v>
      </c>
      <c r="F35" s="58">
        <v>11</v>
      </c>
      <c r="G35" s="59" t="s">
        <v>449</v>
      </c>
      <c r="H35" s="58">
        <v>1</v>
      </c>
      <c r="I35" s="122" t="s">
        <v>829</v>
      </c>
      <c r="J35" s="71"/>
    </row>
    <row r="36" spans="1:10" x14ac:dyDescent="0.25">
      <c r="A36" s="54" t="s">
        <v>447</v>
      </c>
      <c r="B36" s="54" t="s">
        <v>338</v>
      </c>
      <c r="C36" s="55" t="s">
        <v>273</v>
      </c>
      <c r="D36" s="56" t="s">
        <v>320</v>
      </c>
      <c r="E36" s="57">
        <v>8</v>
      </c>
      <c r="F36" s="58">
        <v>12</v>
      </c>
      <c r="G36" s="59" t="s">
        <v>449</v>
      </c>
      <c r="H36" s="58">
        <v>1</v>
      </c>
      <c r="I36" s="122" t="s">
        <v>830</v>
      </c>
      <c r="J36" s="71"/>
    </row>
    <row r="37" spans="1:10" x14ac:dyDescent="0.25">
      <c r="A37" s="54" t="s">
        <v>447</v>
      </c>
      <c r="B37" s="54" t="s">
        <v>338</v>
      </c>
      <c r="C37" s="55" t="s">
        <v>273</v>
      </c>
      <c r="D37" s="56" t="s">
        <v>320</v>
      </c>
      <c r="E37" s="57">
        <v>8</v>
      </c>
      <c r="F37" s="58">
        <v>13</v>
      </c>
      <c r="G37" s="59" t="s">
        <v>449</v>
      </c>
      <c r="H37" s="58">
        <v>1</v>
      </c>
      <c r="I37" s="122" t="s">
        <v>831</v>
      </c>
      <c r="J37" s="71"/>
    </row>
    <row r="38" spans="1:10" x14ac:dyDescent="0.25">
      <c r="A38" s="54" t="s">
        <v>447</v>
      </c>
      <c r="B38" s="54" t="s">
        <v>338</v>
      </c>
      <c r="C38" s="55" t="s">
        <v>273</v>
      </c>
      <c r="D38" s="56" t="s">
        <v>320</v>
      </c>
      <c r="E38" s="57">
        <v>8</v>
      </c>
      <c r="F38" s="58">
        <v>14</v>
      </c>
      <c r="G38" s="59" t="s">
        <v>449</v>
      </c>
      <c r="H38" s="58">
        <v>1</v>
      </c>
      <c r="I38" s="122"/>
      <c r="J38" s="71"/>
    </row>
    <row r="39" spans="1:10" x14ac:dyDescent="0.25">
      <c r="A39" s="54" t="s">
        <v>447</v>
      </c>
      <c r="B39" s="54" t="s">
        <v>338</v>
      </c>
      <c r="C39" s="55" t="s">
        <v>273</v>
      </c>
      <c r="D39" s="56" t="s">
        <v>320</v>
      </c>
      <c r="E39" s="60" t="s">
        <v>23</v>
      </c>
      <c r="F39" s="58">
        <v>1</v>
      </c>
      <c r="G39" s="59" t="s">
        <v>449</v>
      </c>
      <c r="H39" s="58">
        <v>1</v>
      </c>
      <c r="I39" s="122" t="s">
        <v>832</v>
      </c>
      <c r="J39" s="71"/>
    </row>
    <row r="40" spans="1:10" x14ac:dyDescent="0.25">
      <c r="A40" s="54" t="s">
        <v>447</v>
      </c>
      <c r="B40" s="54" t="s">
        <v>338</v>
      </c>
      <c r="C40" s="55" t="s">
        <v>273</v>
      </c>
      <c r="D40" s="56" t="s">
        <v>320</v>
      </c>
      <c r="E40" s="60" t="s">
        <v>23</v>
      </c>
      <c r="F40" s="58">
        <v>2</v>
      </c>
      <c r="G40" s="59" t="s">
        <v>449</v>
      </c>
      <c r="H40" s="58">
        <v>1</v>
      </c>
      <c r="I40" s="122" t="s">
        <v>833</v>
      </c>
      <c r="J40" s="71"/>
    </row>
    <row r="41" spans="1:10" x14ac:dyDescent="0.25">
      <c r="A41" s="54" t="s">
        <v>447</v>
      </c>
      <c r="B41" s="54" t="s">
        <v>338</v>
      </c>
      <c r="C41" s="55" t="s">
        <v>273</v>
      </c>
      <c r="D41" s="56" t="s">
        <v>320</v>
      </c>
      <c r="E41" s="60" t="s">
        <v>23</v>
      </c>
      <c r="F41" s="58">
        <v>3</v>
      </c>
      <c r="G41" s="59" t="s">
        <v>449</v>
      </c>
      <c r="H41" s="58">
        <v>1</v>
      </c>
      <c r="I41" s="122" t="s">
        <v>834</v>
      </c>
      <c r="J41" s="71"/>
    </row>
    <row r="42" spans="1:10" x14ac:dyDescent="0.25">
      <c r="A42" s="54" t="s">
        <v>447</v>
      </c>
      <c r="B42" s="54" t="s">
        <v>338</v>
      </c>
      <c r="C42" s="55" t="s">
        <v>273</v>
      </c>
      <c r="D42" s="56" t="s">
        <v>320</v>
      </c>
      <c r="E42" s="60" t="s">
        <v>23</v>
      </c>
      <c r="F42" s="58">
        <v>4</v>
      </c>
      <c r="G42" s="59" t="s">
        <v>449</v>
      </c>
      <c r="H42" s="58">
        <v>1</v>
      </c>
      <c r="I42" s="122" t="s">
        <v>835</v>
      </c>
      <c r="J42" s="71"/>
    </row>
    <row r="43" spans="1:10" x14ac:dyDescent="0.25">
      <c r="A43" s="54" t="s">
        <v>447</v>
      </c>
      <c r="B43" s="54" t="s">
        <v>338</v>
      </c>
      <c r="C43" s="55" t="s">
        <v>273</v>
      </c>
      <c r="D43" s="56" t="s">
        <v>320</v>
      </c>
      <c r="E43" s="60" t="s">
        <v>23</v>
      </c>
      <c r="F43" s="58">
        <v>5</v>
      </c>
      <c r="G43" s="59" t="s">
        <v>449</v>
      </c>
      <c r="H43" s="58">
        <v>1</v>
      </c>
      <c r="I43" s="122" t="s">
        <v>836</v>
      </c>
      <c r="J43" s="71"/>
    </row>
    <row r="44" spans="1:10" x14ac:dyDescent="0.25">
      <c r="A44" s="54" t="s">
        <v>447</v>
      </c>
      <c r="B44" s="54" t="s">
        <v>338</v>
      </c>
      <c r="C44" s="55" t="s">
        <v>273</v>
      </c>
      <c r="D44" s="56" t="s">
        <v>320</v>
      </c>
      <c r="E44" s="60" t="s">
        <v>23</v>
      </c>
      <c r="F44" s="58">
        <v>6</v>
      </c>
      <c r="G44" s="59" t="s">
        <v>449</v>
      </c>
      <c r="H44" s="58">
        <v>1</v>
      </c>
      <c r="I44" s="122"/>
      <c r="J44" s="71"/>
    </row>
    <row r="45" spans="1:10" x14ac:dyDescent="0.25">
      <c r="A45" s="54" t="s">
        <v>447</v>
      </c>
      <c r="B45" s="54" t="s">
        <v>338</v>
      </c>
      <c r="C45" s="55" t="s">
        <v>273</v>
      </c>
      <c r="D45" s="56" t="s">
        <v>320</v>
      </c>
      <c r="E45" s="57">
        <v>16</v>
      </c>
      <c r="F45" s="58">
        <v>1</v>
      </c>
      <c r="G45" s="59" t="s">
        <v>449</v>
      </c>
      <c r="H45" s="58">
        <v>1</v>
      </c>
      <c r="I45" s="122" t="s">
        <v>837</v>
      </c>
      <c r="J45" s="71"/>
    </row>
    <row r="46" spans="1:10" x14ac:dyDescent="0.25">
      <c r="A46" s="54" t="s">
        <v>447</v>
      </c>
      <c r="B46" s="54" t="s">
        <v>338</v>
      </c>
      <c r="C46" s="55" t="s">
        <v>273</v>
      </c>
      <c r="D46" s="56" t="s">
        <v>320</v>
      </c>
      <c r="E46" s="57">
        <v>16</v>
      </c>
      <c r="F46" s="58">
        <v>2</v>
      </c>
      <c r="G46" s="59" t="s">
        <v>449</v>
      </c>
      <c r="H46" s="58">
        <v>1</v>
      </c>
      <c r="I46" s="122"/>
      <c r="J46" s="71"/>
    </row>
    <row r="47" spans="1:10" x14ac:dyDescent="0.25">
      <c r="A47" s="54" t="s">
        <v>447</v>
      </c>
      <c r="B47" s="54" t="s">
        <v>338</v>
      </c>
      <c r="C47" s="55" t="s">
        <v>273</v>
      </c>
      <c r="D47" s="56" t="s">
        <v>320</v>
      </c>
      <c r="E47" s="57">
        <v>16</v>
      </c>
      <c r="F47" s="58">
        <v>3</v>
      </c>
      <c r="G47" s="59" t="s">
        <v>449</v>
      </c>
      <c r="H47" s="58">
        <v>1</v>
      </c>
      <c r="I47" s="122" t="s">
        <v>838</v>
      </c>
      <c r="J47" s="71"/>
    </row>
    <row r="48" spans="1:10" x14ac:dyDescent="0.25">
      <c r="A48" s="54" t="s">
        <v>447</v>
      </c>
      <c r="B48" s="54" t="s">
        <v>338</v>
      </c>
      <c r="C48" s="55" t="s">
        <v>273</v>
      </c>
      <c r="D48" s="56" t="s">
        <v>320</v>
      </c>
      <c r="E48" s="57">
        <v>16</v>
      </c>
      <c r="F48" s="58">
        <v>4</v>
      </c>
      <c r="G48" s="59" t="s">
        <v>449</v>
      </c>
      <c r="H48" s="58">
        <v>1</v>
      </c>
      <c r="I48" s="122" t="s">
        <v>839</v>
      </c>
      <c r="J48" s="71"/>
    </row>
    <row r="49" spans="1:10" x14ac:dyDescent="0.25">
      <c r="A49" s="54" t="s">
        <v>447</v>
      </c>
      <c r="B49" s="54" t="s">
        <v>338</v>
      </c>
      <c r="C49" s="55" t="s">
        <v>273</v>
      </c>
      <c r="D49" s="56" t="s">
        <v>320</v>
      </c>
      <c r="E49" s="57">
        <v>16</v>
      </c>
      <c r="F49" s="58">
        <v>5</v>
      </c>
      <c r="G49" s="59" t="s">
        <v>449</v>
      </c>
      <c r="H49" s="58">
        <v>1</v>
      </c>
      <c r="I49" s="122" t="s">
        <v>840</v>
      </c>
      <c r="J49" s="71"/>
    </row>
    <row r="50" spans="1:10" x14ac:dyDescent="0.25">
      <c r="A50" s="54" t="s">
        <v>447</v>
      </c>
      <c r="B50" s="54" t="s">
        <v>338</v>
      </c>
      <c r="C50" s="55" t="s">
        <v>273</v>
      </c>
      <c r="D50" s="56" t="s">
        <v>320</v>
      </c>
      <c r="E50" s="57">
        <v>16</v>
      </c>
      <c r="F50" s="58">
        <v>6</v>
      </c>
      <c r="G50" s="59" t="s">
        <v>449</v>
      </c>
      <c r="H50" s="58">
        <v>1</v>
      </c>
      <c r="I50" s="122" t="s">
        <v>841</v>
      </c>
      <c r="J50" s="71"/>
    </row>
    <row r="51" spans="1:10" x14ac:dyDescent="0.25">
      <c r="A51" s="54" t="s">
        <v>447</v>
      </c>
      <c r="B51" s="54" t="s">
        <v>338</v>
      </c>
      <c r="C51" s="55" t="s">
        <v>273</v>
      </c>
      <c r="D51" s="56" t="s">
        <v>320</v>
      </c>
      <c r="E51" s="57">
        <v>16</v>
      </c>
      <c r="F51" s="58">
        <v>8</v>
      </c>
      <c r="G51" s="59" t="s">
        <v>449</v>
      </c>
      <c r="H51" s="58">
        <v>1</v>
      </c>
      <c r="I51" s="122"/>
      <c r="J51" s="71"/>
    </row>
    <row r="52" spans="1:10" x14ac:dyDescent="0.25">
      <c r="A52" s="54" t="s">
        <v>447</v>
      </c>
      <c r="B52" s="54" t="s">
        <v>338</v>
      </c>
      <c r="C52" s="55" t="s">
        <v>273</v>
      </c>
      <c r="D52" s="56" t="s">
        <v>320</v>
      </c>
      <c r="E52" s="60" t="s">
        <v>47</v>
      </c>
      <c r="F52" s="58">
        <v>1</v>
      </c>
      <c r="G52" s="59" t="s">
        <v>449</v>
      </c>
      <c r="H52" s="58">
        <v>1</v>
      </c>
      <c r="I52" s="122" t="s">
        <v>842</v>
      </c>
      <c r="J52" s="71"/>
    </row>
    <row r="53" spans="1:10" x14ac:dyDescent="0.25">
      <c r="A53" s="54" t="s">
        <v>447</v>
      </c>
      <c r="B53" s="54" t="s">
        <v>338</v>
      </c>
      <c r="C53" s="55" t="s">
        <v>273</v>
      </c>
      <c r="D53" s="56" t="s">
        <v>320</v>
      </c>
      <c r="E53" s="60" t="s">
        <v>47</v>
      </c>
      <c r="F53" s="58">
        <v>2</v>
      </c>
      <c r="G53" s="59" t="s">
        <v>449</v>
      </c>
      <c r="H53" s="58">
        <v>1</v>
      </c>
      <c r="I53" s="122" t="s">
        <v>843</v>
      </c>
      <c r="J53" s="71"/>
    </row>
    <row r="54" spans="1:10" x14ac:dyDescent="0.25">
      <c r="A54" s="54" t="s">
        <v>447</v>
      </c>
      <c r="B54" s="54" t="s">
        <v>338</v>
      </c>
      <c r="C54" s="55" t="s">
        <v>273</v>
      </c>
      <c r="D54" s="56" t="s">
        <v>320</v>
      </c>
      <c r="E54" s="60" t="s">
        <v>47</v>
      </c>
      <c r="F54" s="58">
        <v>3</v>
      </c>
      <c r="G54" s="59" t="s">
        <v>449</v>
      </c>
      <c r="H54" s="58">
        <v>1</v>
      </c>
      <c r="I54" s="122"/>
      <c r="J54" s="71"/>
    </row>
    <row r="55" spans="1:10" x14ac:dyDescent="0.25">
      <c r="A55" s="54" t="s">
        <v>447</v>
      </c>
      <c r="B55" s="54" t="s">
        <v>338</v>
      </c>
      <c r="C55" s="55" t="s">
        <v>273</v>
      </c>
      <c r="D55" s="56" t="s">
        <v>320</v>
      </c>
      <c r="E55" s="60" t="s">
        <v>47</v>
      </c>
      <c r="F55" s="58">
        <v>4</v>
      </c>
      <c r="G55" s="59" t="s">
        <v>449</v>
      </c>
      <c r="H55" s="58">
        <v>1</v>
      </c>
      <c r="I55" s="122" t="s">
        <v>844</v>
      </c>
      <c r="J55" s="71"/>
    </row>
    <row r="56" spans="1:10" x14ac:dyDescent="0.25">
      <c r="A56" s="54" t="s">
        <v>447</v>
      </c>
      <c r="B56" s="54" t="s">
        <v>338</v>
      </c>
      <c r="C56" s="55" t="s">
        <v>273</v>
      </c>
      <c r="D56" s="56" t="s">
        <v>320</v>
      </c>
      <c r="E56" s="60" t="s">
        <v>102</v>
      </c>
      <c r="F56" s="58">
        <v>1</v>
      </c>
      <c r="G56" s="59" t="s">
        <v>449</v>
      </c>
      <c r="H56" s="58">
        <v>1</v>
      </c>
      <c r="I56" s="122" t="s">
        <v>845</v>
      </c>
      <c r="J56" s="71"/>
    </row>
    <row r="57" spans="1:10" x14ac:dyDescent="0.25">
      <c r="A57" s="54" t="s">
        <v>447</v>
      </c>
      <c r="B57" s="54" t="s">
        <v>338</v>
      </c>
      <c r="C57" s="55" t="s">
        <v>273</v>
      </c>
      <c r="D57" s="56" t="s">
        <v>320</v>
      </c>
      <c r="E57" s="60" t="s">
        <v>102</v>
      </c>
      <c r="F57" s="58">
        <v>2</v>
      </c>
      <c r="G57" s="59" t="s">
        <v>449</v>
      </c>
      <c r="H57" s="58">
        <v>1</v>
      </c>
      <c r="I57" s="122" t="s">
        <v>846</v>
      </c>
      <c r="J57" s="71"/>
    </row>
    <row r="58" spans="1:10" x14ac:dyDescent="0.25">
      <c r="A58" s="54" t="s">
        <v>447</v>
      </c>
      <c r="B58" s="54" t="s">
        <v>338</v>
      </c>
      <c r="C58" s="55" t="s">
        <v>273</v>
      </c>
      <c r="D58" s="56" t="s">
        <v>320</v>
      </c>
      <c r="E58" s="60" t="s">
        <v>102</v>
      </c>
      <c r="F58" s="58">
        <v>3</v>
      </c>
      <c r="G58" s="59" t="s">
        <v>449</v>
      </c>
      <c r="H58" s="58">
        <v>1</v>
      </c>
      <c r="I58" s="122"/>
      <c r="J58" s="71"/>
    </row>
    <row r="59" spans="1:10" x14ac:dyDescent="0.25">
      <c r="A59" s="54" t="s">
        <v>447</v>
      </c>
      <c r="B59" s="54" t="s">
        <v>338</v>
      </c>
      <c r="C59" s="55" t="s">
        <v>273</v>
      </c>
      <c r="D59" s="56" t="s">
        <v>305</v>
      </c>
      <c r="E59" s="60" t="s">
        <v>103</v>
      </c>
      <c r="F59" s="58">
        <v>1</v>
      </c>
      <c r="G59" s="59" t="s">
        <v>449</v>
      </c>
      <c r="H59" s="58">
        <v>1</v>
      </c>
      <c r="I59" s="122" t="s">
        <v>847</v>
      </c>
      <c r="J59" s="71"/>
    </row>
    <row r="60" spans="1:10" x14ac:dyDescent="0.25">
      <c r="A60" s="54" t="s">
        <v>447</v>
      </c>
      <c r="B60" s="54" t="s">
        <v>338</v>
      </c>
      <c r="C60" s="55" t="s">
        <v>273</v>
      </c>
      <c r="D60" s="56" t="s">
        <v>305</v>
      </c>
      <c r="E60" s="60" t="s">
        <v>103</v>
      </c>
      <c r="F60" s="58">
        <v>2</v>
      </c>
      <c r="G60" s="59" t="s">
        <v>449</v>
      </c>
      <c r="H60" s="58">
        <v>1</v>
      </c>
      <c r="I60" s="122" t="s">
        <v>848</v>
      </c>
      <c r="J60" s="71"/>
    </row>
    <row r="61" spans="1:10" x14ac:dyDescent="0.25">
      <c r="A61" s="54" t="s">
        <v>447</v>
      </c>
      <c r="B61" s="54" t="s">
        <v>338</v>
      </c>
      <c r="C61" s="55" t="s">
        <v>273</v>
      </c>
      <c r="D61" s="56" t="s">
        <v>305</v>
      </c>
      <c r="E61" s="60" t="s">
        <v>103</v>
      </c>
      <c r="F61" s="58">
        <v>3</v>
      </c>
      <c r="G61" s="59" t="s">
        <v>449</v>
      </c>
      <c r="H61" s="58">
        <v>1</v>
      </c>
      <c r="I61" s="122" t="s">
        <v>849</v>
      </c>
      <c r="J61" s="71"/>
    </row>
    <row r="62" spans="1:10" x14ac:dyDescent="0.25">
      <c r="A62" s="54" t="s">
        <v>447</v>
      </c>
      <c r="B62" s="54" t="s">
        <v>338</v>
      </c>
      <c r="C62" s="55" t="s">
        <v>273</v>
      </c>
      <c r="D62" s="56" t="s">
        <v>305</v>
      </c>
      <c r="E62" s="60" t="s">
        <v>103</v>
      </c>
      <c r="F62" s="58">
        <v>4</v>
      </c>
      <c r="G62" s="59" t="s">
        <v>449</v>
      </c>
      <c r="H62" s="58">
        <v>1</v>
      </c>
      <c r="I62" s="122" t="s">
        <v>850</v>
      </c>
      <c r="J62" s="71"/>
    </row>
    <row r="63" spans="1:10" x14ac:dyDescent="0.25">
      <c r="A63" s="54" t="s">
        <v>447</v>
      </c>
      <c r="B63" s="54" t="s">
        <v>338</v>
      </c>
      <c r="C63" s="55" t="s">
        <v>273</v>
      </c>
      <c r="D63" s="56" t="s">
        <v>305</v>
      </c>
      <c r="E63" s="60" t="s">
        <v>103</v>
      </c>
      <c r="F63" s="58">
        <v>5</v>
      </c>
      <c r="G63" s="59" t="s">
        <v>449</v>
      </c>
      <c r="H63" s="58">
        <v>1</v>
      </c>
      <c r="I63" s="122" t="s">
        <v>851</v>
      </c>
      <c r="J63" s="71"/>
    </row>
    <row r="64" spans="1:10" x14ac:dyDescent="0.25">
      <c r="A64" s="54" t="s">
        <v>447</v>
      </c>
      <c r="B64" s="54" t="s">
        <v>338</v>
      </c>
      <c r="C64" s="55" t="s">
        <v>273</v>
      </c>
      <c r="D64" s="56" t="s">
        <v>305</v>
      </c>
      <c r="E64" s="60" t="s">
        <v>103</v>
      </c>
      <c r="F64" s="58">
        <v>6</v>
      </c>
      <c r="G64" s="59" t="s">
        <v>449</v>
      </c>
      <c r="H64" s="58">
        <v>1</v>
      </c>
      <c r="I64" s="122" t="s">
        <v>852</v>
      </c>
      <c r="J64" s="71"/>
    </row>
    <row r="65" spans="1:10" x14ac:dyDescent="0.25">
      <c r="A65" s="54" t="s">
        <v>447</v>
      </c>
      <c r="B65" s="54" t="s">
        <v>338</v>
      </c>
      <c r="C65" s="55" t="s">
        <v>273</v>
      </c>
      <c r="D65" s="56" t="s">
        <v>305</v>
      </c>
      <c r="E65" s="60" t="s">
        <v>103</v>
      </c>
      <c r="F65" s="58">
        <v>7</v>
      </c>
      <c r="G65" s="59" t="s">
        <v>449</v>
      </c>
      <c r="H65" s="58">
        <v>1</v>
      </c>
      <c r="I65" s="122" t="s">
        <v>853</v>
      </c>
      <c r="J65" s="71"/>
    </row>
    <row r="66" spans="1:10" x14ac:dyDescent="0.25">
      <c r="A66" s="54" t="s">
        <v>447</v>
      </c>
      <c r="B66" s="54" t="s">
        <v>338</v>
      </c>
      <c r="C66" s="55" t="s">
        <v>273</v>
      </c>
      <c r="D66" s="56" t="s">
        <v>305</v>
      </c>
      <c r="E66" s="60" t="s">
        <v>103</v>
      </c>
      <c r="F66" s="58">
        <v>8</v>
      </c>
      <c r="G66" s="59" t="s">
        <v>449</v>
      </c>
      <c r="H66" s="58">
        <v>1</v>
      </c>
      <c r="I66" s="122" t="s">
        <v>854</v>
      </c>
      <c r="J66" s="71"/>
    </row>
    <row r="67" spans="1:10" x14ac:dyDescent="0.25">
      <c r="A67" s="54" t="s">
        <v>447</v>
      </c>
      <c r="B67" s="54" t="s">
        <v>338</v>
      </c>
      <c r="C67" s="55" t="s">
        <v>273</v>
      </c>
      <c r="D67" s="56" t="s">
        <v>305</v>
      </c>
      <c r="E67" s="60" t="s">
        <v>52</v>
      </c>
      <c r="F67" s="58">
        <v>1</v>
      </c>
      <c r="G67" s="59" t="s">
        <v>449</v>
      </c>
      <c r="H67" s="58">
        <v>1</v>
      </c>
      <c r="I67" s="122" t="s">
        <v>855</v>
      </c>
      <c r="J67" s="71"/>
    </row>
    <row r="68" spans="1:10" x14ac:dyDescent="0.25">
      <c r="A68" s="54" t="s">
        <v>447</v>
      </c>
      <c r="B68" s="54" t="s">
        <v>338</v>
      </c>
      <c r="C68" s="55" t="s">
        <v>273</v>
      </c>
      <c r="D68" s="56" t="s">
        <v>305</v>
      </c>
      <c r="E68" s="60" t="s">
        <v>52</v>
      </c>
      <c r="F68" s="58">
        <v>1</v>
      </c>
      <c r="G68" s="59" t="s">
        <v>449</v>
      </c>
      <c r="H68" s="58">
        <v>1</v>
      </c>
      <c r="I68" s="122" t="s">
        <v>855</v>
      </c>
      <c r="J68" s="71"/>
    </row>
    <row r="69" spans="1:10" x14ac:dyDescent="0.25">
      <c r="A69" s="54" t="s">
        <v>447</v>
      </c>
      <c r="B69" s="54" t="s">
        <v>338</v>
      </c>
      <c r="C69" s="55" t="s">
        <v>273</v>
      </c>
      <c r="D69" s="56" t="s">
        <v>305</v>
      </c>
      <c r="E69" s="60" t="s">
        <v>52</v>
      </c>
      <c r="F69" s="58">
        <v>2</v>
      </c>
      <c r="G69" s="59" t="s">
        <v>449</v>
      </c>
      <c r="H69" s="58">
        <v>1</v>
      </c>
      <c r="I69" s="122" t="s">
        <v>856</v>
      </c>
      <c r="J69" s="71"/>
    </row>
    <row r="70" spans="1:10" x14ac:dyDescent="0.25">
      <c r="A70" s="54" t="s">
        <v>447</v>
      </c>
      <c r="B70" s="54" t="s">
        <v>338</v>
      </c>
      <c r="C70" s="55" t="s">
        <v>273</v>
      </c>
      <c r="D70" s="56" t="s">
        <v>305</v>
      </c>
      <c r="E70" s="60" t="s">
        <v>52</v>
      </c>
      <c r="F70" s="58">
        <v>2</v>
      </c>
      <c r="G70" s="59" t="s">
        <v>449</v>
      </c>
      <c r="H70" s="58">
        <v>1</v>
      </c>
      <c r="I70" s="122" t="s">
        <v>856</v>
      </c>
      <c r="J70" s="71"/>
    </row>
    <row r="71" spans="1:10" x14ac:dyDescent="0.25">
      <c r="A71" s="54" t="s">
        <v>447</v>
      </c>
      <c r="B71" s="54" t="s">
        <v>338</v>
      </c>
      <c r="C71" s="55" t="s">
        <v>273</v>
      </c>
      <c r="D71" s="56" t="s">
        <v>305</v>
      </c>
      <c r="E71" s="57">
        <v>5</v>
      </c>
      <c r="F71" s="58">
        <v>1</v>
      </c>
      <c r="G71" s="59" t="s">
        <v>449</v>
      </c>
      <c r="H71" s="58">
        <v>1</v>
      </c>
      <c r="I71" s="122" t="s">
        <v>857</v>
      </c>
      <c r="J71" s="71"/>
    </row>
    <row r="72" spans="1:10" x14ac:dyDescent="0.25">
      <c r="A72" s="54" t="s">
        <v>447</v>
      </c>
      <c r="B72" s="54" t="s">
        <v>338</v>
      </c>
      <c r="C72" s="55" t="s">
        <v>273</v>
      </c>
      <c r="D72" s="56" t="s">
        <v>305</v>
      </c>
      <c r="E72" s="57">
        <v>5</v>
      </c>
      <c r="F72" s="58">
        <v>2</v>
      </c>
      <c r="G72" s="59" t="s">
        <v>449</v>
      </c>
      <c r="H72" s="58">
        <v>1</v>
      </c>
      <c r="I72" s="122" t="s">
        <v>858</v>
      </c>
      <c r="J72" s="71"/>
    </row>
    <row r="73" spans="1:10" x14ac:dyDescent="0.25">
      <c r="A73" s="54" t="s">
        <v>447</v>
      </c>
      <c r="B73" s="54" t="s">
        <v>338</v>
      </c>
      <c r="C73" s="55" t="s">
        <v>273</v>
      </c>
      <c r="D73" s="56" t="s">
        <v>305</v>
      </c>
      <c r="E73" s="57">
        <v>5</v>
      </c>
      <c r="F73" s="58">
        <v>3</v>
      </c>
      <c r="G73" s="59" t="s">
        <v>449</v>
      </c>
      <c r="H73" s="58">
        <v>1</v>
      </c>
      <c r="I73" s="122" t="s">
        <v>859</v>
      </c>
      <c r="J73" s="71"/>
    </row>
    <row r="74" spans="1:10" x14ac:dyDescent="0.25">
      <c r="A74" s="54" t="s">
        <v>447</v>
      </c>
      <c r="B74" s="54" t="s">
        <v>338</v>
      </c>
      <c r="C74" s="55" t="s">
        <v>273</v>
      </c>
      <c r="D74" s="56" t="s">
        <v>305</v>
      </c>
      <c r="E74" s="57">
        <v>14</v>
      </c>
      <c r="F74" s="58">
        <v>1</v>
      </c>
      <c r="G74" s="59" t="s">
        <v>449</v>
      </c>
      <c r="H74" s="58">
        <v>1</v>
      </c>
      <c r="I74" s="122"/>
      <c r="J74" s="71"/>
    </row>
    <row r="75" spans="1:10" x14ac:dyDescent="0.25">
      <c r="A75" s="54" t="s">
        <v>447</v>
      </c>
      <c r="B75" s="54" t="s">
        <v>338</v>
      </c>
      <c r="C75" s="55" t="s">
        <v>273</v>
      </c>
      <c r="D75" s="56" t="s">
        <v>305</v>
      </c>
      <c r="E75" s="57">
        <v>14</v>
      </c>
      <c r="F75" s="58">
        <v>1</v>
      </c>
      <c r="G75" s="59" t="s">
        <v>449</v>
      </c>
      <c r="H75" s="58">
        <v>1</v>
      </c>
      <c r="I75" s="122"/>
      <c r="J75" s="71"/>
    </row>
    <row r="76" spans="1:10" x14ac:dyDescent="0.25">
      <c r="A76" s="54" t="s">
        <v>447</v>
      </c>
      <c r="B76" s="54" t="s">
        <v>338</v>
      </c>
      <c r="C76" s="55" t="s">
        <v>273</v>
      </c>
      <c r="D76" s="56" t="s">
        <v>305</v>
      </c>
      <c r="E76" s="60" t="s">
        <v>73</v>
      </c>
      <c r="F76" s="58">
        <v>1</v>
      </c>
      <c r="G76" s="59" t="s">
        <v>449</v>
      </c>
      <c r="H76" s="58">
        <v>1</v>
      </c>
      <c r="I76" s="122" t="s">
        <v>860</v>
      </c>
      <c r="J76" s="71"/>
    </row>
    <row r="77" spans="1:10" x14ac:dyDescent="0.25">
      <c r="A77" s="54" t="s">
        <v>447</v>
      </c>
      <c r="B77" s="54" t="s">
        <v>338</v>
      </c>
      <c r="C77" s="55" t="s">
        <v>273</v>
      </c>
      <c r="D77" s="56" t="s">
        <v>305</v>
      </c>
      <c r="E77" s="60" t="s">
        <v>73</v>
      </c>
      <c r="F77" s="58">
        <v>1</v>
      </c>
      <c r="G77" s="59" t="s">
        <v>449</v>
      </c>
      <c r="H77" s="58">
        <v>1</v>
      </c>
      <c r="I77" s="122" t="s">
        <v>860</v>
      </c>
      <c r="J77" s="71"/>
    </row>
    <row r="78" spans="1:10" x14ac:dyDescent="0.25">
      <c r="A78" s="54" t="s">
        <v>447</v>
      </c>
      <c r="B78" s="54" t="s">
        <v>338</v>
      </c>
      <c r="C78" s="55" t="s">
        <v>273</v>
      </c>
      <c r="D78" s="56" t="s">
        <v>305</v>
      </c>
      <c r="E78" s="60" t="s">
        <v>73</v>
      </c>
      <c r="F78" s="58">
        <v>2</v>
      </c>
      <c r="G78" s="59" t="s">
        <v>449</v>
      </c>
      <c r="H78" s="58">
        <v>1</v>
      </c>
      <c r="I78" s="122" t="s">
        <v>861</v>
      </c>
      <c r="J78" s="71"/>
    </row>
    <row r="79" spans="1:10" x14ac:dyDescent="0.25">
      <c r="A79" s="54" t="s">
        <v>447</v>
      </c>
      <c r="B79" s="54" t="s">
        <v>338</v>
      </c>
      <c r="C79" s="55" t="s">
        <v>273</v>
      </c>
      <c r="D79" s="56" t="s">
        <v>305</v>
      </c>
      <c r="E79" s="60" t="s">
        <v>73</v>
      </c>
      <c r="F79" s="58">
        <v>2</v>
      </c>
      <c r="G79" s="59" t="s">
        <v>449</v>
      </c>
      <c r="H79" s="58">
        <v>1</v>
      </c>
      <c r="I79" s="122" t="s">
        <v>861</v>
      </c>
      <c r="J79" s="71"/>
    </row>
    <row r="80" spans="1:10" x14ac:dyDescent="0.25">
      <c r="A80" s="54" t="s">
        <v>447</v>
      </c>
      <c r="B80" s="54" t="s">
        <v>338</v>
      </c>
      <c r="C80" s="55" t="s">
        <v>273</v>
      </c>
      <c r="D80" s="56" t="s">
        <v>305</v>
      </c>
      <c r="E80" s="57">
        <v>7</v>
      </c>
      <c r="F80" s="58">
        <v>1</v>
      </c>
      <c r="G80" s="59" t="s">
        <v>449</v>
      </c>
      <c r="H80" s="58">
        <v>1</v>
      </c>
      <c r="I80" s="122" t="s">
        <v>810</v>
      </c>
      <c r="J80" s="71"/>
    </row>
    <row r="81" spans="1:10" x14ac:dyDescent="0.25">
      <c r="A81" s="54" t="s">
        <v>447</v>
      </c>
      <c r="B81" s="54" t="s">
        <v>338</v>
      </c>
      <c r="C81" s="55" t="s">
        <v>273</v>
      </c>
      <c r="D81" s="56" t="s">
        <v>305</v>
      </c>
      <c r="E81" s="57">
        <v>7</v>
      </c>
      <c r="F81" s="58">
        <v>1</v>
      </c>
      <c r="G81" s="59" t="s">
        <v>449</v>
      </c>
      <c r="H81" s="58">
        <v>1</v>
      </c>
      <c r="I81" s="122" t="s">
        <v>810</v>
      </c>
      <c r="J81" s="71"/>
    </row>
    <row r="82" spans="1:10" x14ac:dyDescent="0.25">
      <c r="A82" s="54" t="s">
        <v>447</v>
      </c>
      <c r="B82" s="54" t="s">
        <v>338</v>
      </c>
      <c r="C82" s="55" t="s">
        <v>273</v>
      </c>
      <c r="D82" s="56" t="s">
        <v>305</v>
      </c>
      <c r="E82" s="57">
        <v>7</v>
      </c>
      <c r="F82" s="58">
        <v>2</v>
      </c>
      <c r="G82" s="59" t="s">
        <v>449</v>
      </c>
      <c r="H82" s="58">
        <v>1</v>
      </c>
      <c r="I82" s="122" t="s">
        <v>862</v>
      </c>
      <c r="J82" s="71"/>
    </row>
    <row r="83" spans="1:10" x14ac:dyDescent="0.25">
      <c r="A83" s="54" t="s">
        <v>447</v>
      </c>
      <c r="B83" s="54" t="s">
        <v>338</v>
      </c>
      <c r="C83" s="55" t="s">
        <v>273</v>
      </c>
      <c r="D83" s="56" t="s">
        <v>305</v>
      </c>
      <c r="E83" s="57">
        <v>7</v>
      </c>
      <c r="F83" s="58">
        <v>2</v>
      </c>
      <c r="G83" s="59" t="s">
        <v>449</v>
      </c>
      <c r="H83" s="58">
        <v>1</v>
      </c>
      <c r="I83" s="122" t="s">
        <v>862</v>
      </c>
      <c r="J83" s="71"/>
    </row>
    <row r="84" spans="1:10" x14ac:dyDescent="0.25">
      <c r="A84" s="54" t="s">
        <v>447</v>
      </c>
      <c r="B84" s="54" t="s">
        <v>338</v>
      </c>
      <c r="C84" s="55" t="s">
        <v>273</v>
      </c>
      <c r="D84" s="56" t="s">
        <v>305</v>
      </c>
      <c r="E84" s="57">
        <v>16</v>
      </c>
      <c r="F84" s="58">
        <v>1</v>
      </c>
      <c r="G84" s="59" t="s">
        <v>449</v>
      </c>
      <c r="H84" s="58">
        <v>1</v>
      </c>
      <c r="I84" s="122" t="s">
        <v>863</v>
      </c>
      <c r="J84" s="71"/>
    </row>
    <row r="85" spans="1:10" x14ac:dyDescent="0.25">
      <c r="A85" s="54" t="s">
        <v>447</v>
      </c>
      <c r="B85" s="54" t="s">
        <v>338</v>
      </c>
      <c r="C85" s="55" t="s">
        <v>273</v>
      </c>
      <c r="D85" s="56" t="s">
        <v>305</v>
      </c>
      <c r="E85" s="57">
        <v>16</v>
      </c>
      <c r="F85" s="58">
        <v>1</v>
      </c>
      <c r="G85" s="59" t="s">
        <v>449</v>
      </c>
      <c r="H85" s="58">
        <v>1</v>
      </c>
      <c r="I85" s="122" t="s">
        <v>863</v>
      </c>
      <c r="J85" s="71"/>
    </row>
    <row r="86" spans="1:10" x14ac:dyDescent="0.25">
      <c r="A86" s="54" t="s">
        <v>447</v>
      </c>
      <c r="B86" s="54" t="s">
        <v>338</v>
      </c>
      <c r="C86" s="55" t="s">
        <v>273</v>
      </c>
      <c r="D86" s="56" t="s">
        <v>305</v>
      </c>
      <c r="E86" s="57">
        <v>16</v>
      </c>
      <c r="F86" s="58">
        <v>2</v>
      </c>
      <c r="G86" s="59" t="s">
        <v>449</v>
      </c>
      <c r="H86" s="58">
        <v>1</v>
      </c>
      <c r="I86" s="122" t="s">
        <v>864</v>
      </c>
      <c r="J86" s="71"/>
    </row>
    <row r="87" spans="1:10" x14ac:dyDescent="0.25">
      <c r="A87" s="54" t="s">
        <v>447</v>
      </c>
      <c r="B87" s="54" t="s">
        <v>338</v>
      </c>
      <c r="C87" s="55" t="s">
        <v>273</v>
      </c>
      <c r="D87" s="56" t="s">
        <v>305</v>
      </c>
      <c r="E87" s="57">
        <v>16</v>
      </c>
      <c r="F87" s="58">
        <v>2</v>
      </c>
      <c r="G87" s="59" t="s">
        <v>449</v>
      </c>
      <c r="H87" s="58">
        <v>1</v>
      </c>
      <c r="I87" s="122" t="s">
        <v>864</v>
      </c>
      <c r="J87" s="71"/>
    </row>
    <row r="88" spans="1:10" x14ac:dyDescent="0.25">
      <c r="A88" s="54" t="s">
        <v>447</v>
      </c>
      <c r="B88" s="54" t="s">
        <v>338</v>
      </c>
      <c r="C88" s="55" t="s">
        <v>273</v>
      </c>
      <c r="D88" s="56" t="s">
        <v>305</v>
      </c>
      <c r="E88" s="57">
        <v>16</v>
      </c>
      <c r="F88" s="58">
        <v>3</v>
      </c>
      <c r="G88" s="59" t="s">
        <v>449</v>
      </c>
      <c r="H88" s="58">
        <v>1</v>
      </c>
      <c r="I88" s="122" t="s">
        <v>865</v>
      </c>
      <c r="J88" s="71"/>
    </row>
    <row r="89" spans="1:10" x14ac:dyDescent="0.25">
      <c r="A89" s="54" t="s">
        <v>447</v>
      </c>
      <c r="B89" s="54" t="s">
        <v>338</v>
      </c>
      <c r="C89" s="55" t="s">
        <v>273</v>
      </c>
      <c r="D89" s="56" t="s">
        <v>305</v>
      </c>
      <c r="E89" s="57">
        <v>16</v>
      </c>
      <c r="F89" s="58">
        <v>3</v>
      </c>
      <c r="G89" s="59" t="s">
        <v>449</v>
      </c>
      <c r="H89" s="58">
        <v>1</v>
      </c>
      <c r="I89" s="122" t="s">
        <v>865</v>
      </c>
      <c r="J89" s="71"/>
    </row>
    <row r="90" spans="1:10" x14ac:dyDescent="0.25">
      <c r="A90" s="54" t="s">
        <v>447</v>
      </c>
      <c r="B90" s="54" t="s">
        <v>338</v>
      </c>
      <c r="C90" s="55" t="s">
        <v>273</v>
      </c>
      <c r="D90" s="56" t="s">
        <v>299</v>
      </c>
      <c r="E90" s="57">
        <v>41</v>
      </c>
      <c r="F90" s="58">
        <v>1</v>
      </c>
      <c r="G90" s="59" t="s">
        <v>449</v>
      </c>
      <c r="H90" s="58">
        <v>1</v>
      </c>
      <c r="I90" s="122" t="s">
        <v>866</v>
      </c>
      <c r="J90" s="71"/>
    </row>
    <row r="91" spans="1:10" x14ac:dyDescent="0.25">
      <c r="A91" s="54" t="s">
        <v>447</v>
      </c>
      <c r="B91" s="54" t="s">
        <v>338</v>
      </c>
      <c r="C91" s="55" t="s">
        <v>273</v>
      </c>
      <c r="D91" s="56" t="s">
        <v>299</v>
      </c>
      <c r="E91" s="57">
        <v>41</v>
      </c>
      <c r="F91" s="58">
        <v>1</v>
      </c>
      <c r="G91" s="59" t="s">
        <v>449</v>
      </c>
      <c r="H91" s="58">
        <v>1</v>
      </c>
      <c r="I91" s="122" t="s">
        <v>866</v>
      </c>
      <c r="J91" s="71"/>
    </row>
    <row r="92" spans="1:10" x14ac:dyDescent="0.25">
      <c r="A92" s="54" t="s">
        <v>447</v>
      </c>
      <c r="B92" s="54" t="s">
        <v>338</v>
      </c>
      <c r="C92" s="55" t="s">
        <v>273</v>
      </c>
      <c r="D92" s="56" t="s">
        <v>299</v>
      </c>
      <c r="E92" s="57">
        <v>41</v>
      </c>
      <c r="F92" s="58">
        <v>2</v>
      </c>
      <c r="G92" s="59" t="s">
        <v>449</v>
      </c>
      <c r="H92" s="58">
        <v>1</v>
      </c>
      <c r="I92" s="122" t="s">
        <v>867</v>
      </c>
      <c r="J92" s="71"/>
    </row>
    <row r="93" spans="1:10" x14ac:dyDescent="0.25">
      <c r="A93" s="54" t="s">
        <v>447</v>
      </c>
      <c r="B93" s="54" t="s">
        <v>338</v>
      </c>
      <c r="C93" s="55" t="s">
        <v>273</v>
      </c>
      <c r="D93" s="56" t="s">
        <v>299</v>
      </c>
      <c r="E93" s="57">
        <v>41</v>
      </c>
      <c r="F93" s="58">
        <v>2</v>
      </c>
      <c r="G93" s="59" t="s">
        <v>449</v>
      </c>
      <c r="H93" s="58">
        <v>1</v>
      </c>
      <c r="I93" s="122" t="s">
        <v>867</v>
      </c>
      <c r="J93" s="71"/>
    </row>
    <row r="94" spans="1:10" x14ac:dyDescent="0.25">
      <c r="A94" s="54" t="s">
        <v>447</v>
      </c>
      <c r="B94" s="54" t="s">
        <v>338</v>
      </c>
      <c r="C94" s="55" t="s">
        <v>273</v>
      </c>
      <c r="D94" s="56" t="s">
        <v>299</v>
      </c>
      <c r="E94" s="60" t="s">
        <v>92</v>
      </c>
      <c r="F94" s="58">
        <v>1</v>
      </c>
      <c r="G94" s="59" t="s">
        <v>449</v>
      </c>
      <c r="H94" s="58">
        <v>1</v>
      </c>
      <c r="I94" s="122" t="s">
        <v>868</v>
      </c>
      <c r="J94" s="71"/>
    </row>
    <row r="95" spans="1:10" x14ac:dyDescent="0.25">
      <c r="A95" s="54" t="s">
        <v>447</v>
      </c>
      <c r="B95" s="54" t="s">
        <v>338</v>
      </c>
      <c r="C95" s="55" t="s">
        <v>273</v>
      </c>
      <c r="D95" s="56" t="s">
        <v>299</v>
      </c>
      <c r="E95" s="60" t="s">
        <v>92</v>
      </c>
      <c r="F95" s="58">
        <v>1</v>
      </c>
      <c r="G95" s="59" t="s">
        <v>449</v>
      </c>
      <c r="H95" s="58">
        <v>1</v>
      </c>
      <c r="I95" s="122" t="s">
        <v>868</v>
      </c>
      <c r="J95" s="71"/>
    </row>
    <row r="96" spans="1:10" x14ac:dyDescent="0.25">
      <c r="A96" s="54" t="s">
        <v>447</v>
      </c>
      <c r="B96" s="54" t="s">
        <v>338</v>
      </c>
      <c r="C96" s="55" t="s">
        <v>273</v>
      </c>
      <c r="D96" s="56" t="s">
        <v>299</v>
      </c>
      <c r="E96" s="57">
        <v>43</v>
      </c>
      <c r="F96" s="58">
        <v>1</v>
      </c>
      <c r="G96" s="59" t="s">
        <v>449</v>
      </c>
      <c r="H96" s="58">
        <v>1</v>
      </c>
      <c r="I96" s="122">
        <v>164.51499999999999</v>
      </c>
      <c r="J96" s="71"/>
    </row>
    <row r="97" spans="1:10" x14ac:dyDescent="0.25">
      <c r="A97" s="54" t="s">
        <v>447</v>
      </c>
      <c r="B97" s="54" t="s">
        <v>338</v>
      </c>
      <c r="C97" s="55" t="s">
        <v>273</v>
      </c>
      <c r="D97" s="56" t="s">
        <v>299</v>
      </c>
      <c r="E97" s="57">
        <v>43</v>
      </c>
      <c r="F97" s="58">
        <v>1</v>
      </c>
      <c r="G97" s="59" t="s">
        <v>449</v>
      </c>
      <c r="H97" s="58">
        <v>1</v>
      </c>
      <c r="I97" s="122">
        <v>164.51499999999999</v>
      </c>
      <c r="J97" s="71"/>
    </row>
    <row r="98" spans="1:10" x14ac:dyDescent="0.25">
      <c r="A98" s="54" t="s">
        <v>447</v>
      </c>
      <c r="B98" s="54" t="s">
        <v>338</v>
      </c>
      <c r="C98" s="55" t="s">
        <v>273</v>
      </c>
      <c r="D98" s="56" t="s">
        <v>299</v>
      </c>
      <c r="E98" s="57">
        <v>43</v>
      </c>
      <c r="F98" s="58">
        <v>2</v>
      </c>
      <c r="G98" s="59" t="s">
        <v>449</v>
      </c>
      <c r="H98" s="58">
        <v>1</v>
      </c>
      <c r="I98" s="122">
        <v>753</v>
      </c>
      <c r="J98" s="71"/>
    </row>
    <row r="99" spans="1:10" x14ac:dyDescent="0.25">
      <c r="A99" s="54" t="s">
        <v>447</v>
      </c>
      <c r="B99" s="54" t="s">
        <v>338</v>
      </c>
      <c r="C99" s="55" t="s">
        <v>273</v>
      </c>
      <c r="D99" s="56" t="s">
        <v>299</v>
      </c>
      <c r="E99" s="57">
        <v>43</v>
      </c>
      <c r="F99" s="58">
        <v>5</v>
      </c>
      <c r="G99" s="59" t="s">
        <v>449</v>
      </c>
      <c r="H99" s="58">
        <v>1</v>
      </c>
      <c r="I99" s="122">
        <v>751.50900000000001</v>
      </c>
      <c r="J99" s="71"/>
    </row>
    <row r="100" spans="1:10" x14ac:dyDescent="0.25">
      <c r="A100" s="54" t="s">
        <v>447</v>
      </c>
      <c r="B100" s="54" t="s">
        <v>338</v>
      </c>
      <c r="C100" s="55" t="s">
        <v>273</v>
      </c>
      <c r="D100" s="56" t="s">
        <v>299</v>
      </c>
      <c r="E100" s="57">
        <v>43</v>
      </c>
      <c r="F100" s="58">
        <v>5</v>
      </c>
      <c r="G100" s="59" t="s">
        <v>449</v>
      </c>
      <c r="H100" s="58">
        <v>1</v>
      </c>
      <c r="I100" s="122">
        <v>751.50900000000001</v>
      </c>
      <c r="J100" s="71"/>
    </row>
    <row r="101" spans="1:10" x14ac:dyDescent="0.25">
      <c r="A101" s="54" t="s">
        <v>447</v>
      </c>
      <c r="B101" s="54" t="s">
        <v>338</v>
      </c>
      <c r="C101" s="55" t="s">
        <v>273</v>
      </c>
      <c r="D101" s="56" t="s">
        <v>299</v>
      </c>
      <c r="E101" s="57">
        <v>43</v>
      </c>
      <c r="F101" s="58">
        <v>6</v>
      </c>
      <c r="G101" s="59" t="s">
        <v>449</v>
      </c>
      <c r="H101" s="58">
        <v>1</v>
      </c>
      <c r="I101" s="122">
        <v>924.80200000000002</v>
      </c>
      <c r="J101" s="71"/>
    </row>
    <row r="102" spans="1:10" x14ac:dyDescent="0.25">
      <c r="A102" s="54" t="s">
        <v>447</v>
      </c>
      <c r="B102" s="54" t="s">
        <v>338</v>
      </c>
      <c r="C102" s="55" t="s">
        <v>273</v>
      </c>
      <c r="D102" s="56" t="s">
        <v>299</v>
      </c>
      <c r="E102" s="57">
        <v>43</v>
      </c>
      <c r="F102" s="58">
        <v>6</v>
      </c>
      <c r="G102" s="59" t="s">
        <v>449</v>
      </c>
      <c r="H102" s="58">
        <v>1</v>
      </c>
      <c r="I102" s="122">
        <v>924.80200000000002</v>
      </c>
      <c r="J102" s="71"/>
    </row>
    <row r="103" spans="1:10" x14ac:dyDescent="0.25">
      <c r="A103" s="54" t="s">
        <v>447</v>
      </c>
      <c r="B103" s="54" t="s">
        <v>338</v>
      </c>
      <c r="C103" s="55" t="s">
        <v>273</v>
      </c>
      <c r="D103" s="56" t="s">
        <v>299</v>
      </c>
      <c r="E103" s="57">
        <v>43</v>
      </c>
      <c r="F103" s="58">
        <v>8</v>
      </c>
      <c r="G103" s="59" t="s">
        <v>449</v>
      </c>
      <c r="H103" s="58">
        <v>1</v>
      </c>
      <c r="I103" s="122">
        <v>507.23399999999998</v>
      </c>
      <c r="J103" s="71"/>
    </row>
    <row r="104" spans="1:10" x14ac:dyDescent="0.25">
      <c r="A104" s="54" t="s">
        <v>447</v>
      </c>
      <c r="B104" s="54" t="s">
        <v>338</v>
      </c>
      <c r="C104" s="55" t="s">
        <v>273</v>
      </c>
      <c r="D104" s="56" t="s">
        <v>299</v>
      </c>
      <c r="E104" s="57">
        <v>43</v>
      </c>
      <c r="F104" s="58">
        <v>8</v>
      </c>
      <c r="G104" s="59" t="s">
        <v>449</v>
      </c>
      <c r="H104" s="58">
        <v>1</v>
      </c>
      <c r="I104" s="122">
        <v>507.23399999999998</v>
      </c>
      <c r="J104" s="71"/>
    </row>
    <row r="105" spans="1:10" x14ac:dyDescent="0.25">
      <c r="A105" s="54" t="s">
        <v>447</v>
      </c>
      <c r="B105" s="54" t="s">
        <v>338</v>
      </c>
      <c r="C105" s="55" t="s">
        <v>273</v>
      </c>
      <c r="D105" s="56" t="s">
        <v>299</v>
      </c>
      <c r="E105" s="57">
        <v>43</v>
      </c>
      <c r="F105" s="58">
        <v>9</v>
      </c>
      <c r="G105" s="59" t="s">
        <v>449</v>
      </c>
      <c r="H105" s="58">
        <v>1</v>
      </c>
      <c r="I105" s="122">
        <v>407.59199999999998</v>
      </c>
      <c r="J105" s="71"/>
    </row>
    <row r="106" spans="1:10" x14ac:dyDescent="0.25">
      <c r="A106" s="54" t="s">
        <v>447</v>
      </c>
      <c r="B106" s="54" t="s">
        <v>338</v>
      </c>
      <c r="C106" s="55" t="s">
        <v>273</v>
      </c>
      <c r="D106" s="56" t="s">
        <v>299</v>
      </c>
      <c r="E106" s="57">
        <v>43</v>
      </c>
      <c r="F106" s="58">
        <v>9</v>
      </c>
      <c r="G106" s="59" t="s">
        <v>449</v>
      </c>
      <c r="H106" s="58">
        <v>1</v>
      </c>
      <c r="I106" s="122">
        <v>407.59199999999998</v>
      </c>
      <c r="J106" s="71"/>
    </row>
    <row r="107" spans="1:10" x14ac:dyDescent="0.25">
      <c r="A107" s="54" t="s">
        <v>447</v>
      </c>
      <c r="B107" s="54" t="s">
        <v>338</v>
      </c>
      <c r="C107" s="55" t="s">
        <v>273</v>
      </c>
      <c r="D107" s="56" t="s">
        <v>304</v>
      </c>
      <c r="E107" s="57">
        <v>3</v>
      </c>
      <c r="F107" s="58">
        <v>1</v>
      </c>
      <c r="G107" s="59" t="s">
        <v>449</v>
      </c>
      <c r="H107" s="58">
        <v>1</v>
      </c>
      <c r="I107" s="122"/>
      <c r="J107" s="71"/>
    </row>
    <row r="108" spans="1:10" x14ac:dyDescent="0.25">
      <c r="A108" s="54" t="s">
        <v>447</v>
      </c>
      <c r="B108" s="54" t="s">
        <v>338</v>
      </c>
      <c r="C108" s="55" t="s">
        <v>273</v>
      </c>
      <c r="D108" s="56" t="s">
        <v>304</v>
      </c>
      <c r="E108" s="57">
        <v>3</v>
      </c>
      <c r="F108" s="58">
        <v>1</v>
      </c>
      <c r="G108" s="59" t="s">
        <v>449</v>
      </c>
      <c r="H108" s="58">
        <v>1</v>
      </c>
      <c r="I108" s="122"/>
      <c r="J108" s="71"/>
    </row>
    <row r="109" spans="1:10" x14ac:dyDescent="0.25">
      <c r="A109" s="54" t="s">
        <v>447</v>
      </c>
      <c r="B109" s="54" t="s">
        <v>338</v>
      </c>
      <c r="C109" s="55" t="s">
        <v>273</v>
      </c>
      <c r="D109" s="56" t="s">
        <v>304</v>
      </c>
      <c r="E109" s="57">
        <v>5</v>
      </c>
      <c r="F109" s="58">
        <v>1</v>
      </c>
      <c r="G109" s="59" t="s">
        <v>449</v>
      </c>
      <c r="H109" s="58">
        <v>1</v>
      </c>
      <c r="I109" s="122"/>
      <c r="J109" s="71"/>
    </row>
    <row r="110" spans="1:10" x14ac:dyDescent="0.25">
      <c r="A110" s="54" t="s">
        <v>447</v>
      </c>
      <c r="B110" s="54" t="s">
        <v>338</v>
      </c>
      <c r="C110" s="55" t="s">
        <v>273</v>
      </c>
      <c r="D110" s="56" t="s">
        <v>304</v>
      </c>
      <c r="E110" s="57">
        <v>5</v>
      </c>
      <c r="F110" s="58">
        <v>1</v>
      </c>
      <c r="G110" s="59" t="s">
        <v>449</v>
      </c>
      <c r="H110" s="58">
        <v>1</v>
      </c>
      <c r="I110" s="122"/>
      <c r="J110" s="71"/>
    </row>
    <row r="111" spans="1:10" x14ac:dyDescent="0.25">
      <c r="A111" s="54" t="s">
        <v>447</v>
      </c>
      <c r="B111" s="54" t="s">
        <v>338</v>
      </c>
      <c r="C111" s="55" t="s">
        <v>273</v>
      </c>
      <c r="D111" s="56" t="s">
        <v>304</v>
      </c>
      <c r="E111" s="57">
        <v>7</v>
      </c>
      <c r="F111" s="58">
        <v>1</v>
      </c>
      <c r="G111" s="59" t="s">
        <v>449</v>
      </c>
      <c r="H111" s="58">
        <v>1</v>
      </c>
      <c r="I111" s="122"/>
      <c r="J111" s="71"/>
    </row>
    <row r="112" spans="1:10" x14ac:dyDescent="0.25">
      <c r="A112" s="54" t="s">
        <v>447</v>
      </c>
      <c r="B112" s="54" t="s">
        <v>338</v>
      </c>
      <c r="C112" s="55" t="s">
        <v>273</v>
      </c>
      <c r="D112" s="56" t="s">
        <v>304</v>
      </c>
      <c r="E112" s="60" t="s">
        <v>138</v>
      </c>
      <c r="F112" s="58">
        <v>1</v>
      </c>
      <c r="G112" s="59" t="s">
        <v>449</v>
      </c>
      <c r="H112" s="58">
        <v>1</v>
      </c>
      <c r="I112" s="122"/>
      <c r="J112" s="71"/>
    </row>
    <row r="113" spans="1:10" x14ac:dyDescent="0.25">
      <c r="A113" s="54" t="s">
        <v>447</v>
      </c>
      <c r="B113" s="54" t="s">
        <v>338</v>
      </c>
      <c r="C113" s="55" t="s">
        <v>273</v>
      </c>
      <c r="D113" s="56" t="s">
        <v>304</v>
      </c>
      <c r="E113" s="57">
        <v>12</v>
      </c>
      <c r="F113" s="58">
        <v>1</v>
      </c>
      <c r="G113" s="59" t="s">
        <v>449</v>
      </c>
      <c r="H113" s="58">
        <v>1</v>
      </c>
      <c r="I113" s="122"/>
      <c r="J113" s="71"/>
    </row>
    <row r="114" spans="1:10" x14ac:dyDescent="0.25">
      <c r="A114" s="54" t="s">
        <v>447</v>
      </c>
      <c r="B114" s="54" t="s">
        <v>338</v>
      </c>
      <c r="C114" s="55" t="s">
        <v>273</v>
      </c>
      <c r="D114" s="56" t="s">
        <v>304</v>
      </c>
      <c r="E114" s="57">
        <v>12</v>
      </c>
      <c r="F114" s="58">
        <v>2</v>
      </c>
      <c r="G114" s="59" t="s">
        <v>449</v>
      </c>
      <c r="H114" s="58">
        <v>1</v>
      </c>
      <c r="I114" s="122"/>
      <c r="J114" s="71"/>
    </row>
    <row r="115" spans="1:10" x14ac:dyDescent="0.25">
      <c r="A115" s="54" t="s">
        <v>447</v>
      </c>
      <c r="B115" s="54" t="s">
        <v>338</v>
      </c>
      <c r="C115" s="55" t="s">
        <v>273</v>
      </c>
      <c r="D115" s="56" t="s">
        <v>304</v>
      </c>
      <c r="E115" s="57">
        <v>12</v>
      </c>
      <c r="F115" s="58">
        <v>3</v>
      </c>
      <c r="G115" s="59" t="s">
        <v>449</v>
      </c>
      <c r="H115" s="58">
        <v>1</v>
      </c>
      <c r="I115" s="122" t="s">
        <v>869</v>
      </c>
      <c r="J115" s="71"/>
    </row>
    <row r="116" spans="1:10" x14ac:dyDescent="0.25">
      <c r="A116" s="54" t="s">
        <v>447</v>
      </c>
      <c r="B116" s="54" t="s">
        <v>338</v>
      </c>
      <c r="C116" s="55" t="s">
        <v>273</v>
      </c>
      <c r="D116" s="56" t="s">
        <v>304</v>
      </c>
      <c r="E116" s="57">
        <v>12</v>
      </c>
      <c r="F116" s="58">
        <v>4</v>
      </c>
      <c r="G116" s="59" t="s">
        <v>449</v>
      </c>
      <c r="H116" s="58">
        <v>1</v>
      </c>
      <c r="I116" s="122" t="s">
        <v>870</v>
      </c>
      <c r="J116" s="71"/>
    </row>
    <row r="117" spans="1:10" x14ac:dyDescent="0.25">
      <c r="A117" s="54" t="s">
        <v>447</v>
      </c>
      <c r="B117" s="54" t="s">
        <v>338</v>
      </c>
      <c r="C117" s="55" t="s">
        <v>273</v>
      </c>
      <c r="D117" s="56" t="s">
        <v>304</v>
      </c>
      <c r="E117" s="57">
        <v>12</v>
      </c>
      <c r="F117" s="58">
        <v>5</v>
      </c>
      <c r="G117" s="59" t="s">
        <v>449</v>
      </c>
      <c r="H117" s="58">
        <v>1</v>
      </c>
      <c r="I117" s="122" t="s">
        <v>871</v>
      </c>
      <c r="J117" s="71"/>
    </row>
    <row r="118" spans="1:10" x14ac:dyDescent="0.25">
      <c r="A118" s="54" t="s">
        <v>447</v>
      </c>
      <c r="B118" s="54" t="s">
        <v>338</v>
      </c>
      <c r="C118" s="55" t="s">
        <v>273</v>
      </c>
      <c r="D118" s="56" t="s">
        <v>304</v>
      </c>
      <c r="E118" s="60" t="s">
        <v>30</v>
      </c>
      <c r="F118" s="58">
        <v>1</v>
      </c>
      <c r="G118" s="59" t="s">
        <v>449</v>
      </c>
      <c r="H118" s="58">
        <v>1</v>
      </c>
      <c r="I118" s="122" t="s">
        <v>872</v>
      </c>
      <c r="J118" s="71"/>
    </row>
    <row r="119" spans="1:10" x14ac:dyDescent="0.25">
      <c r="A119" s="54" t="s">
        <v>447</v>
      </c>
      <c r="B119" s="54" t="s">
        <v>338</v>
      </c>
      <c r="C119" s="55" t="s">
        <v>273</v>
      </c>
      <c r="D119" s="56" t="s">
        <v>304</v>
      </c>
      <c r="E119" s="60" t="s">
        <v>31</v>
      </c>
      <c r="F119" s="58">
        <v>1</v>
      </c>
      <c r="G119" s="59" t="s">
        <v>449</v>
      </c>
      <c r="H119" s="58">
        <v>1</v>
      </c>
      <c r="I119" s="122" t="s">
        <v>873</v>
      </c>
      <c r="J119" s="71"/>
    </row>
    <row r="120" spans="1:10" x14ac:dyDescent="0.25">
      <c r="A120" s="54" t="s">
        <v>447</v>
      </c>
      <c r="B120" s="54" t="s">
        <v>338</v>
      </c>
      <c r="C120" s="55" t="s">
        <v>273</v>
      </c>
      <c r="D120" s="56" t="s">
        <v>304</v>
      </c>
      <c r="E120" s="60" t="s">
        <v>31</v>
      </c>
      <c r="F120" s="58">
        <v>1</v>
      </c>
      <c r="G120" s="59" t="s">
        <v>449</v>
      </c>
      <c r="H120" s="58">
        <v>1</v>
      </c>
      <c r="I120" s="122" t="s">
        <v>873</v>
      </c>
      <c r="J120" s="71"/>
    </row>
    <row r="121" spans="1:10" x14ac:dyDescent="0.25">
      <c r="A121" s="54" t="s">
        <v>447</v>
      </c>
      <c r="B121" s="54" t="s">
        <v>338</v>
      </c>
      <c r="C121" s="55" t="s">
        <v>273</v>
      </c>
      <c r="D121" s="56" t="s">
        <v>304</v>
      </c>
      <c r="E121" s="60" t="s">
        <v>45</v>
      </c>
      <c r="F121" s="58">
        <v>1</v>
      </c>
      <c r="G121" s="59" t="s">
        <v>449</v>
      </c>
      <c r="H121" s="58">
        <v>1</v>
      </c>
      <c r="I121" s="122" t="s">
        <v>557</v>
      </c>
      <c r="J121" s="71"/>
    </row>
    <row r="122" spans="1:10" x14ac:dyDescent="0.25">
      <c r="A122" s="54" t="s">
        <v>447</v>
      </c>
      <c r="B122" s="54" t="s">
        <v>338</v>
      </c>
      <c r="C122" s="55" t="s">
        <v>273</v>
      </c>
      <c r="D122" s="56" t="s">
        <v>304</v>
      </c>
      <c r="E122" s="60" t="s">
        <v>45</v>
      </c>
      <c r="F122" s="58">
        <v>1</v>
      </c>
      <c r="G122" s="59" t="s">
        <v>449</v>
      </c>
      <c r="H122" s="58">
        <v>1</v>
      </c>
      <c r="I122" s="122" t="s">
        <v>557</v>
      </c>
      <c r="J122" s="71"/>
    </row>
    <row r="123" spans="1:10" x14ac:dyDescent="0.25">
      <c r="A123" s="54" t="s">
        <v>447</v>
      </c>
      <c r="B123" s="54" t="s">
        <v>338</v>
      </c>
      <c r="C123" s="55" t="s">
        <v>273</v>
      </c>
      <c r="D123" s="56" t="s">
        <v>304</v>
      </c>
      <c r="E123" s="60" t="s">
        <v>91</v>
      </c>
      <c r="F123" s="58">
        <v>1</v>
      </c>
      <c r="G123" s="59" t="s">
        <v>449</v>
      </c>
      <c r="H123" s="58">
        <v>1</v>
      </c>
      <c r="I123" s="122" t="s">
        <v>874</v>
      </c>
      <c r="J123" s="71"/>
    </row>
    <row r="124" spans="1:10" x14ac:dyDescent="0.25">
      <c r="A124" s="54" t="s">
        <v>447</v>
      </c>
      <c r="B124" s="54" t="s">
        <v>338</v>
      </c>
      <c r="C124" s="55" t="s">
        <v>273</v>
      </c>
      <c r="D124" s="56" t="s">
        <v>304</v>
      </c>
      <c r="E124" s="60" t="s">
        <v>91</v>
      </c>
      <c r="F124" s="58">
        <v>1</v>
      </c>
      <c r="G124" s="59" t="s">
        <v>449</v>
      </c>
      <c r="H124" s="58">
        <v>1</v>
      </c>
      <c r="I124" s="122" t="s">
        <v>874</v>
      </c>
      <c r="J124" s="71"/>
    </row>
    <row r="125" spans="1:10" x14ac:dyDescent="0.25">
      <c r="A125" s="54" t="s">
        <v>447</v>
      </c>
      <c r="B125" s="54" t="s">
        <v>338</v>
      </c>
      <c r="C125" s="55" t="s">
        <v>273</v>
      </c>
      <c r="D125" s="56" t="s">
        <v>305</v>
      </c>
      <c r="E125" s="57">
        <v>15</v>
      </c>
      <c r="F125" s="58">
        <v>1</v>
      </c>
      <c r="G125" s="59" t="s">
        <v>449</v>
      </c>
      <c r="H125" s="58">
        <v>1</v>
      </c>
      <c r="I125" s="122" t="s">
        <v>875</v>
      </c>
      <c r="J125" s="71"/>
    </row>
    <row r="126" spans="1:10" x14ac:dyDescent="0.25">
      <c r="A126" s="54" t="s">
        <v>447</v>
      </c>
      <c r="B126" s="54" t="s">
        <v>338</v>
      </c>
      <c r="C126" s="55" t="s">
        <v>273</v>
      </c>
      <c r="D126" s="56" t="s">
        <v>305</v>
      </c>
      <c r="E126" s="57">
        <v>15</v>
      </c>
      <c r="F126" s="58">
        <v>1</v>
      </c>
      <c r="G126" s="59" t="s">
        <v>449</v>
      </c>
      <c r="H126" s="58">
        <v>1</v>
      </c>
      <c r="I126" s="122" t="s">
        <v>875</v>
      </c>
      <c r="J126" s="71"/>
    </row>
    <row r="127" spans="1:10" x14ac:dyDescent="0.25">
      <c r="A127" s="54" t="s">
        <v>447</v>
      </c>
      <c r="B127" s="54" t="s">
        <v>338</v>
      </c>
      <c r="C127" s="55" t="s">
        <v>273</v>
      </c>
      <c r="D127" s="56" t="s">
        <v>305</v>
      </c>
      <c r="E127" s="57">
        <v>15</v>
      </c>
      <c r="F127" s="58">
        <v>1</v>
      </c>
      <c r="G127" s="59" t="s">
        <v>449</v>
      </c>
      <c r="H127" s="58">
        <v>1</v>
      </c>
      <c r="I127" s="122" t="s">
        <v>875</v>
      </c>
      <c r="J127" s="71"/>
    </row>
    <row r="128" spans="1:10" x14ac:dyDescent="0.25">
      <c r="A128" s="54" t="s">
        <v>447</v>
      </c>
      <c r="B128" s="54" t="s">
        <v>338</v>
      </c>
      <c r="C128" s="55" t="s">
        <v>273</v>
      </c>
      <c r="D128" s="56" t="s">
        <v>305</v>
      </c>
      <c r="E128" s="57">
        <v>15</v>
      </c>
      <c r="F128" s="58">
        <v>2</v>
      </c>
      <c r="G128" s="59" t="s">
        <v>449</v>
      </c>
      <c r="H128" s="58">
        <v>1</v>
      </c>
      <c r="I128" s="122" t="s">
        <v>876</v>
      </c>
      <c r="J128" s="71"/>
    </row>
    <row r="129" spans="1:10" x14ac:dyDescent="0.25">
      <c r="A129" s="54" t="s">
        <v>447</v>
      </c>
      <c r="B129" s="54" t="s">
        <v>338</v>
      </c>
      <c r="C129" s="55" t="s">
        <v>273</v>
      </c>
      <c r="D129" s="56" t="s">
        <v>305</v>
      </c>
      <c r="E129" s="57">
        <v>15</v>
      </c>
      <c r="F129" s="58">
        <v>2</v>
      </c>
      <c r="G129" s="59" t="s">
        <v>449</v>
      </c>
      <c r="H129" s="58">
        <v>1</v>
      </c>
      <c r="I129" s="122" t="s">
        <v>876</v>
      </c>
      <c r="J129" s="71"/>
    </row>
    <row r="130" spans="1:10" x14ac:dyDescent="0.25">
      <c r="A130" s="54" t="s">
        <v>447</v>
      </c>
      <c r="B130" s="54" t="s">
        <v>338</v>
      </c>
      <c r="C130" s="55" t="s">
        <v>273</v>
      </c>
      <c r="D130" s="56" t="s">
        <v>305</v>
      </c>
      <c r="E130" s="57">
        <v>15</v>
      </c>
      <c r="F130" s="58">
        <v>2</v>
      </c>
      <c r="G130" s="59" t="s">
        <v>449</v>
      </c>
      <c r="H130" s="58">
        <v>1</v>
      </c>
      <c r="I130" s="122" t="s">
        <v>876</v>
      </c>
      <c r="J130" s="71"/>
    </row>
    <row r="131" spans="1:10" x14ac:dyDescent="0.25">
      <c r="A131" s="54" t="s">
        <v>447</v>
      </c>
      <c r="B131" s="54" t="s">
        <v>338</v>
      </c>
      <c r="C131" s="55" t="s">
        <v>273</v>
      </c>
      <c r="D131" s="56" t="s">
        <v>305</v>
      </c>
      <c r="E131" s="57">
        <v>17</v>
      </c>
      <c r="F131" s="58">
        <v>1</v>
      </c>
      <c r="G131" s="59" t="s">
        <v>449</v>
      </c>
      <c r="H131" s="58">
        <v>1</v>
      </c>
      <c r="I131" s="122" t="s">
        <v>877</v>
      </c>
      <c r="J131" s="71"/>
    </row>
    <row r="132" spans="1:10" x14ac:dyDescent="0.25">
      <c r="A132" s="54" t="s">
        <v>447</v>
      </c>
      <c r="B132" s="54" t="s">
        <v>338</v>
      </c>
      <c r="C132" s="55" t="s">
        <v>273</v>
      </c>
      <c r="D132" s="56" t="s">
        <v>305</v>
      </c>
      <c r="E132" s="57">
        <v>17</v>
      </c>
      <c r="F132" s="58">
        <v>1</v>
      </c>
      <c r="G132" s="59" t="s">
        <v>449</v>
      </c>
      <c r="H132" s="58">
        <v>1</v>
      </c>
      <c r="I132" s="122" t="s">
        <v>877</v>
      </c>
      <c r="J132" s="71"/>
    </row>
    <row r="133" spans="1:10" x14ac:dyDescent="0.25">
      <c r="A133" s="54" t="s">
        <v>447</v>
      </c>
      <c r="B133" s="54" t="s">
        <v>338</v>
      </c>
      <c r="C133" s="55" t="s">
        <v>273</v>
      </c>
      <c r="D133" s="56" t="s">
        <v>305</v>
      </c>
      <c r="E133" s="57">
        <v>17</v>
      </c>
      <c r="F133" s="58">
        <v>1</v>
      </c>
      <c r="G133" s="59" t="s">
        <v>449</v>
      </c>
      <c r="H133" s="58">
        <v>1</v>
      </c>
      <c r="I133" s="122" t="s">
        <v>877</v>
      </c>
      <c r="J133" s="71"/>
    </row>
    <row r="134" spans="1:10" x14ac:dyDescent="0.25">
      <c r="A134" s="54" t="s">
        <v>447</v>
      </c>
      <c r="B134" s="54" t="s">
        <v>338</v>
      </c>
      <c r="C134" s="55" t="s">
        <v>273</v>
      </c>
      <c r="D134" s="56" t="s">
        <v>305</v>
      </c>
      <c r="E134" s="57">
        <v>17</v>
      </c>
      <c r="F134" s="58">
        <v>2</v>
      </c>
      <c r="G134" s="59" t="s">
        <v>449</v>
      </c>
      <c r="H134" s="58">
        <v>1</v>
      </c>
      <c r="I134" s="122" t="s">
        <v>878</v>
      </c>
      <c r="J134" s="71"/>
    </row>
    <row r="135" spans="1:10" x14ac:dyDescent="0.25">
      <c r="A135" s="54" t="s">
        <v>447</v>
      </c>
      <c r="B135" s="54" t="s">
        <v>338</v>
      </c>
      <c r="C135" s="55" t="s">
        <v>273</v>
      </c>
      <c r="D135" s="56" t="s">
        <v>305</v>
      </c>
      <c r="E135" s="57">
        <v>17</v>
      </c>
      <c r="F135" s="58">
        <v>2</v>
      </c>
      <c r="G135" s="59" t="s">
        <v>449</v>
      </c>
      <c r="H135" s="58">
        <v>1</v>
      </c>
      <c r="I135" s="122" t="s">
        <v>878</v>
      </c>
      <c r="J135" s="71"/>
    </row>
    <row r="136" spans="1:10" x14ac:dyDescent="0.25">
      <c r="A136" s="54" t="s">
        <v>447</v>
      </c>
      <c r="B136" s="54" t="s">
        <v>338</v>
      </c>
      <c r="C136" s="55" t="s">
        <v>273</v>
      </c>
      <c r="D136" s="56" t="s">
        <v>305</v>
      </c>
      <c r="E136" s="57">
        <v>17</v>
      </c>
      <c r="F136" s="58">
        <v>2</v>
      </c>
      <c r="G136" s="59" t="s">
        <v>449</v>
      </c>
      <c r="H136" s="58">
        <v>1</v>
      </c>
      <c r="I136" s="122" t="s">
        <v>878</v>
      </c>
      <c r="J136" s="71"/>
    </row>
    <row r="137" spans="1:10" x14ac:dyDescent="0.25">
      <c r="A137" s="54" t="s">
        <v>447</v>
      </c>
      <c r="B137" s="54" t="s">
        <v>338</v>
      </c>
      <c r="C137" s="55" t="s">
        <v>273</v>
      </c>
      <c r="D137" s="56" t="s">
        <v>305</v>
      </c>
      <c r="E137" s="57">
        <v>19</v>
      </c>
      <c r="F137" s="58">
        <v>1</v>
      </c>
      <c r="G137" s="59" t="s">
        <v>449</v>
      </c>
      <c r="H137" s="58">
        <v>1</v>
      </c>
      <c r="I137" s="122" t="s">
        <v>879</v>
      </c>
      <c r="J137" s="71"/>
    </row>
    <row r="138" spans="1:10" x14ac:dyDescent="0.25">
      <c r="A138" s="54" t="s">
        <v>447</v>
      </c>
      <c r="B138" s="54" t="s">
        <v>338</v>
      </c>
      <c r="C138" s="55" t="s">
        <v>273</v>
      </c>
      <c r="D138" s="56" t="s">
        <v>305</v>
      </c>
      <c r="E138" s="57">
        <v>19</v>
      </c>
      <c r="F138" s="58">
        <v>1</v>
      </c>
      <c r="G138" s="59" t="s">
        <v>449</v>
      </c>
      <c r="H138" s="58">
        <v>1</v>
      </c>
      <c r="I138" s="122" t="s">
        <v>879</v>
      </c>
      <c r="J138" s="71"/>
    </row>
    <row r="139" spans="1:10" x14ac:dyDescent="0.25">
      <c r="A139" s="54" t="s">
        <v>447</v>
      </c>
      <c r="B139" s="54" t="s">
        <v>338</v>
      </c>
      <c r="C139" s="55" t="s">
        <v>273</v>
      </c>
      <c r="D139" s="56" t="s">
        <v>305</v>
      </c>
      <c r="E139" s="57">
        <v>19</v>
      </c>
      <c r="F139" s="58">
        <v>1</v>
      </c>
      <c r="G139" s="59" t="s">
        <v>449</v>
      </c>
      <c r="H139" s="58">
        <v>1</v>
      </c>
      <c r="I139" s="122" t="s">
        <v>879</v>
      </c>
      <c r="J139" s="71"/>
    </row>
    <row r="140" spans="1:10" x14ac:dyDescent="0.25">
      <c r="A140" s="54" t="s">
        <v>447</v>
      </c>
      <c r="B140" s="54" t="s">
        <v>338</v>
      </c>
      <c r="C140" s="55" t="s">
        <v>273</v>
      </c>
      <c r="D140" s="56" t="s">
        <v>305</v>
      </c>
      <c r="E140" s="57">
        <v>19</v>
      </c>
      <c r="F140" s="58">
        <v>2</v>
      </c>
      <c r="G140" s="59" t="s">
        <v>449</v>
      </c>
      <c r="H140" s="58">
        <v>1</v>
      </c>
      <c r="I140" s="122" t="s">
        <v>880</v>
      </c>
      <c r="J140" s="71"/>
    </row>
    <row r="141" spans="1:10" x14ac:dyDescent="0.25">
      <c r="A141" s="54" t="s">
        <v>447</v>
      </c>
      <c r="B141" s="54" t="s">
        <v>338</v>
      </c>
      <c r="C141" s="55" t="s">
        <v>273</v>
      </c>
      <c r="D141" s="56" t="s">
        <v>305</v>
      </c>
      <c r="E141" s="57">
        <v>19</v>
      </c>
      <c r="F141" s="58">
        <v>2</v>
      </c>
      <c r="G141" s="59" t="s">
        <v>449</v>
      </c>
      <c r="H141" s="58">
        <v>1</v>
      </c>
      <c r="I141" s="122" t="s">
        <v>880</v>
      </c>
      <c r="J141" s="71"/>
    </row>
    <row r="142" spans="1:10" x14ac:dyDescent="0.25">
      <c r="A142" s="54" t="s">
        <v>447</v>
      </c>
      <c r="B142" s="54" t="s">
        <v>338</v>
      </c>
      <c r="C142" s="55" t="s">
        <v>273</v>
      </c>
      <c r="D142" s="56" t="s">
        <v>305</v>
      </c>
      <c r="E142" s="57">
        <v>19</v>
      </c>
      <c r="F142" s="58">
        <v>2</v>
      </c>
      <c r="G142" s="59" t="s">
        <v>449</v>
      </c>
      <c r="H142" s="58">
        <v>1</v>
      </c>
      <c r="I142" s="122" t="s">
        <v>880</v>
      </c>
      <c r="J142" s="71"/>
    </row>
    <row r="143" spans="1:10" x14ac:dyDescent="0.25">
      <c r="A143" s="54" t="s">
        <v>447</v>
      </c>
      <c r="B143" s="54" t="s">
        <v>338</v>
      </c>
      <c r="C143" s="55" t="s">
        <v>273</v>
      </c>
      <c r="D143" s="56" t="s">
        <v>303</v>
      </c>
      <c r="E143" s="60" t="s">
        <v>77</v>
      </c>
      <c r="F143" s="58">
        <v>1</v>
      </c>
      <c r="G143" s="59" t="s">
        <v>449</v>
      </c>
      <c r="H143" s="58">
        <v>1</v>
      </c>
      <c r="I143" s="122" t="s">
        <v>803</v>
      </c>
      <c r="J143" s="71"/>
    </row>
    <row r="144" spans="1:10" x14ac:dyDescent="0.25">
      <c r="A144" s="54" t="s">
        <v>447</v>
      </c>
      <c r="B144" s="54" t="s">
        <v>338</v>
      </c>
      <c r="C144" s="55" t="s">
        <v>273</v>
      </c>
      <c r="D144" s="56" t="s">
        <v>303</v>
      </c>
      <c r="E144" s="60" t="s">
        <v>77</v>
      </c>
      <c r="F144" s="58">
        <v>1</v>
      </c>
      <c r="G144" s="59" t="s">
        <v>449</v>
      </c>
      <c r="H144" s="58">
        <v>1</v>
      </c>
      <c r="I144" s="122" t="s">
        <v>803</v>
      </c>
      <c r="J144" s="71"/>
    </row>
    <row r="145" spans="1:10" x14ac:dyDescent="0.25">
      <c r="A145" s="54" t="s">
        <v>447</v>
      </c>
      <c r="B145" s="54" t="s">
        <v>338</v>
      </c>
      <c r="C145" s="55" t="s">
        <v>273</v>
      </c>
      <c r="D145" s="56" t="s">
        <v>303</v>
      </c>
      <c r="E145" s="60" t="s">
        <v>77</v>
      </c>
      <c r="F145" s="58">
        <v>2</v>
      </c>
      <c r="G145" s="59" t="s">
        <v>449</v>
      </c>
      <c r="H145" s="58">
        <v>1</v>
      </c>
      <c r="I145" s="122" t="s">
        <v>804</v>
      </c>
      <c r="J145" s="71"/>
    </row>
    <row r="146" spans="1:10" x14ac:dyDescent="0.25">
      <c r="A146" s="54" t="s">
        <v>447</v>
      </c>
      <c r="B146" s="54" t="s">
        <v>338</v>
      </c>
      <c r="C146" s="55" t="s">
        <v>273</v>
      </c>
      <c r="D146" s="56" t="s">
        <v>303</v>
      </c>
      <c r="E146" s="60" t="s">
        <v>77</v>
      </c>
      <c r="F146" s="58">
        <v>2</v>
      </c>
      <c r="G146" s="59" t="s">
        <v>449</v>
      </c>
      <c r="H146" s="58">
        <v>1</v>
      </c>
      <c r="I146" s="122" t="s">
        <v>804</v>
      </c>
      <c r="J146" s="71"/>
    </row>
    <row r="147" spans="1:10" x14ac:dyDescent="0.25">
      <c r="A147" s="54" t="s">
        <v>447</v>
      </c>
      <c r="B147" s="54" t="s">
        <v>338</v>
      </c>
      <c r="C147" s="55" t="s">
        <v>273</v>
      </c>
      <c r="D147" s="56" t="s">
        <v>303</v>
      </c>
      <c r="E147" s="57">
        <v>9</v>
      </c>
      <c r="F147" s="58">
        <v>1</v>
      </c>
      <c r="G147" s="59" t="s">
        <v>449</v>
      </c>
      <c r="H147" s="58">
        <v>1</v>
      </c>
      <c r="I147" s="122" t="s">
        <v>805</v>
      </c>
      <c r="J147" s="71"/>
    </row>
    <row r="148" spans="1:10" x14ac:dyDescent="0.25">
      <c r="A148" s="54" t="s">
        <v>447</v>
      </c>
      <c r="B148" s="54" t="s">
        <v>338</v>
      </c>
      <c r="C148" s="55" t="s">
        <v>273</v>
      </c>
      <c r="D148" s="56" t="s">
        <v>303</v>
      </c>
      <c r="E148" s="57">
        <v>9</v>
      </c>
      <c r="F148" s="58">
        <v>3</v>
      </c>
      <c r="G148" s="59" t="s">
        <v>449</v>
      </c>
      <c r="H148" s="58">
        <v>1</v>
      </c>
      <c r="I148" s="122" t="s">
        <v>806</v>
      </c>
      <c r="J148" s="71"/>
    </row>
    <row r="149" spans="1:10" x14ac:dyDescent="0.25">
      <c r="A149" s="54" t="s">
        <v>447</v>
      </c>
      <c r="B149" s="54" t="s">
        <v>338</v>
      </c>
      <c r="C149" s="55" t="s">
        <v>273</v>
      </c>
      <c r="D149" s="56" t="s">
        <v>303</v>
      </c>
      <c r="E149" s="57">
        <v>9</v>
      </c>
      <c r="F149" s="58">
        <v>4</v>
      </c>
      <c r="G149" s="59" t="s">
        <v>449</v>
      </c>
      <c r="H149" s="58">
        <v>1</v>
      </c>
      <c r="I149" s="122" t="s">
        <v>807</v>
      </c>
      <c r="J149" s="71"/>
    </row>
    <row r="150" spans="1:10" x14ac:dyDescent="0.25">
      <c r="A150" s="54" t="s">
        <v>447</v>
      </c>
      <c r="B150" s="54" t="s">
        <v>338</v>
      </c>
      <c r="C150" s="55" t="s">
        <v>273</v>
      </c>
      <c r="D150" s="56" t="s">
        <v>303</v>
      </c>
      <c r="E150" s="57">
        <v>9</v>
      </c>
      <c r="F150" s="58">
        <v>5</v>
      </c>
      <c r="G150" s="59" t="s">
        <v>449</v>
      </c>
      <c r="H150" s="58">
        <v>1</v>
      </c>
      <c r="I150" s="122" t="s">
        <v>554</v>
      </c>
      <c r="J150" s="71"/>
    </row>
    <row r="151" spans="1:10" x14ac:dyDescent="0.25">
      <c r="A151" s="54" t="s">
        <v>447</v>
      </c>
      <c r="B151" s="54" t="s">
        <v>338</v>
      </c>
      <c r="C151" s="55" t="s">
        <v>273</v>
      </c>
      <c r="D151" s="56" t="s">
        <v>303</v>
      </c>
      <c r="E151" s="60" t="s">
        <v>59</v>
      </c>
      <c r="F151" s="58">
        <v>1</v>
      </c>
      <c r="G151" s="59" t="s">
        <v>449</v>
      </c>
      <c r="H151" s="58">
        <v>1</v>
      </c>
      <c r="I151" s="122" t="s">
        <v>808</v>
      </c>
      <c r="J151" s="71"/>
    </row>
    <row r="152" spans="1:10" x14ac:dyDescent="0.25">
      <c r="A152" s="54" t="s">
        <v>447</v>
      </c>
      <c r="B152" s="54" t="s">
        <v>338</v>
      </c>
      <c r="C152" s="55" t="s">
        <v>273</v>
      </c>
      <c r="D152" s="56" t="s">
        <v>303</v>
      </c>
      <c r="E152" s="60" t="s">
        <v>59</v>
      </c>
      <c r="F152" s="58">
        <v>1</v>
      </c>
      <c r="G152" s="59" t="s">
        <v>449</v>
      </c>
      <c r="H152" s="58">
        <v>1</v>
      </c>
      <c r="I152" s="122" t="s">
        <v>808</v>
      </c>
      <c r="J152" s="71"/>
    </row>
    <row r="153" spans="1:10" x14ac:dyDescent="0.25">
      <c r="A153" s="54" t="s">
        <v>447</v>
      </c>
      <c r="B153" s="54" t="s">
        <v>338</v>
      </c>
      <c r="C153" s="55" t="s">
        <v>273</v>
      </c>
      <c r="D153" s="56" t="s">
        <v>303</v>
      </c>
      <c r="E153" s="60" t="s">
        <v>59</v>
      </c>
      <c r="F153" s="58">
        <v>2</v>
      </c>
      <c r="G153" s="59" t="s">
        <v>449</v>
      </c>
      <c r="H153" s="58">
        <v>1</v>
      </c>
      <c r="I153" s="122" t="s">
        <v>809</v>
      </c>
      <c r="J153" s="71"/>
    </row>
    <row r="154" spans="1:10" x14ac:dyDescent="0.25">
      <c r="A154" s="54" t="s">
        <v>447</v>
      </c>
      <c r="B154" s="54" t="s">
        <v>338</v>
      </c>
      <c r="C154" s="55" t="s">
        <v>273</v>
      </c>
      <c r="D154" s="56" t="s">
        <v>303</v>
      </c>
      <c r="E154" s="60" t="s">
        <v>59</v>
      </c>
      <c r="F154" s="58">
        <v>2</v>
      </c>
      <c r="G154" s="59" t="s">
        <v>449</v>
      </c>
      <c r="H154" s="58">
        <v>1</v>
      </c>
      <c r="I154" s="122" t="s">
        <v>809</v>
      </c>
      <c r="J154" s="71"/>
    </row>
    <row r="155" spans="1:10" x14ac:dyDescent="0.25">
      <c r="A155" s="54" t="s">
        <v>447</v>
      </c>
      <c r="B155" s="54" t="s">
        <v>338</v>
      </c>
      <c r="C155" s="55" t="s">
        <v>273</v>
      </c>
      <c r="D155" s="56" t="s">
        <v>303</v>
      </c>
      <c r="E155" s="57">
        <v>11</v>
      </c>
      <c r="F155" s="58">
        <v>1</v>
      </c>
      <c r="G155" s="59" t="s">
        <v>449</v>
      </c>
      <c r="H155" s="58">
        <v>1</v>
      </c>
      <c r="I155" s="122" t="s">
        <v>811</v>
      </c>
      <c r="J155" s="71"/>
    </row>
    <row r="156" spans="1:10" x14ac:dyDescent="0.25">
      <c r="A156" s="54" t="s">
        <v>447</v>
      </c>
      <c r="B156" s="54" t="s">
        <v>338</v>
      </c>
      <c r="C156" s="55" t="s">
        <v>273</v>
      </c>
      <c r="D156" s="56" t="s">
        <v>303</v>
      </c>
      <c r="E156" s="57">
        <v>11</v>
      </c>
      <c r="F156" s="58">
        <v>1</v>
      </c>
      <c r="G156" s="59" t="s">
        <v>449</v>
      </c>
      <c r="H156" s="58">
        <v>1</v>
      </c>
      <c r="I156" s="122" t="s">
        <v>811</v>
      </c>
      <c r="J156" s="71"/>
    </row>
    <row r="157" spans="1:10" x14ac:dyDescent="0.25">
      <c r="A157" s="54" t="s">
        <v>447</v>
      </c>
      <c r="B157" s="54" t="s">
        <v>338</v>
      </c>
      <c r="C157" s="55" t="s">
        <v>273</v>
      </c>
      <c r="D157" s="56" t="s">
        <v>303</v>
      </c>
      <c r="E157" s="57">
        <v>11</v>
      </c>
      <c r="F157" s="58">
        <v>2</v>
      </c>
      <c r="G157" s="59" t="s">
        <v>449</v>
      </c>
      <c r="H157" s="58">
        <v>1</v>
      </c>
      <c r="I157" s="122" t="s">
        <v>812</v>
      </c>
      <c r="J157" s="71"/>
    </row>
    <row r="158" spans="1:10" x14ac:dyDescent="0.25">
      <c r="A158" s="54" t="s">
        <v>447</v>
      </c>
      <c r="B158" s="54" t="s">
        <v>338</v>
      </c>
      <c r="C158" s="55" t="s">
        <v>273</v>
      </c>
      <c r="D158" s="56" t="s">
        <v>303</v>
      </c>
      <c r="E158" s="57">
        <v>11</v>
      </c>
      <c r="F158" s="58">
        <v>2</v>
      </c>
      <c r="G158" s="59" t="s">
        <v>449</v>
      </c>
      <c r="H158" s="58">
        <v>1</v>
      </c>
      <c r="I158" s="122" t="s">
        <v>812</v>
      </c>
      <c r="J158" s="71"/>
    </row>
    <row r="159" spans="1:10" x14ac:dyDescent="0.25">
      <c r="A159" s="54" t="s">
        <v>447</v>
      </c>
      <c r="B159" s="54" t="s">
        <v>338</v>
      </c>
      <c r="C159" s="55" t="s">
        <v>273</v>
      </c>
      <c r="D159" s="56" t="s">
        <v>303</v>
      </c>
      <c r="E159" s="60" t="s">
        <v>58</v>
      </c>
      <c r="F159" s="58">
        <v>1</v>
      </c>
      <c r="G159" s="59" t="s">
        <v>449</v>
      </c>
      <c r="H159" s="58">
        <v>1</v>
      </c>
      <c r="I159" s="122" t="s">
        <v>885</v>
      </c>
      <c r="J159" s="71"/>
    </row>
    <row r="160" spans="1:10" x14ac:dyDescent="0.25">
      <c r="A160" s="54" t="s">
        <v>447</v>
      </c>
      <c r="B160" s="54" t="s">
        <v>338</v>
      </c>
      <c r="C160" s="55" t="s">
        <v>273</v>
      </c>
      <c r="D160" s="56" t="s">
        <v>303</v>
      </c>
      <c r="E160" s="60" t="s">
        <v>58</v>
      </c>
      <c r="F160" s="58">
        <v>1</v>
      </c>
      <c r="G160" s="59" t="s">
        <v>449</v>
      </c>
      <c r="H160" s="58">
        <v>1</v>
      </c>
      <c r="I160" s="122" t="s">
        <v>885</v>
      </c>
      <c r="J160" s="71"/>
    </row>
    <row r="161" spans="1:10" x14ac:dyDescent="0.25">
      <c r="A161" s="54" t="s">
        <v>447</v>
      </c>
      <c r="B161" s="54" t="s">
        <v>338</v>
      </c>
      <c r="C161" s="55" t="s">
        <v>273</v>
      </c>
      <c r="D161" s="56" t="s">
        <v>303</v>
      </c>
      <c r="E161" s="60" t="s">
        <v>58</v>
      </c>
      <c r="F161" s="58">
        <v>2</v>
      </c>
      <c r="G161" s="59" t="s">
        <v>449</v>
      </c>
      <c r="H161" s="58">
        <v>1</v>
      </c>
      <c r="I161" s="122" t="s">
        <v>886</v>
      </c>
      <c r="J161" s="71"/>
    </row>
    <row r="162" spans="1:10" x14ac:dyDescent="0.25">
      <c r="A162" s="54" t="s">
        <v>447</v>
      </c>
      <c r="B162" s="54" t="s">
        <v>338</v>
      </c>
      <c r="C162" s="55" t="s">
        <v>273</v>
      </c>
      <c r="D162" s="56" t="s">
        <v>303</v>
      </c>
      <c r="E162" s="60" t="s">
        <v>58</v>
      </c>
      <c r="F162" s="58">
        <v>2</v>
      </c>
      <c r="G162" s="59" t="s">
        <v>449</v>
      </c>
      <c r="H162" s="58">
        <v>1</v>
      </c>
      <c r="I162" s="122" t="s">
        <v>886</v>
      </c>
      <c r="J162" s="71"/>
    </row>
    <row r="163" spans="1:10" x14ac:dyDescent="0.25">
      <c r="A163" s="54" t="s">
        <v>447</v>
      </c>
      <c r="B163" s="54" t="s">
        <v>338</v>
      </c>
      <c r="C163" s="55" t="s">
        <v>273</v>
      </c>
      <c r="D163" s="56" t="s">
        <v>303</v>
      </c>
      <c r="E163" s="57">
        <v>1</v>
      </c>
      <c r="F163" s="58">
        <v>1</v>
      </c>
      <c r="G163" s="59" t="s">
        <v>449</v>
      </c>
      <c r="H163" s="58">
        <v>1</v>
      </c>
      <c r="I163" s="122"/>
      <c r="J163" s="71"/>
    </row>
    <row r="164" spans="1:10" x14ac:dyDescent="0.25">
      <c r="A164" s="54" t="s">
        <v>447</v>
      </c>
      <c r="B164" s="54" t="s">
        <v>338</v>
      </c>
      <c r="C164" s="55" t="s">
        <v>273</v>
      </c>
      <c r="D164" s="56" t="s">
        <v>303</v>
      </c>
      <c r="E164" s="57">
        <v>3</v>
      </c>
      <c r="F164" s="58">
        <v>2</v>
      </c>
      <c r="G164" s="59" t="s">
        <v>449</v>
      </c>
      <c r="H164" s="58">
        <v>1</v>
      </c>
      <c r="I164" s="122" t="s">
        <v>881</v>
      </c>
      <c r="J164" s="71"/>
    </row>
    <row r="165" spans="1:10" x14ac:dyDescent="0.25">
      <c r="A165" s="54" t="s">
        <v>447</v>
      </c>
      <c r="B165" s="54" t="s">
        <v>338</v>
      </c>
      <c r="C165" s="55" t="s">
        <v>273</v>
      </c>
      <c r="D165" s="56" t="s">
        <v>303</v>
      </c>
      <c r="E165" s="57">
        <v>3</v>
      </c>
      <c r="F165" s="58">
        <v>3</v>
      </c>
      <c r="G165" s="59" t="s">
        <v>449</v>
      </c>
      <c r="H165" s="58">
        <v>1</v>
      </c>
      <c r="I165" s="122" t="s">
        <v>882</v>
      </c>
      <c r="J165" s="71"/>
    </row>
    <row r="166" spans="1:10" x14ac:dyDescent="0.25">
      <c r="A166" s="54" t="s">
        <v>447</v>
      </c>
      <c r="B166" s="54" t="s">
        <v>338</v>
      </c>
      <c r="C166" s="55" t="s">
        <v>273</v>
      </c>
      <c r="D166" s="56" t="s">
        <v>303</v>
      </c>
      <c r="E166" s="57">
        <v>3</v>
      </c>
      <c r="F166" s="58">
        <v>4</v>
      </c>
      <c r="G166" s="59" t="s">
        <v>449</v>
      </c>
      <c r="H166" s="58">
        <v>1</v>
      </c>
      <c r="I166" s="122" t="s">
        <v>883</v>
      </c>
      <c r="J166" s="71"/>
    </row>
    <row r="167" spans="1:10" x14ac:dyDescent="0.25">
      <c r="A167" s="54" t="s">
        <v>447</v>
      </c>
      <c r="B167" s="54" t="s">
        <v>338</v>
      </c>
      <c r="C167" s="55" t="s">
        <v>273</v>
      </c>
      <c r="D167" s="56" t="s">
        <v>303</v>
      </c>
      <c r="E167" s="57">
        <v>3</v>
      </c>
      <c r="F167" s="58">
        <v>5</v>
      </c>
      <c r="G167" s="59" t="s">
        <v>449</v>
      </c>
      <c r="H167" s="58">
        <v>1</v>
      </c>
      <c r="I167" s="122" t="s">
        <v>884</v>
      </c>
      <c r="J167" s="71"/>
    </row>
    <row r="168" spans="1:10" x14ac:dyDescent="0.25">
      <c r="A168" s="54" t="s">
        <v>447</v>
      </c>
      <c r="B168" s="54" t="s">
        <v>338</v>
      </c>
      <c r="C168" s="55" t="s">
        <v>273</v>
      </c>
      <c r="D168" s="56" t="s">
        <v>303</v>
      </c>
      <c r="E168" s="57">
        <v>3</v>
      </c>
      <c r="F168" s="58">
        <v>6</v>
      </c>
      <c r="G168" s="59" t="s">
        <v>449</v>
      </c>
      <c r="H168" s="58">
        <v>1</v>
      </c>
      <c r="I168" s="122" t="s">
        <v>884</v>
      </c>
      <c r="J168" s="71"/>
    </row>
    <row r="169" spans="1:10" x14ac:dyDescent="0.25">
      <c r="A169" s="54" t="s">
        <v>447</v>
      </c>
      <c r="B169" s="54" t="s">
        <v>338</v>
      </c>
      <c r="C169" s="55" t="s">
        <v>273</v>
      </c>
      <c r="D169" s="56" t="s">
        <v>303</v>
      </c>
      <c r="E169" s="60" t="s">
        <v>52</v>
      </c>
      <c r="F169" s="58">
        <v>1</v>
      </c>
      <c r="G169" s="59" t="s">
        <v>449</v>
      </c>
      <c r="H169" s="58">
        <v>1</v>
      </c>
      <c r="I169" s="122"/>
      <c r="J169" s="71"/>
    </row>
    <row r="170" spans="1:10" x14ac:dyDescent="0.25">
      <c r="A170" s="54" t="s">
        <v>447</v>
      </c>
      <c r="B170" s="54" t="s">
        <v>338</v>
      </c>
      <c r="C170" s="55" t="s">
        <v>273</v>
      </c>
      <c r="D170" s="56" t="s">
        <v>303</v>
      </c>
      <c r="E170" s="60" t="s">
        <v>52</v>
      </c>
      <c r="F170" s="58">
        <v>2</v>
      </c>
      <c r="G170" s="59" t="s">
        <v>449</v>
      </c>
      <c r="H170" s="58">
        <v>1</v>
      </c>
      <c r="I170" s="122" t="s">
        <v>887</v>
      </c>
      <c r="J170" s="71"/>
    </row>
    <row r="171" spans="1:10" x14ac:dyDescent="0.25">
      <c r="A171" s="54" t="s">
        <v>447</v>
      </c>
      <c r="B171" s="54" t="s">
        <v>338</v>
      </c>
      <c r="C171" s="55" t="s">
        <v>273</v>
      </c>
      <c r="D171" s="56" t="s">
        <v>303</v>
      </c>
      <c r="E171" s="60" t="s">
        <v>54</v>
      </c>
      <c r="F171" s="58">
        <v>2</v>
      </c>
      <c r="G171" s="59" t="s">
        <v>449</v>
      </c>
      <c r="H171" s="58">
        <v>1</v>
      </c>
      <c r="I171" s="122" t="s">
        <v>888</v>
      </c>
      <c r="J171" s="71"/>
    </row>
    <row r="172" spans="1:10" x14ac:dyDescent="0.25">
      <c r="A172" s="54" t="s">
        <v>447</v>
      </c>
      <c r="B172" s="54" t="s">
        <v>338</v>
      </c>
      <c r="C172" s="55" t="s">
        <v>273</v>
      </c>
      <c r="D172" s="56" t="s">
        <v>303</v>
      </c>
      <c r="E172" s="57">
        <v>5</v>
      </c>
      <c r="F172" s="58">
        <v>1</v>
      </c>
      <c r="G172" s="59" t="s">
        <v>449</v>
      </c>
      <c r="H172" s="58">
        <v>1</v>
      </c>
      <c r="I172" s="122" t="s">
        <v>889</v>
      </c>
      <c r="J172" s="71"/>
    </row>
    <row r="173" spans="1:10" x14ac:dyDescent="0.25">
      <c r="A173" s="54" t="s">
        <v>447</v>
      </c>
      <c r="B173" s="54" t="s">
        <v>338</v>
      </c>
      <c r="C173" s="55" t="s">
        <v>273</v>
      </c>
      <c r="D173" s="56" t="s">
        <v>303</v>
      </c>
      <c r="E173" s="57">
        <v>5</v>
      </c>
      <c r="F173" s="58">
        <v>1</v>
      </c>
      <c r="G173" s="59" t="s">
        <v>449</v>
      </c>
      <c r="H173" s="58">
        <v>1</v>
      </c>
      <c r="I173" s="122" t="s">
        <v>889</v>
      </c>
      <c r="J173" s="71"/>
    </row>
    <row r="174" spans="1:10" x14ac:dyDescent="0.25">
      <c r="A174" s="54" t="s">
        <v>447</v>
      </c>
      <c r="B174" s="54" t="s">
        <v>338</v>
      </c>
      <c r="C174" s="55" t="s">
        <v>273</v>
      </c>
      <c r="D174" s="56" t="s">
        <v>303</v>
      </c>
      <c r="E174" s="60" t="s">
        <v>73</v>
      </c>
      <c r="F174" s="58">
        <v>1</v>
      </c>
      <c r="G174" s="59" t="s">
        <v>449</v>
      </c>
      <c r="H174" s="58">
        <v>1</v>
      </c>
      <c r="I174" s="122" t="s">
        <v>890</v>
      </c>
      <c r="J174" s="71"/>
    </row>
    <row r="175" spans="1:10" x14ac:dyDescent="0.25">
      <c r="A175" s="54" t="s">
        <v>447</v>
      </c>
      <c r="B175" s="54" t="s">
        <v>338</v>
      </c>
      <c r="C175" s="55" t="s">
        <v>273</v>
      </c>
      <c r="D175" s="56" t="s">
        <v>303</v>
      </c>
      <c r="E175" s="60" t="s">
        <v>73</v>
      </c>
      <c r="F175" s="58">
        <v>1</v>
      </c>
      <c r="G175" s="59" t="s">
        <v>449</v>
      </c>
      <c r="H175" s="58">
        <v>1</v>
      </c>
      <c r="I175" s="122" t="s">
        <v>890</v>
      </c>
      <c r="J175" s="71"/>
    </row>
    <row r="176" spans="1:10" x14ac:dyDescent="0.25">
      <c r="A176" s="54" t="s">
        <v>447</v>
      </c>
      <c r="B176" s="54" t="s">
        <v>338</v>
      </c>
      <c r="C176" s="55" t="s">
        <v>273</v>
      </c>
      <c r="D176" s="56" t="s">
        <v>303</v>
      </c>
      <c r="E176" s="60" t="s">
        <v>56</v>
      </c>
      <c r="F176" s="58">
        <v>1</v>
      </c>
      <c r="G176" s="59" t="s">
        <v>449</v>
      </c>
      <c r="H176" s="58">
        <v>1</v>
      </c>
      <c r="I176" s="122" t="s">
        <v>891</v>
      </c>
      <c r="J176" s="71"/>
    </row>
    <row r="177" spans="1:10" x14ac:dyDescent="0.25">
      <c r="A177" s="54" t="s">
        <v>447</v>
      </c>
      <c r="B177" s="54" t="s">
        <v>338</v>
      </c>
      <c r="C177" s="55" t="s">
        <v>273</v>
      </c>
      <c r="D177" s="56" t="s">
        <v>303</v>
      </c>
      <c r="E177" s="60" t="s">
        <v>56</v>
      </c>
      <c r="F177" s="58">
        <v>2</v>
      </c>
      <c r="G177" s="59" t="s">
        <v>449</v>
      </c>
      <c r="H177" s="58">
        <v>1</v>
      </c>
      <c r="I177" s="122"/>
      <c r="J177" s="71"/>
    </row>
  </sheetData>
  <sheetProtection selectLockedCells="1" selectUnlockedCells="1"/>
  <mergeCells count="1">
    <mergeCell ref="A1:I1"/>
  </mergeCells>
  <phoneticPr fontId="27" type="noConversion"/>
  <pageMargins left="0.70833333333333337" right="0.70833333333333337" top="0.74791666666666667" bottom="0.74791666666666667" header="0.51180555555555551" footer="0.51180555555555551"/>
  <pageSetup paperSize="9" firstPageNumber="0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J409"/>
  <sheetViews>
    <sheetView workbookViewId="0">
      <pane xSplit="4" ySplit="2" topLeftCell="E3" activePane="bottomRight" state="frozen"/>
      <selection activeCell="L18" sqref="L18"/>
      <selection pane="topRight" activeCell="L18" sqref="L18"/>
      <selection pane="bottomLeft" activeCell="L18" sqref="L18"/>
      <selection pane="bottomRight" activeCell="M17" sqref="M17"/>
    </sheetView>
  </sheetViews>
  <sheetFormatPr defaultRowHeight="15" x14ac:dyDescent="0.25"/>
  <cols>
    <col min="1" max="1" width="7" style="130" customWidth="1"/>
    <col min="2" max="2" width="15.140625" style="130" customWidth="1"/>
    <col min="3" max="3" width="13.85546875" style="130" customWidth="1"/>
    <col min="4" max="4" width="13.85546875" style="130" bestFit="1" customWidth="1"/>
    <col min="5" max="6" width="5.42578125" style="130" customWidth="1"/>
    <col min="7" max="7" width="5.28515625" style="130" bestFit="1" customWidth="1"/>
    <col min="8" max="8" width="8.42578125" style="130" bestFit="1" customWidth="1"/>
    <col min="9" max="9" width="8.7109375" style="130" bestFit="1" customWidth="1"/>
    <col min="10" max="16384" width="9.140625" style="72"/>
  </cols>
  <sheetData>
    <row r="1" spans="1:9" ht="14.45" customHeight="1" thickBot="1" x14ac:dyDescent="0.3">
      <c r="A1" s="310" t="s">
        <v>432</v>
      </c>
      <c r="B1" s="311"/>
      <c r="C1" s="311"/>
      <c r="D1" s="311"/>
      <c r="E1" s="311"/>
      <c r="F1" s="311"/>
      <c r="G1" s="311"/>
      <c r="H1" s="311"/>
      <c r="I1" s="312"/>
    </row>
    <row r="2" spans="1:9" ht="45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</row>
    <row r="3" spans="1:9" x14ac:dyDescent="0.25">
      <c r="A3" s="75" t="s">
        <v>447</v>
      </c>
      <c r="B3" s="75" t="s">
        <v>338</v>
      </c>
      <c r="C3" s="55" t="s">
        <v>273</v>
      </c>
      <c r="D3" s="56" t="s">
        <v>299</v>
      </c>
      <c r="E3" s="60" t="s">
        <v>51</v>
      </c>
      <c r="F3" s="58">
        <v>1</v>
      </c>
      <c r="G3" s="58" t="s">
        <v>449</v>
      </c>
      <c r="H3" s="58">
        <v>1</v>
      </c>
      <c r="I3" s="75" t="s">
        <v>1518</v>
      </c>
    </row>
    <row r="4" spans="1:9" x14ac:dyDescent="0.25">
      <c r="A4" s="75" t="s">
        <v>447</v>
      </c>
      <c r="B4" s="75" t="s">
        <v>338</v>
      </c>
      <c r="C4" s="55" t="s">
        <v>273</v>
      </c>
      <c r="D4" s="56" t="s">
        <v>299</v>
      </c>
      <c r="E4" s="60" t="s">
        <v>51</v>
      </c>
      <c r="F4" s="58">
        <v>1</v>
      </c>
      <c r="G4" s="58" t="s">
        <v>449</v>
      </c>
      <c r="H4" s="58">
        <v>1</v>
      </c>
      <c r="I4" s="75" t="s">
        <v>892</v>
      </c>
    </row>
    <row r="5" spans="1:9" x14ac:dyDescent="0.25">
      <c r="A5" s="75" t="s">
        <v>447</v>
      </c>
      <c r="B5" s="75" t="s">
        <v>338</v>
      </c>
      <c r="C5" s="55" t="s">
        <v>273</v>
      </c>
      <c r="D5" s="56" t="s">
        <v>299</v>
      </c>
      <c r="E5" s="60" t="s">
        <v>51</v>
      </c>
      <c r="F5" s="58">
        <v>2</v>
      </c>
      <c r="G5" s="58" t="s">
        <v>449</v>
      </c>
      <c r="H5" s="58">
        <v>1</v>
      </c>
      <c r="I5" s="75" t="s">
        <v>1047</v>
      </c>
    </row>
    <row r="6" spans="1:9" x14ac:dyDescent="0.25">
      <c r="A6" s="75" t="s">
        <v>447</v>
      </c>
      <c r="B6" s="75" t="s">
        <v>338</v>
      </c>
      <c r="C6" s="55" t="s">
        <v>273</v>
      </c>
      <c r="D6" s="56" t="s">
        <v>299</v>
      </c>
      <c r="E6" s="57">
        <v>4</v>
      </c>
      <c r="F6" s="58">
        <v>2</v>
      </c>
      <c r="G6" s="58" t="s">
        <v>449</v>
      </c>
      <c r="H6" s="58">
        <v>1</v>
      </c>
      <c r="I6" s="75" t="s">
        <v>893</v>
      </c>
    </row>
    <row r="7" spans="1:9" x14ac:dyDescent="0.25">
      <c r="A7" s="75" t="s">
        <v>447</v>
      </c>
      <c r="B7" s="75" t="s">
        <v>338</v>
      </c>
      <c r="C7" s="55" t="s">
        <v>273</v>
      </c>
      <c r="D7" s="56" t="s">
        <v>299</v>
      </c>
      <c r="E7" s="57">
        <v>4</v>
      </c>
      <c r="F7" s="58">
        <v>2</v>
      </c>
      <c r="G7" s="58" t="s">
        <v>449</v>
      </c>
      <c r="H7" s="58">
        <v>1</v>
      </c>
      <c r="I7" s="75" t="s">
        <v>894</v>
      </c>
    </row>
    <row r="8" spans="1:9" x14ac:dyDescent="0.25">
      <c r="A8" s="75" t="s">
        <v>447</v>
      </c>
      <c r="B8" s="75" t="s">
        <v>338</v>
      </c>
      <c r="C8" s="55" t="s">
        <v>273</v>
      </c>
      <c r="D8" s="56" t="s">
        <v>299</v>
      </c>
      <c r="E8" s="57">
        <v>4</v>
      </c>
      <c r="F8" s="58">
        <v>4</v>
      </c>
      <c r="G8" s="58" t="s">
        <v>449</v>
      </c>
      <c r="H8" s="58">
        <v>1</v>
      </c>
      <c r="I8" s="75"/>
    </row>
    <row r="9" spans="1:9" x14ac:dyDescent="0.25">
      <c r="A9" s="75" t="s">
        <v>447</v>
      </c>
      <c r="B9" s="75" t="s">
        <v>338</v>
      </c>
      <c r="C9" s="55" t="s">
        <v>273</v>
      </c>
      <c r="D9" s="56" t="s">
        <v>299</v>
      </c>
      <c r="E9" s="57">
        <v>4</v>
      </c>
      <c r="F9" s="58">
        <v>4</v>
      </c>
      <c r="G9" s="58" t="s">
        <v>449</v>
      </c>
      <c r="H9" s="58">
        <v>1</v>
      </c>
      <c r="I9" s="75" t="s">
        <v>895</v>
      </c>
    </row>
    <row r="10" spans="1:9" x14ac:dyDescent="0.25">
      <c r="A10" s="75" t="s">
        <v>447</v>
      </c>
      <c r="B10" s="75" t="s">
        <v>338</v>
      </c>
      <c r="C10" s="55" t="s">
        <v>273</v>
      </c>
      <c r="D10" s="56" t="s">
        <v>299</v>
      </c>
      <c r="E10" s="57">
        <v>4</v>
      </c>
      <c r="F10" s="58">
        <v>5</v>
      </c>
      <c r="G10" s="58" t="s">
        <v>449</v>
      </c>
      <c r="H10" s="58">
        <v>1</v>
      </c>
      <c r="I10" s="75" t="s">
        <v>1048</v>
      </c>
    </row>
    <row r="11" spans="1:9" x14ac:dyDescent="0.25">
      <c r="A11" s="75" t="s">
        <v>447</v>
      </c>
      <c r="B11" s="75" t="s">
        <v>338</v>
      </c>
      <c r="C11" s="55" t="s">
        <v>273</v>
      </c>
      <c r="D11" s="56" t="s">
        <v>299</v>
      </c>
      <c r="E11" s="57">
        <v>4</v>
      </c>
      <c r="F11" s="58">
        <v>5</v>
      </c>
      <c r="G11" s="58" t="s">
        <v>449</v>
      </c>
      <c r="H11" s="58">
        <v>1</v>
      </c>
      <c r="I11" s="75"/>
    </row>
    <row r="12" spans="1:9" x14ac:dyDescent="0.25">
      <c r="A12" s="75" t="s">
        <v>447</v>
      </c>
      <c r="B12" s="75" t="s">
        <v>338</v>
      </c>
      <c r="C12" s="55" t="s">
        <v>273</v>
      </c>
      <c r="D12" s="56" t="s">
        <v>299</v>
      </c>
      <c r="E12" s="57">
        <v>5</v>
      </c>
      <c r="F12" s="58">
        <v>1</v>
      </c>
      <c r="G12" s="58" t="s">
        <v>449</v>
      </c>
      <c r="H12" s="58">
        <v>1</v>
      </c>
      <c r="I12" s="75" t="s">
        <v>896</v>
      </c>
    </row>
    <row r="13" spans="1:9" x14ac:dyDescent="0.25">
      <c r="A13" s="75" t="s">
        <v>447</v>
      </c>
      <c r="B13" s="75" t="s">
        <v>338</v>
      </c>
      <c r="C13" s="55" t="s">
        <v>273</v>
      </c>
      <c r="D13" s="56" t="s">
        <v>299</v>
      </c>
      <c r="E13" s="57">
        <v>5</v>
      </c>
      <c r="F13" s="58">
        <v>3</v>
      </c>
      <c r="G13" s="58" t="s">
        <v>449</v>
      </c>
      <c r="H13" s="58">
        <v>1</v>
      </c>
      <c r="I13" s="75" t="s">
        <v>897</v>
      </c>
    </row>
    <row r="14" spans="1:9" x14ac:dyDescent="0.25">
      <c r="A14" s="75" t="s">
        <v>447</v>
      </c>
      <c r="B14" s="75" t="s">
        <v>338</v>
      </c>
      <c r="C14" s="55" t="s">
        <v>273</v>
      </c>
      <c r="D14" s="56" t="s">
        <v>299</v>
      </c>
      <c r="E14" s="57">
        <v>5</v>
      </c>
      <c r="F14" s="58">
        <v>4</v>
      </c>
      <c r="G14" s="58" t="s">
        <v>449</v>
      </c>
      <c r="H14" s="58">
        <v>1</v>
      </c>
      <c r="I14" s="75" t="s">
        <v>898</v>
      </c>
    </row>
    <row r="15" spans="1:9" x14ac:dyDescent="0.25">
      <c r="A15" s="75" t="s">
        <v>447</v>
      </c>
      <c r="B15" s="75" t="s">
        <v>338</v>
      </c>
      <c r="C15" s="55" t="s">
        <v>273</v>
      </c>
      <c r="D15" s="56" t="s">
        <v>299</v>
      </c>
      <c r="E15" s="57">
        <v>5</v>
      </c>
      <c r="F15" s="58">
        <v>5</v>
      </c>
      <c r="G15" s="58" t="s">
        <v>449</v>
      </c>
      <c r="H15" s="58">
        <v>1</v>
      </c>
      <c r="I15" s="75" t="s">
        <v>1049</v>
      </c>
    </row>
    <row r="16" spans="1:9" x14ac:dyDescent="0.25">
      <c r="A16" s="75" t="s">
        <v>447</v>
      </c>
      <c r="B16" s="75" t="s">
        <v>338</v>
      </c>
      <c r="C16" s="55" t="s">
        <v>273</v>
      </c>
      <c r="D16" s="56" t="s">
        <v>299</v>
      </c>
      <c r="E16" s="57">
        <v>5</v>
      </c>
      <c r="F16" s="58">
        <v>6</v>
      </c>
      <c r="G16" s="58" t="s">
        <v>449</v>
      </c>
      <c r="H16" s="58">
        <v>1</v>
      </c>
      <c r="I16" s="75" t="s">
        <v>899</v>
      </c>
    </row>
    <row r="17" spans="1:9" x14ac:dyDescent="0.25">
      <c r="A17" s="75" t="s">
        <v>447</v>
      </c>
      <c r="B17" s="75" t="s">
        <v>338</v>
      </c>
      <c r="C17" s="55" t="s">
        <v>273</v>
      </c>
      <c r="D17" s="56" t="s">
        <v>299</v>
      </c>
      <c r="E17" s="57">
        <v>5</v>
      </c>
      <c r="F17" s="58">
        <v>10</v>
      </c>
      <c r="G17" s="58" t="s">
        <v>449</v>
      </c>
      <c r="H17" s="58">
        <v>1</v>
      </c>
      <c r="I17" s="75" t="s">
        <v>900</v>
      </c>
    </row>
    <row r="18" spans="1:9" x14ac:dyDescent="0.25">
      <c r="A18" s="75" t="s">
        <v>447</v>
      </c>
      <c r="B18" s="75" t="s">
        <v>338</v>
      </c>
      <c r="C18" s="55" t="s">
        <v>273</v>
      </c>
      <c r="D18" s="56" t="s">
        <v>299</v>
      </c>
      <c r="E18" s="60" t="s">
        <v>83</v>
      </c>
      <c r="F18" s="58">
        <v>1</v>
      </c>
      <c r="G18" s="58" t="s">
        <v>449</v>
      </c>
      <c r="H18" s="58">
        <v>1</v>
      </c>
      <c r="I18" s="75" t="s">
        <v>901</v>
      </c>
    </row>
    <row r="19" spans="1:9" x14ac:dyDescent="0.25">
      <c r="A19" s="75" t="s">
        <v>447</v>
      </c>
      <c r="B19" s="75" t="s">
        <v>338</v>
      </c>
      <c r="C19" s="55" t="s">
        <v>273</v>
      </c>
      <c r="D19" s="56" t="s">
        <v>299</v>
      </c>
      <c r="E19" s="60" t="s">
        <v>83</v>
      </c>
      <c r="F19" s="58">
        <v>3</v>
      </c>
      <c r="G19" s="58" t="s">
        <v>449</v>
      </c>
      <c r="H19" s="58">
        <v>1</v>
      </c>
      <c r="I19" s="75" t="s">
        <v>902</v>
      </c>
    </row>
    <row r="20" spans="1:9" x14ac:dyDescent="0.25">
      <c r="A20" s="75" t="s">
        <v>447</v>
      </c>
      <c r="B20" s="75" t="s">
        <v>338</v>
      </c>
      <c r="C20" s="55" t="s">
        <v>273</v>
      </c>
      <c r="D20" s="56" t="s">
        <v>299</v>
      </c>
      <c r="E20" s="60" t="s">
        <v>83</v>
      </c>
      <c r="F20" s="58">
        <v>5</v>
      </c>
      <c r="G20" s="58" t="s">
        <v>449</v>
      </c>
      <c r="H20" s="58">
        <v>1</v>
      </c>
      <c r="I20" s="75" t="s">
        <v>903</v>
      </c>
    </row>
    <row r="21" spans="1:9" x14ac:dyDescent="0.25">
      <c r="A21" s="75" t="s">
        <v>447</v>
      </c>
      <c r="B21" s="75" t="s">
        <v>338</v>
      </c>
      <c r="C21" s="55" t="s">
        <v>273</v>
      </c>
      <c r="D21" s="56" t="s">
        <v>299</v>
      </c>
      <c r="E21" s="60" t="s">
        <v>83</v>
      </c>
      <c r="F21" s="58">
        <v>6</v>
      </c>
      <c r="G21" s="58" t="s">
        <v>449</v>
      </c>
      <c r="H21" s="58">
        <v>1</v>
      </c>
      <c r="I21" s="75" t="s">
        <v>904</v>
      </c>
    </row>
    <row r="22" spans="1:9" x14ac:dyDescent="0.25">
      <c r="A22" s="75" t="s">
        <v>447</v>
      </c>
      <c r="B22" s="75" t="s">
        <v>338</v>
      </c>
      <c r="C22" s="55" t="s">
        <v>273</v>
      </c>
      <c r="D22" s="56" t="s">
        <v>299</v>
      </c>
      <c r="E22" s="60" t="s">
        <v>83</v>
      </c>
      <c r="F22" s="58">
        <v>7</v>
      </c>
      <c r="G22" s="58" t="s">
        <v>449</v>
      </c>
      <c r="H22" s="58">
        <v>1</v>
      </c>
      <c r="I22" s="75" t="s">
        <v>905</v>
      </c>
    </row>
    <row r="23" spans="1:9" x14ac:dyDescent="0.25">
      <c r="A23" s="75" t="s">
        <v>447</v>
      </c>
      <c r="B23" s="75" t="s">
        <v>338</v>
      </c>
      <c r="C23" s="55" t="s">
        <v>273</v>
      </c>
      <c r="D23" s="56" t="s">
        <v>299</v>
      </c>
      <c r="E23" s="60" t="s">
        <v>83</v>
      </c>
      <c r="F23" s="58">
        <v>8</v>
      </c>
      <c r="G23" s="58" t="s">
        <v>449</v>
      </c>
      <c r="H23" s="58">
        <v>1</v>
      </c>
      <c r="I23" s="75" t="s">
        <v>906</v>
      </c>
    </row>
    <row r="24" spans="1:9" x14ac:dyDescent="0.25">
      <c r="A24" s="75" t="s">
        <v>447</v>
      </c>
      <c r="B24" s="75" t="s">
        <v>338</v>
      </c>
      <c r="C24" s="55" t="s">
        <v>273</v>
      </c>
      <c r="D24" s="56" t="s">
        <v>299</v>
      </c>
      <c r="E24" s="60" t="s">
        <v>83</v>
      </c>
      <c r="F24" s="58">
        <v>9</v>
      </c>
      <c r="G24" s="58" t="s">
        <v>449</v>
      </c>
      <c r="H24" s="58">
        <v>1</v>
      </c>
      <c r="I24" s="75" t="s">
        <v>1050</v>
      </c>
    </row>
    <row r="25" spans="1:9" x14ac:dyDescent="0.25">
      <c r="A25" s="75" t="s">
        <v>447</v>
      </c>
      <c r="B25" s="75" t="s">
        <v>338</v>
      </c>
      <c r="C25" s="55" t="s">
        <v>273</v>
      </c>
      <c r="D25" s="56" t="s">
        <v>299</v>
      </c>
      <c r="E25" s="60" t="s">
        <v>84</v>
      </c>
      <c r="F25" s="58">
        <v>1</v>
      </c>
      <c r="G25" s="58" t="s">
        <v>449</v>
      </c>
      <c r="H25" s="58">
        <v>1</v>
      </c>
      <c r="I25" s="75" t="s">
        <v>907</v>
      </c>
    </row>
    <row r="26" spans="1:9" x14ac:dyDescent="0.25">
      <c r="A26" s="75" t="s">
        <v>447</v>
      </c>
      <c r="B26" s="75" t="s">
        <v>338</v>
      </c>
      <c r="C26" s="55" t="s">
        <v>273</v>
      </c>
      <c r="D26" s="56" t="s">
        <v>299</v>
      </c>
      <c r="E26" s="60" t="s">
        <v>84</v>
      </c>
      <c r="F26" s="58">
        <v>1</v>
      </c>
      <c r="G26" s="58" t="s">
        <v>449</v>
      </c>
      <c r="H26" s="58">
        <v>1</v>
      </c>
      <c r="I26" s="75" t="s">
        <v>908</v>
      </c>
    </row>
    <row r="27" spans="1:9" x14ac:dyDescent="0.25">
      <c r="A27" s="75" t="s">
        <v>447</v>
      </c>
      <c r="B27" s="75" t="s">
        <v>338</v>
      </c>
      <c r="C27" s="55" t="s">
        <v>273</v>
      </c>
      <c r="D27" s="56" t="s">
        <v>299</v>
      </c>
      <c r="E27" s="60" t="s">
        <v>84</v>
      </c>
      <c r="F27" s="58">
        <v>2</v>
      </c>
      <c r="G27" s="58" t="s">
        <v>449</v>
      </c>
      <c r="H27" s="58">
        <v>1</v>
      </c>
      <c r="I27" s="75" t="s">
        <v>909</v>
      </c>
    </row>
    <row r="28" spans="1:9" x14ac:dyDescent="0.25">
      <c r="A28" s="75" t="s">
        <v>447</v>
      </c>
      <c r="B28" s="75" t="s">
        <v>338</v>
      </c>
      <c r="C28" s="55" t="s">
        <v>273</v>
      </c>
      <c r="D28" s="56" t="s">
        <v>299</v>
      </c>
      <c r="E28" s="60" t="s">
        <v>84</v>
      </c>
      <c r="F28" s="58">
        <v>2</v>
      </c>
      <c r="G28" s="58" t="s">
        <v>449</v>
      </c>
      <c r="H28" s="58">
        <v>1</v>
      </c>
      <c r="I28" s="75" t="s">
        <v>910</v>
      </c>
    </row>
    <row r="29" spans="1:9" x14ac:dyDescent="0.25">
      <c r="A29" s="75" t="s">
        <v>447</v>
      </c>
      <c r="B29" s="75" t="s">
        <v>338</v>
      </c>
      <c r="C29" s="55" t="s">
        <v>273</v>
      </c>
      <c r="D29" s="56" t="s">
        <v>299</v>
      </c>
      <c r="E29" s="60" t="s">
        <v>84</v>
      </c>
      <c r="F29" s="58">
        <v>3</v>
      </c>
      <c r="G29" s="58" t="s">
        <v>449</v>
      </c>
      <c r="H29" s="58">
        <v>1</v>
      </c>
      <c r="I29" s="75" t="s">
        <v>911</v>
      </c>
    </row>
    <row r="30" spans="1:9" x14ac:dyDescent="0.25">
      <c r="A30" s="75" t="s">
        <v>447</v>
      </c>
      <c r="B30" s="75" t="s">
        <v>338</v>
      </c>
      <c r="C30" s="55" t="s">
        <v>273</v>
      </c>
      <c r="D30" s="56" t="s">
        <v>299</v>
      </c>
      <c r="E30" s="60" t="s">
        <v>84</v>
      </c>
      <c r="F30" s="58">
        <v>3</v>
      </c>
      <c r="G30" s="58" t="s">
        <v>449</v>
      </c>
      <c r="H30" s="58">
        <v>1</v>
      </c>
      <c r="I30" s="75" t="s">
        <v>912</v>
      </c>
    </row>
    <row r="31" spans="1:9" x14ac:dyDescent="0.25">
      <c r="A31" s="75" t="s">
        <v>447</v>
      </c>
      <c r="B31" s="75" t="s">
        <v>338</v>
      </c>
      <c r="C31" s="55" t="s">
        <v>273</v>
      </c>
      <c r="D31" s="56" t="s">
        <v>299</v>
      </c>
      <c r="E31" s="57">
        <v>11</v>
      </c>
      <c r="F31" s="58">
        <v>1</v>
      </c>
      <c r="G31" s="58" t="s">
        <v>449</v>
      </c>
      <c r="H31" s="58">
        <v>1</v>
      </c>
      <c r="I31" s="75" t="s">
        <v>913</v>
      </c>
    </row>
    <row r="32" spans="1:9" x14ac:dyDescent="0.25">
      <c r="A32" s="75" t="s">
        <v>447</v>
      </c>
      <c r="B32" s="75" t="s">
        <v>338</v>
      </c>
      <c r="C32" s="55" t="s">
        <v>273</v>
      </c>
      <c r="D32" s="56" t="s">
        <v>299</v>
      </c>
      <c r="E32" s="57">
        <v>11</v>
      </c>
      <c r="F32" s="58">
        <v>2</v>
      </c>
      <c r="G32" s="58" t="s">
        <v>449</v>
      </c>
      <c r="H32" s="58">
        <v>1</v>
      </c>
      <c r="I32" s="75"/>
    </row>
    <row r="33" spans="1:9" x14ac:dyDescent="0.25">
      <c r="A33" s="75" t="s">
        <v>447</v>
      </c>
      <c r="B33" s="75" t="s">
        <v>338</v>
      </c>
      <c r="C33" s="55" t="s">
        <v>273</v>
      </c>
      <c r="D33" s="56" t="s">
        <v>299</v>
      </c>
      <c r="E33" s="57">
        <v>11</v>
      </c>
      <c r="F33" s="58">
        <v>3</v>
      </c>
      <c r="G33" s="58" t="s">
        <v>449</v>
      </c>
      <c r="H33" s="58">
        <v>1</v>
      </c>
      <c r="I33" s="75" t="s">
        <v>914</v>
      </c>
    </row>
    <row r="34" spans="1:9" x14ac:dyDescent="0.25">
      <c r="A34" s="75" t="s">
        <v>447</v>
      </c>
      <c r="B34" s="75" t="s">
        <v>338</v>
      </c>
      <c r="C34" s="55" t="s">
        <v>273</v>
      </c>
      <c r="D34" s="56" t="s">
        <v>299</v>
      </c>
      <c r="E34" s="57">
        <v>11</v>
      </c>
      <c r="F34" s="58">
        <v>4</v>
      </c>
      <c r="G34" s="58" t="s">
        <v>449</v>
      </c>
      <c r="H34" s="58">
        <v>1</v>
      </c>
      <c r="I34" s="75" t="s">
        <v>915</v>
      </c>
    </row>
    <row r="35" spans="1:9" x14ac:dyDescent="0.25">
      <c r="A35" s="75" t="s">
        <v>447</v>
      </c>
      <c r="B35" s="75" t="s">
        <v>338</v>
      </c>
      <c r="C35" s="55" t="s">
        <v>273</v>
      </c>
      <c r="D35" s="56" t="s">
        <v>299</v>
      </c>
      <c r="E35" s="57">
        <v>11</v>
      </c>
      <c r="F35" s="58">
        <v>5</v>
      </c>
      <c r="G35" s="58" t="s">
        <v>449</v>
      </c>
      <c r="H35" s="58">
        <v>1</v>
      </c>
      <c r="I35" s="75" t="s">
        <v>916</v>
      </c>
    </row>
    <row r="36" spans="1:9" x14ac:dyDescent="0.25">
      <c r="A36" s="75" t="s">
        <v>447</v>
      </c>
      <c r="B36" s="75" t="s">
        <v>338</v>
      </c>
      <c r="C36" s="55" t="s">
        <v>273</v>
      </c>
      <c r="D36" s="56" t="s">
        <v>299</v>
      </c>
      <c r="E36" s="60" t="s">
        <v>31</v>
      </c>
      <c r="F36" s="58">
        <v>4</v>
      </c>
      <c r="G36" s="58" t="s">
        <v>449</v>
      </c>
      <c r="H36" s="58">
        <v>1</v>
      </c>
      <c r="I36" s="75" t="s">
        <v>917</v>
      </c>
    </row>
    <row r="37" spans="1:9" x14ac:dyDescent="0.25">
      <c r="A37" s="75" t="s">
        <v>447</v>
      </c>
      <c r="B37" s="75" t="s">
        <v>338</v>
      </c>
      <c r="C37" s="55" t="s">
        <v>273</v>
      </c>
      <c r="D37" s="56" t="s">
        <v>299</v>
      </c>
      <c r="E37" s="60" t="s">
        <v>31</v>
      </c>
      <c r="F37" s="58">
        <v>4</v>
      </c>
      <c r="G37" s="58" t="s">
        <v>449</v>
      </c>
      <c r="H37" s="58">
        <v>1</v>
      </c>
      <c r="I37" s="75" t="s">
        <v>918</v>
      </c>
    </row>
    <row r="38" spans="1:9" x14ac:dyDescent="0.25">
      <c r="A38" s="75" t="s">
        <v>447</v>
      </c>
      <c r="B38" s="75" t="s">
        <v>338</v>
      </c>
      <c r="C38" s="55" t="s">
        <v>273</v>
      </c>
      <c r="D38" s="56" t="s">
        <v>299</v>
      </c>
      <c r="E38" s="60" t="s">
        <v>31</v>
      </c>
      <c r="F38" s="58">
        <v>5</v>
      </c>
      <c r="G38" s="58" t="s">
        <v>449</v>
      </c>
      <c r="H38" s="58">
        <v>1</v>
      </c>
      <c r="I38" s="75" t="s">
        <v>919</v>
      </c>
    </row>
    <row r="39" spans="1:9" x14ac:dyDescent="0.25">
      <c r="A39" s="75" t="s">
        <v>447</v>
      </c>
      <c r="B39" s="75" t="s">
        <v>338</v>
      </c>
      <c r="C39" s="55" t="s">
        <v>273</v>
      </c>
      <c r="D39" s="56" t="s">
        <v>299</v>
      </c>
      <c r="E39" s="60" t="s">
        <v>31</v>
      </c>
      <c r="F39" s="58">
        <v>5</v>
      </c>
      <c r="G39" s="58" t="s">
        <v>449</v>
      </c>
      <c r="H39" s="58">
        <v>1</v>
      </c>
      <c r="I39" s="75" t="s">
        <v>920</v>
      </c>
    </row>
    <row r="40" spans="1:9" x14ac:dyDescent="0.25">
      <c r="A40" s="75" t="s">
        <v>447</v>
      </c>
      <c r="B40" s="75" t="s">
        <v>338</v>
      </c>
      <c r="C40" s="55" t="s">
        <v>273</v>
      </c>
      <c r="D40" s="56" t="s">
        <v>299</v>
      </c>
      <c r="E40" s="60" t="s">
        <v>31</v>
      </c>
      <c r="F40" s="58">
        <v>6</v>
      </c>
      <c r="G40" s="58" t="s">
        <v>449</v>
      </c>
      <c r="H40" s="58">
        <v>1</v>
      </c>
      <c r="I40" s="75" t="s">
        <v>1051</v>
      </c>
    </row>
    <row r="41" spans="1:9" x14ac:dyDescent="0.25">
      <c r="A41" s="75" t="s">
        <v>447</v>
      </c>
      <c r="B41" s="75" t="s">
        <v>338</v>
      </c>
      <c r="C41" s="55" t="s">
        <v>273</v>
      </c>
      <c r="D41" s="56" t="s">
        <v>299</v>
      </c>
      <c r="E41" s="60" t="s">
        <v>31</v>
      </c>
      <c r="F41" s="58">
        <v>6</v>
      </c>
      <c r="G41" s="58" t="s">
        <v>449</v>
      </c>
      <c r="H41" s="58">
        <v>1</v>
      </c>
      <c r="I41" s="75" t="s">
        <v>1052</v>
      </c>
    </row>
    <row r="42" spans="1:9" x14ac:dyDescent="0.25">
      <c r="A42" s="75" t="s">
        <v>447</v>
      </c>
      <c r="B42" s="75" t="s">
        <v>338</v>
      </c>
      <c r="C42" s="55" t="s">
        <v>273</v>
      </c>
      <c r="D42" s="56" t="s">
        <v>299</v>
      </c>
      <c r="E42" s="60" t="s">
        <v>31</v>
      </c>
      <c r="F42" s="58">
        <v>7</v>
      </c>
      <c r="G42" s="58" t="s">
        <v>449</v>
      </c>
      <c r="H42" s="58">
        <v>1</v>
      </c>
      <c r="I42" s="75" t="s">
        <v>1053</v>
      </c>
    </row>
    <row r="43" spans="1:9" x14ac:dyDescent="0.25">
      <c r="A43" s="75" t="s">
        <v>447</v>
      </c>
      <c r="B43" s="75" t="s">
        <v>338</v>
      </c>
      <c r="C43" s="55" t="s">
        <v>273</v>
      </c>
      <c r="D43" s="56" t="s">
        <v>299</v>
      </c>
      <c r="E43" s="60" t="s">
        <v>31</v>
      </c>
      <c r="F43" s="58">
        <v>7</v>
      </c>
      <c r="G43" s="58" t="s">
        <v>449</v>
      </c>
      <c r="H43" s="58">
        <v>1</v>
      </c>
      <c r="I43" s="75"/>
    </row>
    <row r="44" spans="1:9" x14ac:dyDescent="0.25">
      <c r="A44" s="75" t="s">
        <v>447</v>
      </c>
      <c r="B44" s="75" t="s">
        <v>338</v>
      </c>
      <c r="C44" s="55" t="s">
        <v>273</v>
      </c>
      <c r="D44" s="56" t="s">
        <v>299</v>
      </c>
      <c r="E44" s="57">
        <v>15</v>
      </c>
      <c r="F44" s="58">
        <v>3</v>
      </c>
      <c r="G44" s="58" t="s">
        <v>449</v>
      </c>
      <c r="H44" s="58">
        <v>1</v>
      </c>
      <c r="I44" s="75" t="s">
        <v>921</v>
      </c>
    </row>
    <row r="45" spans="1:9" x14ac:dyDescent="0.25">
      <c r="A45" s="75" t="s">
        <v>447</v>
      </c>
      <c r="B45" s="75" t="s">
        <v>338</v>
      </c>
      <c r="C45" s="55" t="s">
        <v>273</v>
      </c>
      <c r="D45" s="56" t="s">
        <v>299</v>
      </c>
      <c r="E45" s="57">
        <v>15</v>
      </c>
      <c r="F45" s="58">
        <v>3</v>
      </c>
      <c r="G45" s="58" t="s">
        <v>449</v>
      </c>
      <c r="H45" s="58">
        <v>1</v>
      </c>
      <c r="I45" s="75" t="s">
        <v>922</v>
      </c>
    </row>
    <row r="46" spans="1:9" x14ac:dyDescent="0.25">
      <c r="A46" s="75" t="s">
        <v>447</v>
      </c>
      <c r="B46" s="75" t="s">
        <v>338</v>
      </c>
      <c r="C46" s="55" t="s">
        <v>273</v>
      </c>
      <c r="D46" s="56" t="s">
        <v>299</v>
      </c>
      <c r="E46" s="57">
        <v>15</v>
      </c>
      <c r="F46" s="58">
        <v>4</v>
      </c>
      <c r="G46" s="58" t="s">
        <v>449</v>
      </c>
      <c r="H46" s="58">
        <v>1</v>
      </c>
      <c r="I46" s="75" t="s">
        <v>1054</v>
      </c>
    </row>
    <row r="47" spans="1:9" x14ac:dyDescent="0.25">
      <c r="A47" s="75" t="s">
        <v>447</v>
      </c>
      <c r="B47" s="75" t="s">
        <v>338</v>
      </c>
      <c r="C47" s="55" t="s">
        <v>273</v>
      </c>
      <c r="D47" s="56" t="s">
        <v>299</v>
      </c>
      <c r="E47" s="57">
        <v>15</v>
      </c>
      <c r="F47" s="58">
        <v>4</v>
      </c>
      <c r="G47" s="58" t="s">
        <v>449</v>
      </c>
      <c r="H47" s="58">
        <v>1</v>
      </c>
      <c r="I47" s="75" t="s">
        <v>1055</v>
      </c>
    </row>
    <row r="48" spans="1:9" x14ac:dyDescent="0.25">
      <c r="A48" s="75" t="s">
        <v>447</v>
      </c>
      <c r="B48" s="75" t="s">
        <v>338</v>
      </c>
      <c r="C48" s="55" t="s">
        <v>273</v>
      </c>
      <c r="D48" s="54" t="s">
        <v>299</v>
      </c>
      <c r="E48" s="54">
        <v>6</v>
      </c>
      <c r="F48" s="54">
        <v>1</v>
      </c>
      <c r="G48" s="58" t="s">
        <v>449</v>
      </c>
      <c r="H48" s="58">
        <v>1</v>
      </c>
      <c r="I48" s="75" t="s">
        <v>1025</v>
      </c>
    </row>
    <row r="49" spans="1:9" x14ac:dyDescent="0.25">
      <c r="A49" s="75" t="s">
        <v>447</v>
      </c>
      <c r="B49" s="75" t="s">
        <v>338</v>
      </c>
      <c r="C49" s="55" t="s">
        <v>273</v>
      </c>
      <c r="D49" s="54" t="s">
        <v>299</v>
      </c>
      <c r="E49" s="54">
        <v>6</v>
      </c>
      <c r="F49" s="54">
        <v>2</v>
      </c>
      <c r="G49" s="58" t="s">
        <v>449</v>
      </c>
      <c r="H49" s="58">
        <v>1</v>
      </c>
      <c r="I49" s="75" t="s">
        <v>1026</v>
      </c>
    </row>
    <row r="50" spans="1:9" x14ac:dyDescent="0.25">
      <c r="A50" s="75" t="s">
        <v>447</v>
      </c>
      <c r="B50" s="75" t="s">
        <v>338</v>
      </c>
      <c r="C50" s="55" t="s">
        <v>273</v>
      </c>
      <c r="D50" s="54" t="s">
        <v>299</v>
      </c>
      <c r="E50" s="54">
        <v>6</v>
      </c>
      <c r="F50" s="54">
        <v>3</v>
      </c>
      <c r="G50" s="58" t="s">
        <v>449</v>
      </c>
      <c r="H50" s="58">
        <v>1</v>
      </c>
      <c r="I50" s="75"/>
    </row>
    <row r="51" spans="1:9" x14ac:dyDescent="0.25">
      <c r="A51" s="75" t="s">
        <v>447</v>
      </c>
      <c r="B51" s="75" t="s">
        <v>338</v>
      </c>
      <c r="C51" s="55" t="s">
        <v>273</v>
      </c>
      <c r="D51" s="54" t="s">
        <v>299</v>
      </c>
      <c r="E51" s="54">
        <v>6</v>
      </c>
      <c r="F51" s="54">
        <v>4</v>
      </c>
      <c r="G51" s="58" t="s">
        <v>449</v>
      </c>
      <c r="H51" s="58">
        <v>1</v>
      </c>
      <c r="I51" s="75" t="s">
        <v>1027</v>
      </c>
    </row>
    <row r="52" spans="1:9" x14ac:dyDescent="0.25">
      <c r="A52" s="75" t="s">
        <v>447</v>
      </c>
      <c r="B52" s="75" t="s">
        <v>338</v>
      </c>
      <c r="C52" s="55" t="s">
        <v>273</v>
      </c>
      <c r="D52" s="54" t="s">
        <v>299</v>
      </c>
      <c r="E52" s="54">
        <v>6</v>
      </c>
      <c r="F52" s="54">
        <v>5</v>
      </c>
      <c r="G52" s="58" t="s">
        <v>449</v>
      </c>
      <c r="H52" s="58">
        <v>1</v>
      </c>
      <c r="I52" s="75"/>
    </row>
    <row r="53" spans="1:9" x14ac:dyDescent="0.25">
      <c r="A53" s="75" t="s">
        <v>447</v>
      </c>
      <c r="B53" s="75" t="s">
        <v>338</v>
      </c>
      <c r="C53" s="55" t="s">
        <v>273</v>
      </c>
      <c r="D53" s="54" t="s">
        <v>299</v>
      </c>
      <c r="E53" s="54">
        <v>6</v>
      </c>
      <c r="F53" s="54">
        <v>6</v>
      </c>
      <c r="G53" s="58" t="s">
        <v>449</v>
      </c>
      <c r="H53" s="58">
        <v>1</v>
      </c>
      <c r="I53" s="75"/>
    </row>
    <row r="54" spans="1:9" x14ac:dyDescent="0.25">
      <c r="A54" s="75" t="s">
        <v>447</v>
      </c>
      <c r="B54" s="75" t="s">
        <v>338</v>
      </c>
      <c r="C54" s="55" t="s">
        <v>273</v>
      </c>
      <c r="D54" s="54" t="s">
        <v>299</v>
      </c>
      <c r="E54" s="54">
        <v>6</v>
      </c>
      <c r="F54" s="54">
        <v>7</v>
      </c>
      <c r="G54" s="58" t="s">
        <v>449</v>
      </c>
      <c r="H54" s="58">
        <v>1</v>
      </c>
      <c r="I54" s="75" t="s">
        <v>1028</v>
      </c>
    </row>
    <row r="55" spans="1:9" x14ac:dyDescent="0.25">
      <c r="A55" s="75" t="s">
        <v>447</v>
      </c>
      <c r="B55" s="75" t="s">
        <v>338</v>
      </c>
      <c r="C55" s="55" t="s">
        <v>273</v>
      </c>
      <c r="D55" s="54" t="s">
        <v>299</v>
      </c>
      <c r="E55" s="54">
        <v>6</v>
      </c>
      <c r="F55" s="54">
        <v>8</v>
      </c>
      <c r="G55" s="58" t="s">
        <v>449</v>
      </c>
      <c r="H55" s="58">
        <v>1</v>
      </c>
      <c r="I55" s="75"/>
    </row>
    <row r="56" spans="1:9" x14ac:dyDescent="0.25">
      <c r="A56" s="75" t="s">
        <v>447</v>
      </c>
      <c r="B56" s="75" t="s">
        <v>338</v>
      </c>
      <c r="C56" s="55" t="s">
        <v>273</v>
      </c>
      <c r="D56" s="54" t="s">
        <v>299</v>
      </c>
      <c r="E56" s="54">
        <v>6</v>
      </c>
      <c r="F56" s="54">
        <v>9</v>
      </c>
      <c r="G56" s="58" t="s">
        <v>449</v>
      </c>
      <c r="H56" s="58">
        <v>1</v>
      </c>
      <c r="I56" s="75" t="s">
        <v>1029</v>
      </c>
    </row>
    <row r="57" spans="1:9" x14ac:dyDescent="0.25">
      <c r="A57" s="75" t="s">
        <v>447</v>
      </c>
      <c r="B57" s="75" t="s">
        <v>338</v>
      </c>
      <c r="C57" s="55" t="s">
        <v>273</v>
      </c>
      <c r="D57" s="54" t="s">
        <v>299</v>
      </c>
      <c r="E57" s="54">
        <v>6</v>
      </c>
      <c r="F57" s="54">
        <v>10</v>
      </c>
      <c r="G57" s="58" t="s">
        <v>449</v>
      </c>
      <c r="H57" s="58">
        <v>1</v>
      </c>
      <c r="I57" s="75" t="s">
        <v>1030</v>
      </c>
    </row>
    <row r="58" spans="1:9" x14ac:dyDescent="0.25">
      <c r="A58" s="75" t="s">
        <v>447</v>
      </c>
      <c r="B58" s="75" t="s">
        <v>338</v>
      </c>
      <c r="C58" s="55" t="s">
        <v>273</v>
      </c>
      <c r="D58" s="54" t="s">
        <v>299</v>
      </c>
      <c r="E58" s="54">
        <v>8</v>
      </c>
      <c r="F58" s="54">
        <v>1</v>
      </c>
      <c r="G58" s="58" t="s">
        <v>449</v>
      </c>
      <c r="H58" s="58">
        <v>1</v>
      </c>
      <c r="I58" s="75" t="s">
        <v>1031</v>
      </c>
    </row>
    <row r="59" spans="1:9" x14ac:dyDescent="0.25">
      <c r="A59" s="75" t="s">
        <v>447</v>
      </c>
      <c r="B59" s="75" t="s">
        <v>338</v>
      </c>
      <c r="C59" s="55" t="s">
        <v>273</v>
      </c>
      <c r="D59" s="54" t="s">
        <v>299</v>
      </c>
      <c r="E59" s="54">
        <v>8</v>
      </c>
      <c r="F59" s="54">
        <v>2</v>
      </c>
      <c r="G59" s="58" t="s">
        <v>449</v>
      </c>
      <c r="H59" s="58">
        <v>1</v>
      </c>
      <c r="I59" s="75" t="s">
        <v>1032</v>
      </c>
    </row>
    <row r="60" spans="1:9" x14ac:dyDescent="0.25">
      <c r="A60" s="75" t="s">
        <v>447</v>
      </c>
      <c r="B60" s="75" t="s">
        <v>338</v>
      </c>
      <c r="C60" s="55" t="s">
        <v>273</v>
      </c>
      <c r="D60" s="54" t="s">
        <v>299</v>
      </c>
      <c r="E60" s="54">
        <v>8</v>
      </c>
      <c r="F60" s="54">
        <v>3</v>
      </c>
      <c r="G60" s="58" t="s">
        <v>449</v>
      </c>
      <c r="H60" s="58">
        <v>1</v>
      </c>
      <c r="I60" s="75" t="s">
        <v>1033</v>
      </c>
    </row>
    <row r="61" spans="1:9" x14ac:dyDescent="0.25">
      <c r="A61" s="75" t="s">
        <v>447</v>
      </c>
      <c r="B61" s="75" t="s">
        <v>338</v>
      </c>
      <c r="C61" s="55" t="s">
        <v>273</v>
      </c>
      <c r="D61" s="54" t="s">
        <v>299</v>
      </c>
      <c r="E61" s="54">
        <v>8</v>
      </c>
      <c r="F61" s="54">
        <v>4</v>
      </c>
      <c r="G61" s="58" t="s">
        <v>449</v>
      </c>
      <c r="H61" s="58">
        <v>1</v>
      </c>
      <c r="I61" s="75" t="s">
        <v>1034</v>
      </c>
    </row>
    <row r="62" spans="1:9" x14ac:dyDescent="0.25">
      <c r="A62" s="75" t="s">
        <v>447</v>
      </c>
      <c r="B62" s="75" t="s">
        <v>338</v>
      </c>
      <c r="C62" s="55" t="s">
        <v>273</v>
      </c>
      <c r="D62" s="54" t="s">
        <v>299</v>
      </c>
      <c r="E62" s="54">
        <v>8</v>
      </c>
      <c r="F62" s="54">
        <v>5</v>
      </c>
      <c r="G62" s="58" t="s">
        <v>449</v>
      </c>
      <c r="H62" s="58">
        <v>1</v>
      </c>
      <c r="I62" s="75"/>
    </row>
    <row r="63" spans="1:9" x14ac:dyDescent="0.25">
      <c r="A63" s="75" t="s">
        <v>447</v>
      </c>
      <c r="B63" s="75" t="s">
        <v>338</v>
      </c>
      <c r="C63" s="55" t="s">
        <v>273</v>
      </c>
      <c r="D63" s="54" t="s">
        <v>299</v>
      </c>
      <c r="E63" s="54">
        <v>8</v>
      </c>
      <c r="F63" s="54">
        <v>6</v>
      </c>
      <c r="G63" s="58" t="s">
        <v>449</v>
      </c>
      <c r="H63" s="58">
        <v>1</v>
      </c>
      <c r="I63" s="75" t="s">
        <v>1056</v>
      </c>
    </row>
    <row r="64" spans="1:9" x14ac:dyDescent="0.25">
      <c r="A64" s="75" t="s">
        <v>447</v>
      </c>
      <c r="B64" s="75" t="s">
        <v>338</v>
      </c>
      <c r="C64" s="55" t="s">
        <v>273</v>
      </c>
      <c r="D64" s="54" t="s">
        <v>299</v>
      </c>
      <c r="E64" s="54">
        <v>8</v>
      </c>
      <c r="F64" s="54">
        <v>7</v>
      </c>
      <c r="G64" s="58" t="s">
        <v>449</v>
      </c>
      <c r="H64" s="58">
        <v>1</v>
      </c>
      <c r="I64" s="75" t="s">
        <v>1035</v>
      </c>
    </row>
    <row r="65" spans="1:9" x14ac:dyDescent="0.25">
      <c r="A65" s="75" t="s">
        <v>447</v>
      </c>
      <c r="B65" s="75" t="s">
        <v>338</v>
      </c>
      <c r="C65" s="55" t="s">
        <v>273</v>
      </c>
      <c r="D65" s="54" t="s">
        <v>299</v>
      </c>
      <c r="E65" s="54">
        <v>8</v>
      </c>
      <c r="F65" s="54">
        <v>8</v>
      </c>
      <c r="G65" s="58" t="s">
        <v>449</v>
      </c>
      <c r="H65" s="58">
        <v>1</v>
      </c>
      <c r="I65" s="75" t="s">
        <v>1036</v>
      </c>
    </row>
    <row r="66" spans="1:9" x14ac:dyDescent="0.25">
      <c r="A66" s="75" t="s">
        <v>447</v>
      </c>
      <c r="B66" s="75" t="s">
        <v>338</v>
      </c>
      <c r="C66" s="55" t="s">
        <v>273</v>
      </c>
      <c r="D66" s="54" t="s">
        <v>299</v>
      </c>
      <c r="E66" s="54">
        <v>8</v>
      </c>
      <c r="F66" s="54">
        <v>9</v>
      </c>
      <c r="G66" s="58" t="s">
        <v>449</v>
      </c>
      <c r="H66" s="58">
        <v>1</v>
      </c>
      <c r="I66" s="75" t="s">
        <v>1037</v>
      </c>
    </row>
    <row r="67" spans="1:9" x14ac:dyDescent="0.25">
      <c r="A67" s="75" t="s">
        <v>447</v>
      </c>
      <c r="B67" s="75" t="s">
        <v>338</v>
      </c>
      <c r="C67" s="55" t="s">
        <v>273</v>
      </c>
      <c r="D67" s="54" t="s">
        <v>299</v>
      </c>
      <c r="E67" s="54">
        <v>8</v>
      </c>
      <c r="F67" s="54">
        <v>10</v>
      </c>
      <c r="G67" s="58" t="s">
        <v>449</v>
      </c>
      <c r="H67" s="58">
        <v>1</v>
      </c>
      <c r="I67" s="75" t="s">
        <v>1038</v>
      </c>
    </row>
    <row r="68" spans="1:9" x14ac:dyDescent="0.25">
      <c r="A68" s="75" t="s">
        <v>447</v>
      </c>
      <c r="B68" s="75" t="s">
        <v>338</v>
      </c>
      <c r="C68" s="55" t="s">
        <v>273</v>
      </c>
      <c r="D68" s="54" t="s">
        <v>299</v>
      </c>
      <c r="E68" s="54">
        <v>17</v>
      </c>
      <c r="F68" s="54">
        <v>1</v>
      </c>
      <c r="G68" s="58" t="s">
        <v>449</v>
      </c>
      <c r="H68" s="58">
        <v>1</v>
      </c>
      <c r="I68" s="75"/>
    </row>
    <row r="69" spans="1:9" x14ac:dyDescent="0.25">
      <c r="A69" s="75" t="s">
        <v>447</v>
      </c>
      <c r="B69" s="75" t="s">
        <v>338</v>
      </c>
      <c r="C69" s="55" t="s">
        <v>273</v>
      </c>
      <c r="D69" s="54" t="s">
        <v>299</v>
      </c>
      <c r="E69" s="54">
        <v>17</v>
      </c>
      <c r="F69" s="54">
        <v>1</v>
      </c>
      <c r="G69" s="58" t="s">
        <v>449</v>
      </c>
      <c r="H69" s="58">
        <v>1</v>
      </c>
      <c r="I69" s="75"/>
    </row>
    <row r="70" spans="1:9" x14ac:dyDescent="0.25">
      <c r="A70" s="75" t="s">
        <v>447</v>
      </c>
      <c r="B70" s="75" t="s">
        <v>338</v>
      </c>
      <c r="C70" s="55" t="s">
        <v>273</v>
      </c>
      <c r="D70" s="54" t="s">
        <v>299</v>
      </c>
      <c r="E70" s="54">
        <v>17</v>
      </c>
      <c r="F70" s="54">
        <v>2</v>
      </c>
      <c r="G70" s="58" t="s">
        <v>449</v>
      </c>
      <c r="H70" s="58">
        <v>1</v>
      </c>
      <c r="I70" s="75"/>
    </row>
    <row r="71" spans="1:9" x14ac:dyDescent="0.25">
      <c r="A71" s="75" t="s">
        <v>447</v>
      </c>
      <c r="B71" s="75" t="s">
        <v>338</v>
      </c>
      <c r="C71" s="55" t="s">
        <v>273</v>
      </c>
      <c r="D71" s="54" t="s">
        <v>299</v>
      </c>
      <c r="E71" s="54">
        <v>17</v>
      </c>
      <c r="F71" s="54">
        <v>2</v>
      </c>
      <c r="G71" s="58" t="s">
        <v>449</v>
      </c>
      <c r="H71" s="58">
        <v>1</v>
      </c>
      <c r="I71" s="75"/>
    </row>
    <row r="72" spans="1:9" x14ac:dyDescent="0.25">
      <c r="A72" s="75" t="s">
        <v>447</v>
      </c>
      <c r="B72" s="75" t="s">
        <v>338</v>
      </c>
      <c r="C72" s="55" t="s">
        <v>273</v>
      </c>
      <c r="D72" s="54" t="s">
        <v>299</v>
      </c>
      <c r="E72" s="54">
        <v>19</v>
      </c>
      <c r="F72" s="54">
        <v>1</v>
      </c>
      <c r="G72" s="58" t="s">
        <v>449</v>
      </c>
      <c r="H72" s="58">
        <v>1</v>
      </c>
      <c r="I72" s="75"/>
    </row>
    <row r="73" spans="1:9" x14ac:dyDescent="0.25">
      <c r="A73" s="75" t="s">
        <v>447</v>
      </c>
      <c r="B73" s="75" t="s">
        <v>338</v>
      </c>
      <c r="C73" s="55" t="s">
        <v>273</v>
      </c>
      <c r="D73" s="54" t="s">
        <v>299</v>
      </c>
      <c r="E73" s="54">
        <v>19</v>
      </c>
      <c r="F73" s="54">
        <v>1</v>
      </c>
      <c r="G73" s="58" t="s">
        <v>449</v>
      </c>
      <c r="H73" s="58">
        <v>1</v>
      </c>
      <c r="I73" s="75"/>
    </row>
    <row r="74" spans="1:9" x14ac:dyDescent="0.25">
      <c r="A74" s="75" t="s">
        <v>447</v>
      </c>
      <c r="B74" s="75" t="s">
        <v>338</v>
      </c>
      <c r="C74" s="55" t="s">
        <v>273</v>
      </c>
      <c r="D74" s="54" t="s">
        <v>299</v>
      </c>
      <c r="E74" s="54">
        <v>19</v>
      </c>
      <c r="F74" s="54">
        <v>2</v>
      </c>
      <c r="G74" s="58" t="s">
        <v>449</v>
      </c>
      <c r="H74" s="58">
        <v>1</v>
      </c>
      <c r="I74" s="75"/>
    </row>
    <row r="75" spans="1:9" x14ac:dyDescent="0.25">
      <c r="A75" s="75" t="s">
        <v>447</v>
      </c>
      <c r="B75" s="75" t="s">
        <v>338</v>
      </c>
      <c r="C75" s="55" t="s">
        <v>273</v>
      </c>
      <c r="D75" s="54" t="s">
        <v>299</v>
      </c>
      <c r="E75" s="54">
        <v>19</v>
      </c>
      <c r="F75" s="54">
        <v>2</v>
      </c>
      <c r="G75" s="58" t="s">
        <v>449</v>
      </c>
      <c r="H75" s="58">
        <v>1</v>
      </c>
      <c r="I75" s="75"/>
    </row>
    <row r="76" spans="1:9" x14ac:dyDescent="0.25">
      <c r="A76" s="75" t="s">
        <v>447</v>
      </c>
      <c r="B76" s="75" t="s">
        <v>338</v>
      </c>
      <c r="C76" s="55" t="s">
        <v>273</v>
      </c>
      <c r="D76" s="54" t="s">
        <v>299</v>
      </c>
      <c r="E76" s="54">
        <v>21</v>
      </c>
      <c r="F76" s="54">
        <v>1</v>
      </c>
      <c r="G76" s="58" t="s">
        <v>449</v>
      </c>
      <c r="H76" s="58">
        <v>1</v>
      </c>
      <c r="I76" s="75"/>
    </row>
    <row r="77" spans="1:9" x14ac:dyDescent="0.25">
      <c r="A77" s="75" t="s">
        <v>447</v>
      </c>
      <c r="B77" s="75" t="s">
        <v>338</v>
      </c>
      <c r="C77" s="55" t="s">
        <v>273</v>
      </c>
      <c r="D77" s="54" t="s">
        <v>299</v>
      </c>
      <c r="E77" s="54">
        <v>21</v>
      </c>
      <c r="F77" s="54">
        <v>1</v>
      </c>
      <c r="G77" s="58" t="s">
        <v>449</v>
      </c>
      <c r="H77" s="58">
        <v>1</v>
      </c>
      <c r="I77" s="75"/>
    </row>
    <row r="78" spans="1:9" x14ac:dyDescent="0.25">
      <c r="A78" s="75" t="s">
        <v>447</v>
      </c>
      <c r="B78" s="75" t="s">
        <v>338</v>
      </c>
      <c r="C78" s="55" t="s">
        <v>273</v>
      </c>
      <c r="D78" s="54" t="s">
        <v>299</v>
      </c>
      <c r="E78" s="54">
        <v>21</v>
      </c>
      <c r="F78" s="54">
        <v>2</v>
      </c>
      <c r="G78" s="58" t="s">
        <v>449</v>
      </c>
      <c r="H78" s="58">
        <v>1</v>
      </c>
      <c r="I78" s="75"/>
    </row>
    <row r="79" spans="1:9" x14ac:dyDescent="0.25">
      <c r="A79" s="75" t="s">
        <v>447</v>
      </c>
      <c r="B79" s="75" t="s">
        <v>338</v>
      </c>
      <c r="C79" s="55" t="s">
        <v>273</v>
      </c>
      <c r="D79" s="54" t="s">
        <v>299</v>
      </c>
      <c r="E79" s="54">
        <v>23</v>
      </c>
      <c r="F79" s="54">
        <v>1</v>
      </c>
      <c r="G79" s="58" t="s">
        <v>449</v>
      </c>
      <c r="H79" s="58">
        <v>1</v>
      </c>
      <c r="I79" s="75" t="s">
        <v>1039</v>
      </c>
    </row>
    <row r="80" spans="1:9" x14ac:dyDescent="0.25">
      <c r="A80" s="75" t="s">
        <v>447</v>
      </c>
      <c r="B80" s="75" t="s">
        <v>338</v>
      </c>
      <c r="C80" s="55" t="s">
        <v>273</v>
      </c>
      <c r="D80" s="54" t="s">
        <v>299</v>
      </c>
      <c r="E80" s="54">
        <v>23</v>
      </c>
      <c r="F80" s="54">
        <v>1</v>
      </c>
      <c r="G80" s="58" t="s">
        <v>449</v>
      </c>
      <c r="H80" s="58">
        <v>1</v>
      </c>
      <c r="I80" s="75" t="s">
        <v>1040</v>
      </c>
    </row>
    <row r="81" spans="1:9" x14ac:dyDescent="0.25">
      <c r="A81" s="75" t="s">
        <v>447</v>
      </c>
      <c r="B81" s="75" t="s">
        <v>338</v>
      </c>
      <c r="C81" s="55" t="s">
        <v>273</v>
      </c>
      <c r="D81" s="54" t="s">
        <v>299</v>
      </c>
      <c r="E81" s="54">
        <v>23</v>
      </c>
      <c r="F81" s="54">
        <v>2</v>
      </c>
      <c r="G81" s="58" t="s">
        <v>449</v>
      </c>
      <c r="H81" s="58">
        <v>1</v>
      </c>
      <c r="I81" s="75" t="s">
        <v>1041</v>
      </c>
    </row>
    <row r="82" spans="1:9" x14ac:dyDescent="0.25">
      <c r="A82" s="75" t="s">
        <v>447</v>
      </c>
      <c r="B82" s="75" t="s">
        <v>338</v>
      </c>
      <c r="C82" s="55" t="s">
        <v>273</v>
      </c>
      <c r="D82" s="54" t="s">
        <v>299</v>
      </c>
      <c r="E82" s="54">
        <v>23</v>
      </c>
      <c r="F82" s="54">
        <v>2</v>
      </c>
      <c r="G82" s="58" t="s">
        <v>449</v>
      </c>
      <c r="H82" s="58">
        <v>1</v>
      </c>
      <c r="I82" s="75" t="s">
        <v>1042</v>
      </c>
    </row>
    <row r="83" spans="1:9" x14ac:dyDescent="0.25">
      <c r="A83" s="75" t="s">
        <v>447</v>
      </c>
      <c r="B83" s="75" t="s">
        <v>338</v>
      </c>
      <c r="C83" s="55" t="s">
        <v>273</v>
      </c>
      <c r="D83" s="54" t="s">
        <v>299</v>
      </c>
      <c r="E83" s="54">
        <v>25</v>
      </c>
      <c r="F83" s="54">
        <v>1</v>
      </c>
      <c r="G83" s="58" t="s">
        <v>449</v>
      </c>
      <c r="H83" s="58">
        <v>1</v>
      </c>
      <c r="I83" s="75"/>
    </row>
    <row r="84" spans="1:9" x14ac:dyDescent="0.25">
      <c r="A84" s="75" t="s">
        <v>447</v>
      </c>
      <c r="B84" s="75" t="s">
        <v>338</v>
      </c>
      <c r="C84" s="55" t="s">
        <v>273</v>
      </c>
      <c r="D84" s="54" t="s">
        <v>299</v>
      </c>
      <c r="E84" s="54">
        <v>25</v>
      </c>
      <c r="F84" s="54">
        <v>1</v>
      </c>
      <c r="G84" s="58" t="s">
        <v>449</v>
      </c>
      <c r="H84" s="58">
        <v>1</v>
      </c>
      <c r="I84" s="75" t="s">
        <v>1043</v>
      </c>
    </row>
    <row r="85" spans="1:9" x14ac:dyDescent="0.25">
      <c r="A85" s="75" t="s">
        <v>447</v>
      </c>
      <c r="B85" s="75" t="s">
        <v>338</v>
      </c>
      <c r="C85" s="55" t="s">
        <v>273</v>
      </c>
      <c r="D85" s="54" t="s">
        <v>299</v>
      </c>
      <c r="E85" s="54">
        <v>25</v>
      </c>
      <c r="F85" s="54">
        <v>2</v>
      </c>
      <c r="G85" s="58" t="s">
        <v>449</v>
      </c>
      <c r="H85" s="58">
        <v>1</v>
      </c>
      <c r="I85" s="75" t="s">
        <v>1044</v>
      </c>
    </row>
    <row r="86" spans="1:9" x14ac:dyDescent="0.25">
      <c r="A86" s="75" t="s">
        <v>447</v>
      </c>
      <c r="B86" s="75" t="s">
        <v>338</v>
      </c>
      <c r="C86" s="55" t="s">
        <v>273</v>
      </c>
      <c r="D86" s="54" t="s">
        <v>299</v>
      </c>
      <c r="E86" s="54">
        <v>25</v>
      </c>
      <c r="F86" s="54">
        <v>2</v>
      </c>
      <c r="G86" s="58" t="s">
        <v>449</v>
      </c>
      <c r="H86" s="58">
        <v>1</v>
      </c>
      <c r="I86" s="75" t="s">
        <v>1057</v>
      </c>
    </row>
    <row r="87" spans="1:9" x14ac:dyDescent="0.25">
      <c r="A87" s="75" t="s">
        <v>447</v>
      </c>
      <c r="B87" s="75" t="s">
        <v>338</v>
      </c>
      <c r="C87" s="55" t="s">
        <v>271</v>
      </c>
      <c r="D87" s="56" t="s">
        <v>301</v>
      </c>
      <c r="E87" s="60" t="s">
        <v>85</v>
      </c>
      <c r="F87" s="58">
        <v>1</v>
      </c>
      <c r="G87" s="58" t="s">
        <v>449</v>
      </c>
      <c r="H87" s="58">
        <v>1</v>
      </c>
      <c r="I87" s="75" t="s">
        <v>1058</v>
      </c>
    </row>
    <row r="88" spans="1:9" x14ac:dyDescent="0.25">
      <c r="A88" s="75" t="s">
        <v>447</v>
      </c>
      <c r="B88" s="75" t="s">
        <v>338</v>
      </c>
      <c r="C88" s="55" t="s">
        <v>271</v>
      </c>
      <c r="D88" s="56" t="s">
        <v>301</v>
      </c>
      <c r="E88" s="60" t="s">
        <v>85</v>
      </c>
      <c r="F88" s="58">
        <v>1</v>
      </c>
      <c r="G88" s="58" t="s">
        <v>449</v>
      </c>
      <c r="H88" s="58">
        <v>1</v>
      </c>
      <c r="I88" s="75" t="s">
        <v>923</v>
      </c>
    </row>
    <row r="89" spans="1:9" x14ac:dyDescent="0.25">
      <c r="A89" s="75" t="s">
        <v>447</v>
      </c>
      <c r="B89" s="75" t="s">
        <v>338</v>
      </c>
      <c r="C89" s="55" t="s">
        <v>271</v>
      </c>
      <c r="D89" s="56" t="s">
        <v>301</v>
      </c>
      <c r="E89" s="60" t="s">
        <v>85</v>
      </c>
      <c r="F89" s="58">
        <v>2</v>
      </c>
      <c r="G89" s="58" t="s">
        <v>449</v>
      </c>
      <c r="H89" s="58">
        <v>1</v>
      </c>
      <c r="I89" s="75" t="s">
        <v>924</v>
      </c>
    </row>
    <row r="90" spans="1:9" x14ac:dyDescent="0.25">
      <c r="A90" s="75" t="s">
        <v>447</v>
      </c>
      <c r="B90" s="75" t="s">
        <v>338</v>
      </c>
      <c r="C90" s="55" t="s">
        <v>271</v>
      </c>
      <c r="D90" s="56" t="s">
        <v>301</v>
      </c>
      <c r="E90" s="60" t="s">
        <v>85</v>
      </c>
      <c r="F90" s="58">
        <v>2</v>
      </c>
      <c r="G90" s="58" t="s">
        <v>449</v>
      </c>
      <c r="H90" s="58">
        <v>1</v>
      </c>
      <c r="I90" s="75" t="s">
        <v>1059</v>
      </c>
    </row>
    <row r="91" spans="1:9" x14ac:dyDescent="0.25">
      <c r="A91" s="75" t="s">
        <v>447</v>
      </c>
      <c r="B91" s="75" t="s">
        <v>338</v>
      </c>
      <c r="C91" s="55" t="s">
        <v>271</v>
      </c>
      <c r="D91" s="56" t="s">
        <v>301</v>
      </c>
      <c r="E91" s="60" t="s">
        <v>86</v>
      </c>
      <c r="F91" s="58">
        <v>1</v>
      </c>
      <c r="G91" s="58" t="s">
        <v>449</v>
      </c>
      <c r="H91" s="58">
        <v>1</v>
      </c>
      <c r="I91" s="75" t="s">
        <v>925</v>
      </c>
    </row>
    <row r="92" spans="1:9" x14ac:dyDescent="0.25">
      <c r="A92" s="75" t="s">
        <v>447</v>
      </c>
      <c r="B92" s="75" t="s">
        <v>338</v>
      </c>
      <c r="C92" s="55" t="s">
        <v>271</v>
      </c>
      <c r="D92" s="56" t="s">
        <v>301</v>
      </c>
      <c r="E92" s="60" t="s">
        <v>86</v>
      </c>
      <c r="F92" s="58">
        <v>1</v>
      </c>
      <c r="G92" s="58" t="s">
        <v>449</v>
      </c>
      <c r="H92" s="58">
        <v>1</v>
      </c>
      <c r="I92" s="75" t="s">
        <v>926</v>
      </c>
    </row>
    <row r="93" spans="1:9" x14ac:dyDescent="0.25">
      <c r="A93" s="75" t="s">
        <v>447</v>
      </c>
      <c r="B93" s="75" t="s">
        <v>338</v>
      </c>
      <c r="C93" s="55" t="s">
        <v>271</v>
      </c>
      <c r="D93" s="56" t="s">
        <v>301</v>
      </c>
      <c r="E93" s="60" t="s">
        <v>86</v>
      </c>
      <c r="F93" s="58">
        <v>2</v>
      </c>
      <c r="G93" s="58" t="s">
        <v>449</v>
      </c>
      <c r="H93" s="58">
        <v>1</v>
      </c>
      <c r="I93" s="75" t="s">
        <v>927</v>
      </c>
    </row>
    <row r="94" spans="1:9" x14ac:dyDescent="0.25">
      <c r="A94" s="75" t="s">
        <v>447</v>
      </c>
      <c r="B94" s="75" t="s">
        <v>338</v>
      </c>
      <c r="C94" s="55" t="s">
        <v>271</v>
      </c>
      <c r="D94" s="56" t="s">
        <v>301</v>
      </c>
      <c r="E94" s="60" t="s">
        <v>86</v>
      </c>
      <c r="F94" s="58">
        <v>2</v>
      </c>
      <c r="G94" s="58" t="s">
        <v>449</v>
      </c>
      <c r="H94" s="58">
        <v>1</v>
      </c>
      <c r="I94" s="75" t="s">
        <v>1060</v>
      </c>
    </row>
    <row r="95" spans="1:9" x14ac:dyDescent="0.25">
      <c r="A95" s="75" t="s">
        <v>447</v>
      </c>
      <c r="B95" s="75" t="s">
        <v>338</v>
      </c>
      <c r="C95" s="55" t="s">
        <v>271</v>
      </c>
      <c r="D95" s="56" t="s">
        <v>301</v>
      </c>
      <c r="E95" s="60" t="s">
        <v>86</v>
      </c>
      <c r="F95" s="58">
        <v>3</v>
      </c>
      <c r="G95" s="58" t="s">
        <v>449</v>
      </c>
      <c r="H95" s="58">
        <v>1</v>
      </c>
      <c r="I95" s="75" t="s">
        <v>1061</v>
      </c>
    </row>
    <row r="96" spans="1:9" x14ac:dyDescent="0.25">
      <c r="A96" s="75" t="s">
        <v>447</v>
      </c>
      <c r="B96" s="75" t="s">
        <v>338</v>
      </c>
      <c r="C96" s="55" t="s">
        <v>271</v>
      </c>
      <c r="D96" s="56" t="s">
        <v>301</v>
      </c>
      <c r="E96" s="60" t="s">
        <v>86</v>
      </c>
      <c r="F96" s="58">
        <v>3</v>
      </c>
      <c r="G96" s="58" t="s">
        <v>449</v>
      </c>
      <c r="H96" s="58">
        <v>1</v>
      </c>
      <c r="I96" s="75" t="s">
        <v>1062</v>
      </c>
    </row>
    <row r="97" spans="1:9" x14ac:dyDescent="0.25">
      <c r="A97" s="75" t="s">
        <v>447</v>
      </c>
      <c r="B97" s="75" t="s">
        <v>338</v>
      </c>
      <c r="C97" s="55" t="s">
        <v>271</v>
      </c>
      <c r="D97" s="56" t="s">
        <v>301</v>
      </c>
      <c r="E97" s="60" t="s">
        <v>50</v>
      </c>
      <c r="F97" s="58">
        <v>1</v>
      </c>
      <c r="G97" s="58" t="s">
        <v>449</v>
      </c>
      <c r="H97" s="58">
        <v>1</v>
      </c>
      <c r="I97" s="75" t="s">
        <v>775</v>
      </c>
    </row>
    <row r="98" spans="1:9" x14ac:dyDescent="0.25">
      <c r="A98" s="75" t="s">
        <v>447</v>
      </c>
      <c r="B98" s="75" t="s">
        <v>338</v>
      </c>
      <c r="C98" s="55" t="s">
        <v>271</v>
      </c>
      <c r="D98" s="56" t="s">
        <v>301</v>
      </c>
      <c r="E98" s="60" t="s">
        <v>50</v>
      </c>
      <c r="F98" s="58">
        <v>1</v>
      </c>
      <c r="G98" s="58" t="s">
        <v>449</v>
      </c>
      <c r="H98" s="58">
        <v>1</v>
      </c>
      <c r="I98" s="75" t="s">
        <v>928</v>
      </c>
    </row>
    <row r="99" spans="1:9" x14ac:dyDescent="0.25">
      <c r="A99" s="75" t="s">
        <v>447</v>
      </c>
      <c r="B99" s="75" t="s">
        <v>338</v>
      </c>
      <c r="C99" s="55" t="s">
        <v>271</v>
      </c>
      <c r="D99" s="56" t="s">
        <v>301</v>
      </c>
      <c r="E99" s="60" t="s">
        <v>50</v>
      </c>
      <c r="F99" s="58">
        <v>2</v>
      </c>
      <c r="G99" s="58" t="s">
        <v>449</v>
      </c>
      <c r="H99" s="58">
        <v>1</v>
      </c>
      <c r="I99" s="75" t="s">
        <v>929</v>
      </c>
    </row>
    <row r="100" spans="1:9" x14ac:dyDescent="0.25">
      <c r="A100" s="75" t="s">
        <v>447</v>
      </c>
      <c r="B100" s="75" t="s">
        <v>338</v>
      </c>
      <c r="C100" s="55" t="s">
        <v>271</v>
      </c>
      <c r="D100" s="56" t="s">
        <v>301</v>
      </c>
      <c r="E100" s="60" t="s">
        <v>50</v>
      </c>
      <c r="F100" s="58">
        <v>2</v>
      </c>
      <c r="G100" s="58" t="s">
        <v>449</v>
      </c>
      <c r="H100" s="58">
        <v>1</v>
      </c>
      <c r="I100" s="75"/>
    </row>
    <row r="101" spans="1:9" x14ac:dyDescent="0.25">
      <c r="A101" s="75" t="s">
        <v>447</v>
      </c>
      <c r="B101" s="75" t="s">
        <v>338</v>
      </c>
      <c r="C101" s="55" t="s">
        <v>271</v>
      </c>
      <c r="D101" s="56" t="s">
        <v>301</v>
      </c>
      <c r="E101" s="60" t="s">
        <v>50</v>
      </c>
      <c r="F101" s="58">
        <v>3</v>
      </c>
      <c r="G101" s="58" t="s">
        <v>449</v>
      </c>
      <c r="H101" s="58">
        <v>1</v>
      </c>
      <c r="I101" s="75" t="s">
        <v>1063</v>
      </c>
    </row>
    <row r="102" spans="1:9" x14ac:dyDescent="0.25">
      <c r="A102" s="75" t="s">
        <v>447</v>
      </c>
      <c r="B102" s="75" t="s">
        <v>338</v>
      </c>
      <c r="C102" s="55" t="s">
        <v>271</v>
      </c>
      <c r="D102" s="56" t="s">
        <v>301</v>
      </c>
      <c r="E102" s="60" t="s">
        <v>50</v>
      </c>
      <c r="F102" s="58">
        <v>3</v>
      </c>
      <c r="G102" s="58" t="s">
        <v>449</v>
      </c>
      <c r="H102" s="58">
        <v>1</v>
      </c>
      <c r="I102" s="75" t="s">
        <v>1064</v>
      </c>
    </row>
    <row r="103" spans="1:9" x14ac:dyDescent="0.25">
      <c r="A103" s="75" t="s">
        <v>447</v>
      </c>
      <c r="B103" s="75" t="s">
        <v>338</v>
      </c>
      <c r="C103" s="55" t="s">
        <v>271</v>
      </c>
      <c r="D103" s="56" t="s">
        <v>301</v>
      </c>
      <c r="E103" s="60" t="s">
        <v>50</v>
      </c>
      <c r="F103" s="58">
        <v>4</v>
      </c>
      <c r="G103" s="58" t="s">
        <v>449</v>
      </c>
      <c r="H103" s="58">
        <v>1</v>
      </c>
      <c r="I103" s="75" t="s">
        <v>1065</v>
      </c>
    </row>
    <row r="104" spans="1:9" x14ac:dyDescent="0.25">
      <c r="A104" s="75" t="s">
        <v>447</v>
      </c>
      <c r="B104" s="75" t="s">
        <v>338</v>
      </c>
      <c r="C104" s="55" t="s">
        <v>271</v>
      </c>
      <c r="D104" s="56" t="s">
        <v>301</v>
      </c>
      <c r="E104" s="60" t="s">
        <v>50</v>
      </c>
      <c r="F104" s="58">
        <v>4</v>
      </c>
      <c r="G104" s="58" t="s">
        <v>449</v>
      </c>
      <c r="H104" s="58">
        <v>1</v>
      </c>
      <c r="I104" s="75" t="s">
        <v>1066</v>
      </c>
    </row>
    <row r="105" spans="1:9" x14ac:dyDescent="0.25">
      <c r="A105" s="75" t="s">
        <v>447</v>
      </c>
      <c r="B105" s="75" t="s">
        <v>338</v>
      </c>
      <c r="C105" s="55" t="s">
        <v>271</v>
      </c>
      <c r="D105" s="56" t="s">
        <v>301</v>
      </c>
      <c r="E105" s="60" t="s">
        <v>51</v>
      </c>
      <c r="F105" s="58">
        <v>1</v>
      </c>
      <c r="G105" s="58" t="s">
        <v>449</v>
      </c>
      <c r="H105" s="58">
        <v>1</v>
      </c>
      <c r="I105" s="75" t="s">
        <v>769</v>
      </c>
    </row>
    <row r="106" spans="1:9" x14ac:dyDescent="0.25">
      <c r="A106" s="75" t="s">
        <v>447</v>
      </c>
      <c r="B106" s="75" t="s">
        <v>338</v>
      </c>
      <c r="C106" s="55" t="s">
        <v>271</v>
      </c>
      <c r="D106" s="56" t="s">
        <v>301</v>
      </c>
      <c r="E106" s="60" t="s">
        <v>51</v>
      </c>
      <c r="F106" s="58">
        <v>1</v>
      </c>
      <c r="G106" s="58" t="s">
        <v>449</v>
      </c>
      <c r="H106" s="58">
        <v>1</v>
      </c>
      <c r="I106" s="75" t="s">
        <v>1067</v>
      </c>
    </row>
    <row r="107" spans="1:9" x14ac:dyDescent="0.25">
      <c r="A107" s="75" t="s">
        <v>447</v>
      </c>
      <c r="B107" s="75" t="s">
        <v>338</v>
      </c>
      <c r="C107" s="55" t="s">
        <v>271</v>
      </c>
      <c r="D107" s="56" t="s">
        <v>301</v>
      </c>
      <c r="E107" s="60" t="s">
        <v>51</v>
      </c>
      <c r="F107" s="58">
        <v>2</v>
      </c>
      <c r="G107" s="58" t="s">
        <v>449</v>
      </c>
      <c r="H107" s="58">
        <v>1</v>
      </c>
      <c r="I107" s="75" t="s">
        <v>930</v>
      </c>
    </row>
    <row r="108" spans="1:9" x14ac:dyDescent="0.25">
      <c r="A108" s="75" t="s">
        <v>447</v>
      </c>
      <c r="B108" s="75" t="s">
        <v>338</v>
      </c>
      <c r="C108" s="55" t="s">
        <v>271</v>
      </c>
      <c r="D108" s="56" t="s">
        <v>301</v>
      </c>
      <c r="E108" s="60" t="s">
        <v>51</v>
      </c>
      <c r="F108" s="58">
        <v>2</v>
      </c>
      <c r="G108" s="58" t="s">
        <v>449</v>
      </c>
      <c r="H108" s="58">
        <v>1</v>
      </c>
      <c r="I108" s="75" t="s">
        <v>931</v>
      </c>
    </row>
    <row r="109" spans="1:9" x14ac:dyDescent="0.25">
      <c r="A109" s="75" t="s">
        <v>447</v>
      </c>
      <c r="B109" s="75" t="s">
        <v>338</v>
      </c>
      <c r="C109" s="55" t="s">
        <v>271</v>
      </c>
      <c r="D109" s="56" t="s">
        <v>301</v>
      </c>
      <c r="E109" s="60" t="s">
        <v>54</v>
      </c>
      <c r="F109" s="58">
        <v>1</v>
      </c>
      <c r="G109" s="58" t="s">
        <v>449</v>
      </c>
      <c r="H109" s="58">
        <v>1</v>
      </c>
      <c r="I109" s="75" t="s">
        <v>932</v>
      </c>
    </row>
    <row r="110" spans="1:9" x14ac:dyDescent="0.25">
      <c r="A110" s="75" t="s">
        <v>447</v>
      </c>
      <c r="B110" s="75" t="s">
        <v>338</v>
      </c>
      <c r="C110" s="55" t="s">
        <v>271</v>
      </c>
      <c r="D110" s="56" t="s">
        <v>301</v>
      </c>
      <c r="E110" s="60" t="s">
        <v>54</v>
      </c>
      <c r="F110" s="58">
        <v>2</v>
      </c>
      <c r="G110" s="58" t="s">
        <v>449</v>
      </c>
      <c r="H110" s="58">
        <v>1</v>
      </c>
      <c r="I110" s="75" t="s">
        <v>1068</v>
      </c>
    </row>
    <row r="111" spans="1:9" x14ac:dyDescent="0.25">
      <c r="A111" s="75" t="s">
        <v>447</v>
      </c>
      <c r="B111" s="75" t="s">
        <v>338</v>
      </c>
      <c r="C111" s="55" t="s">
        <v>271</v>
      </c>
      <c r="D111" s="56" t="s">
        <v>301</v>
      </c>
      <c r="E111" s="60" t="s">
        <v>54</v>
      </c>
      <c r="F111" s="58">
        <v>3</v>
      </c>
      <c r="G111" s="58" t="s">
        <v>449</v>
      </c>
      <c r="H111" s="58">
        <v>1</v>
      </c>
      <c r="I111" s="75" t="s">
        <v>933</v>
      </c>
    </row>
    <row r="112" spans="1:9" x14ac:dyDescent="0.25">
      <c r="A112" s="75" t="s">
        <v>447</v>
      </c>
      <c r="B112" s="75" t="s">
        <v>338</v>
      </c>
      <c r="C112" s="55" t="s">
        <v>271</v>
      </c>
      <c r="D112" s="56" t="s">
        <v>301</v>
      </c>
      <c r="E112" s="60" t="s">
        <v>54</v>
      </c>
      <c r="F112" s="58">
        <v>4</v>
      </c>
      <c r="G112" s="58" t="s">
        <v>449</v>
      </c>
      <c r="H112" s="58">
        <v>1</v>
      </c>
      <c r="I112" s="75"/>
    </row>
    <row r="113" spans="1:9" x14ac:dyDescent="0.25">
      <c r="A113" s="75" t="s">
        <v>447</v>
      </c>
      <c r="B113" s="75" t="s">
        <v>338</v>
      </c>
      <c r="C113" s="55" t="s">
        <v>271</v>
      </c>
      <c r="D113" s="56" t="s">
        <v>301</v>
      </c>
      <c r="E113" s="57">
        <v>5</v>
      </c>
      <c r="F113" s="58">
        <v>1</v>
      </c>
      <c r="G113" s="58" t="s">
        <v>449</v>
      </c>
      <c r="H113" s="58">
        <v>1</v>
      </c>
      <c r="I113" s="75" t="s">
        <v>1069</v>
      </c>
    </row>
    <row r="114" spans="1:9" x14ac:dyDescent="0.25">
      <c r="A114" s="75" t="s">
        <v>447</v>
      </c>
      <c r="B114" s="75" t="s">
        <v>338</v>
      </c>
      <c r="C114" s="55" t="s">
        <v>271</v>
      </c>
      <c r="D114" s="56" t="s">
        <v>301</v>
      </c>
      <c r="E114" s="57">
        <v>5</v>
      </c>
      <c r="F114" s="58">
        <v>1</v>
      </c>
      <c r="G114" s="58" t="s">
        <v>449</v>
      </c>
      <c r="H114" s="58">
        <v>1</v>
      </c>
      <c r="I114" s="75" t="s">
        <v>1070</v>
      </c>
    </row>
    <row r="115" spans="1:9" x14ac:dyDescent="0.25">
      <c r="A115" s="75" t="s">
        <v>447</v>
      </c>
      <c r="B115" s="75" t="s">
        <v>338</v>
      </c>
      <c r="C115" s="55" t="s">
        <v>271</v>
      </c>
      <c r="D115" s="56" t="s">
        <v>301</v>
      </c>
      <c r="E115" s="57">
        <v>5</v>
      </c>
      <c r="F115" s="58">
        <v>2</v>
      </c>
      <c r="G115" s="58" t="s">
        <v>449</v>
      </c>
      <c r="H115" s="58">
        <v>1</v>
      </c>
      <c r="I115" s="75" t="s">
        <v>934</v>
      </c>
    </row>
    <row r="116" spans="1:9" x14ac:dyDescent="0.25">
      <c r="A116" s="75" t="s">
        <v>447</v>
      </c>
      <c r="B116" s="75" t="s">
        <v>338</v>
      </c>
      <c r="C116" s="55" t="s">
        <v>271</v>
      </c>
      <c r="D116" s="56" t="s">
        <v>301</v>
      </c>
      <c r="E116" s="57">
        <v>5</v>
      </c>
      <c r="F116" s="58">
        <v>2</v>
      </c>
      <c r="G116" s="58" t="s">
        <v>449</v>
      </c>
      <c r="H116" s="58">
        <v>1</v>
      </c>
      <c r="I116" s="75" t="s">
        <v>935</v>
      </c>
    </row>
    <row r="117" spans="1:9" x14ac:dyDescent="0.25">
      <c r="A117" s="75" t="s">
        <v>447</v>
      </c>
      <c r="B117" s="75" t="s">
        <v>338</v>
      </c>
      <c r="C117" s="55" t="s">
        <v>271</v>
      </c>
      <c r="D117" s="56" t="s">
        <v>301</v>
      </c>
      <c r="E117" s="60" t="s">
        <v>56</v>
      </c>
      <c r="F117" s="58">
        <v>1</v>
      </c>
      <c r="G117" s="58" t="s">
        <v>449</v>
      </c>
      <c r="H117" s="58">
        <v>1</v>
      </c>
      <c r="I117" s="75" t="s">
        <v>936</v>
      </c>
    </row>
    <row r="118" spans="1:9" x14ac:dyDescent="0.25">
      <c r="A118" s="75" t="s">
        <v>447</v>
      </c>
      <c r="B118" s="75" t="s">
        <v>338</v>
      </c>
      <c r="C118" s="55" t="s">
        <v>271</v>
      </c>
      <c r="D118" s="56" t="s">
        <v>301</v>
      </c>
      <c r="E118" s="60" t="s">
        <v>56</v>
      </c>
      <c r="F118" s="58">
        <v>1</v>
      </c>
      <c r="G118" s="58" t="s">
        <v>449</v>
      </c>
      <c r="H118" s="58">
        <v>1</v>
      </c>
      <c r="I118" s="75" t="s">
        <v>937</v>
      </c>
    </row>
    <row r="119" spans="1:9" x14ac:dyDescent="0.25">
      <c r="A119" s="75" t="s">
        <v>447</v>
      </c>
      <c r="B119" s="75" t="s">
        <v>338</v>
      </c>
      <c r="C119" s="55" t="s">
        <v>271</v>
      </c>
      <c r="D119" s="56" t="s">
        <v>301</v>
      </c>
      <c r="E119" s="60" t="s">
        <v>56</v>
      </c>
      <c r="F119" s="58">
        <v>2</v>
      </c>
      <c r="G119" s="58" t="s">
        <v>449</v>
      </c>
      <c r="H119" s="58">
        <v>1</v>
      </c>
      <c r="I119" s="75" t="s">
        <v>938</v>
      </c>
    </row>
    <row r="120" spans="1:9" x14ac:dyDescent="0.25">
      <c r="A120" s="75" t="s">
        <v>447</v>
      </c>
      <c r="B120" s="75" t="s">
        <v>338</v>
      </c>
      <c r="C120" s="55" t="s">
        <v>271</v>
      </c>
      <c r="D120" s="56" t="s">
        <v>301</v>
      </c>
      <c r="E120" s="60" t="s">
        <v>56</v>
      </c>
      <c r="F120" s="58">
        <v>3</v>
      </c>
      <c r="G120" s="58" t="s">
        <v>449</v>
      </c>
      <c r="H120" s="58">
        <v>1</v>
      </c>
      <c r="I120" s="75" t="s">
        <v>1071</v>
      </c>
    </row>
    <row r="121" spans="1:9" x14ac:dyDescent="0.25">
      <c r="A121" s="75" t="s">
        <v>447</v>
      </c>
      <c r="B121" s="75" t="s">
        <v>338</v>
      </c>
      <c r="C121" s="55" t="s">
        <v>271</v>
      </c>
      <c r="D121" s="56" t="s">
        <v>301</v>
      </c>
      <c r="E121" s="60" t="s">
        <v>56</v>
      </c>
      <c r="F121" s="58">
        <v>3</v>
      </c>
      <c r="G121" s="58" t="s">
        <v>449</v>
      </c>
      <c r="H121" s="58">
        <v>1</v>
      </c>
      <c r="I121" s="75"/>
    </row>
    <row r="122" spans="1:9" x14ac:dyDescent="0.25">
      <c r="A122" s="75" t="s">
        <v>447</v>
      </c>
      <c r="B122" s="75" t="s">
        <v>338</v>
      </c>
      <c r="C122" s="55" t="s">
        <v>271</v>
      </c>
      <c r="D122" s="56" t="s">
        <v>301</v>
      </c>
      <c r="E122" s="60" t="s">
        <v>57</v>
      </c>
      <c r="F122" s="58">
        <v>1</v>
      </c>
      <c r="G122" s="58" t="s">
        <v>449</v>
      </c>
      <c r="H122" s="58">
        <v>1</v>
      </c>
      <c r="I122" s="75" t="s">
        <v>939</v>
      </c>
    </row>
    <row r="123" spans="1:9" x14ac:dyDescent="0.25">
      <c r="A123" s="75" t="s">
        <v>447</v>
      </c>
      <c r="B123" s="75" t="s">
        <v>338</v>
      </c>
      <c r="C123" s="55" t="s">
        <v>271</v>
      </c>
      <c r="D123" s="56" t="s">
        <v>301</v>
      </c>
      <c r="E123" s="60" t="s">
        <v>57</v>
      </c>
      <c r="F123" s="58">
        <v>1</v>
      </c>
      <c r="G123" s="58" t="s">
        <v>449</v>
      </c>
      <c r="H123" s="58">
        <v>1</v>
      </c>
      <c r="I123" s="75" t="s">
        <v>1072</v>
      </c>
    </row>
    <row r="124" spans="1:9" x14ac:dyDescent="0.25">
      <c r="A124" s="75" t="s">
        <v>447</v>
      </c>
      <c r="B124" s="75" t="s">
        <v>338</v>
      </c>
      <c r="C124" s="55" t="s">
        <v>271</v>
      </c>
      <c r="D124" s="56" t="s">
        <v>301</v>
      </c>
      <c r="E124" s="57">
        <v>9</v>
      </c>
      <c r="F124" s="58">
        <v>1</v>
      </c>
      <c r="G124" s="58" t="s">
        <v>449</v>
      </c>
      <c r="H124" s="58">
        <v>1</v>
      </c>
      <c r="I124" s="75" t="s">
        <v>1073</v>
      </c>
    </row>
    <row r="125" spans="1:9" x14ac:dyDescent="0.25">
      <c r="A125" s="75" t="s">
        <v>447</v>
      </c>
      <c r="B125" s="75" t="s">
        <v>338</v>
      </c>
      <c r="C125" s="55" t="s">
        <v>271</v>
      </c>
      <c r="D125" s="56" t="s">
        <v>301</v>
      </c>
      <c r="E125" s="60" t="s">
        <v>58</v>
      </c>
      <c r="F125" s="58">
        <v>1</v>
      </c>
      <c r="G125" s="58" t="s">
        <v>449</v>
      </c>
      <c r="H125" s="58">
        <v>1</v>
      </c>
      <c r="I125" s="75" t="s">
        <v>1074</v>
      </c>
    </row>
    <row r="126" spans="1:9" x14ac:dyDescent="0.25">
      <c r="A126" s="75" t="s">
        <v>447</v>
      </c>
      <c r="B126" s="75" t="s">
        <v>338</v>
      </c>
      <c r="C126" s="55" t="s">
        <v>271</v>
      </c>
      <c r="D126" s="56" t="s">
        <v>301</v>
      </c>
      <c r="E126" s="60" t="s">
        <v>58</v>
      </c>
      <c r="F126" s="58">
        <v>1</v>
      </c>
      <c r="G126" s="58" t="s">
        <v>449</v>
      </c>
      <c r="H126" s="58">
        <v>1</v>
      </c>
      <c r="I126" s="75" t="s">
        <v>1075</v>
      </c>
    </row>
    <row r="127" spans="1:9" x14ac:dyDescent="0.25">
      <c r="A127" s="75" t="s">
        <v>447</v>
      </c>
      <c r="B127" s="75" t="s">
        <v>338</v>
      </c>
      <c r="C127" s="55" t="s">
        <v>271</v>
      </c>
      <c r="D127" s="56" t="s">
        <v>301</v>
      </c>
      <c r="E127" s="60" t="s">
        <v>58</v>
      </c>
      <c r="F127" s="58">
        <v>2</v>
      </c>
      <c r="G127" s="58" t="s">
        <v>449</v>
      </c>
      <c r="H127" s="58">
        <v>1</v>
      </c>
      <c r="I127" s="75" t="s">
        <v>940</v>
      </c>
    </row>
    <row r="128" spans="1:9" x14ac:dyDescent="0.25">
      <c r="A128" s="75" t="s">
        <v>447</v>
      </c>
      <c r="B128" s="75" t="s">
        <v>338</v>
      </c>
      <c r="C128" s="55" t="s">
        <v>271</v>
      </c>
      <c r="D128" s="56" t="s">
        <v>301</v>
      </c>
      <c r="E128" s="60" t="s">
        <v>58</v>
      </c>
      <c r="F128" s="58">
        <v>2</v>
      </c>
      <c r="G128" s="58" t="s">
        <v>449</v>
      </c>
      <c r="H128" s="58">
        <v>1</v>
      </c>
      <c r="I128" s="75" t="s">
        <v>1076</v>
      </c>
    </row>
    <row r="129" spans="1:9" x14ac:dyDescent="0.25">
      <c r="A129" s="75" t="s">
        <v>447</v>
      </c>
      <c r="B129" s="75" t="s">
        <v>338</v>
      </c>
      <c r="C129" s="55" t="s">
        <v>271</v>
      </c>
      <c r="D129" s="56" t="s">
        <v>301</v>
      </c>
      <c r="E129" s="57">
        <v>13</v>
      </c>
      <c r="F129" s="58">
        <v>1</v>
      </c>
      <c r="G129" s="58" t="s">
        <v>449</v>
      </c>
      <c r="H129" s="58">
        <v>1</v>
      </c>
      <c r="I129" s="75" t="s">
        <v>941</v>
      </c>
    </row>
    <row r="130" spans="1:9" x14ac:dyDescent="0.25">
      <c r="A130" s="75" t="s">
        <v>447</v>
      </c>
      <c r="B130" s="75" t="s">
        <v>338</v>
      </c>
      <c r="C130" s="55" t="s">
        <v>271</v>
      </c>
      <c r="D130" s="56" t="s">
        <v>301</v>
      </c>
      <c r="E130" s="57">
        <v>13</v>
      </c>
      <c r="F130" s="58">
        <v>1</v>
      </c>
      <c r="G130" s="58" t="s">
        <v>449</v>
      </c>
      <c r="H130" s="58">
        <v>1</v>
      </c>
      <c r="I130" s="75" t="s">
        <v>942</v>
      </c>
    </row>
    <row r="131" spans="1:9" x14ac:dyDescent="0.25">
      <c r="A131" s="75" t="s">
        <v>447</v>
      </c>
      <c r="B131" s="75" t="s">
        <v>338</v>
      </c>
      <c r="C131" s="55" t="s">
        <v>271</v>
      </c>
      <c r="D131" s="56" t="s">
        <v>301</v>
      </c>
      <c r="E131" s="57">
        <v>13</v>
      </c>
      <c r="F131" s="58">
        <v>2</v>
      </c>
      <c r="G131" s="58" t="s">
        <v>449</v>
      </c>
      <c r="H131" s="58">
        <v>1</v>
      </c>
      <c r="I131" s="75"/>
    </row>
    <row r="132" spans="1:9" x14ac:dyDescent="0.25">
      <c r="A132" s="75" t="s">
        <v>447</v>
      </c>
      <c r="B132" s="75" t="s">
        <v>338</v>
      </c>
      <c r="C132" s="55" t="s">
        <v>271</v>
      </c>
      <c r="D132" s="56" t="s">
        <v>301</v>
      </c>
      <c r="E132" s="57">
        <v>13</v>
      </c>
      <c r="F132" s="58">
        <v>2</v>
      </c>
      <c r="G132" s="58" t="s">
        <v>449</v>
      </c>
      <c r="H132" s="58">
        <v>1</v>
      </c>
      <c r="I132" s="75" t="s">
        <v>1077</v>
      </c>
    </row>
    <row r="133" spans="1:9" x14ac:dyDescent="0.25">
      <c r="A133" s="75" t="s">
        <v>447</v>
      </c>
      <c r="B133" s="75" t="s">
        <v>338</v>
      </c>
      <c r="C133" s="55" t="s">
        <v>271</v>
      </c>
      <c r="D133" s="56" t="s">
        <v>301</v>
      </c>
      <c r="E133" s="57">
        <v>19</v>
      </c>
      <c r="F133" s="58">
        <v>1</v>
      </c>
      <c r="G133" s="58" t="s">
        <v>449</v>
      </c>
      <c r="H133" s="58">
        <v>1</v>
      </c>
      <c r="I133" s="75" t="s">
        <v>1078</v>
      </c>
    </row>
    <row r="134" spans="1:9" x14ac:dyDescent="0.25">
      <c r="A134" s="75" t="s">
        <v>447</v>
      </c>
      <c r="B134" s="75" t="s">
        <v>338</v>
      </c>
      <c r="C134" s="55" t="s">
        <v>271</v>
      </c>
      <c r="D134" s="56" t="s">
        <v>301</v>
      </c>
      <c r="E134" s="57">
        <v>19</v>
      </c>
      <c r="F134" s="58">
        <v>2</v>
      </c>
      <c r="G134" s="58" t="s">
        <v>449</v>
      </c>
      <c r="H134" s="58">
        <v>1</v>
      </c>
      <c r="I134" s="75" t="s">
        <v>943</v>
      </c>
    </row>
    <row r="135" spans="1:9" x14ac:dyDescent="0.25">
      <c r="A135" s="75" t="s">
        <v>447</v>
      </c>
      <c r="B135" s="75" t="s">
        <v>338</v>
      </c>
      <c r="C135" s="55" t="s">
        <v>271</v>
      </c>
      <c r="D135" s="56" t="s">
        <v>301</v>
      </c>
      <c r="E135" s="57">
        <v>19</v>
      </c>
      <c r="F135" s="58">
        <v>3</v>
      </c>
      <c r="G135" s="58" t="s">
        <v>449</v>
      </c>
      <c r="H135" s="58">
        <v>1</v>
      </c>
      <c r="I135" s="75" t="s">
        <v>944</v>
      </c>
    </row>
    <row r="136" spans="1:9" x14ac:dyDescent="0.25">
      <c r="A136" s="75" t="s">
        <v>447</v>
      </c>
      <c r="B136" s="75" t="s">
        <v>338</v>
      </c>
      <c r="C136" s="55" t="s">
        <v>271</v>
      </c>
      <c r="D136" s="56" t="s">
        <v>301</v>
      </c>
      <c r="E136" s="57">
        <v>19</v>
      </c>
      <c r="F136" s="58">
        <v>4</v>
      </c>
      <c r="G136" s="58" t="s">
        <v>449</v>
      </c>
      <c r="H136" s="58">
        <v>1</v>
      </c>
      <c r="I136" s="75" t="s">
        <v>945</v>
      </c>
    </row>
    <row r="137" spans="1:9" x14ac:dyDescent="0.25">
      <c r="A137" s="75" t="s">
        <v>447</v>
      </c>
      <c r="B137" s="75" t="s">
        <v>338</v>
      </c>
      <c r="C137" s="55" t="s">
        <v>271</v>
      </c>
      <c r="D137" s="56" t="s">
        <v>301</v>
      </c>
      <c r="E137" s="57">
        <v>19</v>
      </c>
      <c r="F137" s="58">
        <v>5</v>
      </c>
      <c r="G137" s="58" t="s">
        <v>449</v>
      </c>
      <c r="H137" s="58">
        <v>1</v>
      </c>
      <c r="I137" s="75" t="s">
        <v>946</v>
      </c>
    </row>
    <row r="138" spans="1:9" x14ac:dyDescent="0.25">
      <c r="A138" s="75" t="s">
        <v>447</v>
      </c>
      <c r="B138" s="75" t="s">
        <v>338</v>
      </c>
      <c r="C138" s="55" t="s">
        <v>271</v>
      </c>
      <c r="D138" s="56" t="s">
        <v>301</v>
      </c>
      <c r="E138" s="57">
        <v>19</v>
      </c>
      <c r="F138" s="58">
        <v>6</v>
      </c>
      <c r="G138" s="58" t="s">
        <v>449</v>
      </c>
      <c r="H138" s="58">
        <v>1</v>
      </c>
      <c r="I138" s="75" t="s">
        <v>1079</v>
      </c>
    </row>
    <row r="139" spans="1:9" x14ac:dyDescent="0.25">
      <c r="A139" s="75" t="s">
        <v>447</v>
      </c>
      <c r="B139" s="75" t="s">
        <v>338</v>
      </c>
      <c r="C139" s="55" t="s">
        <v>271</v>
      </c>
      <c r="D139" s="56" t="s">
        <v>301</v>
      </c>
      <c r="E139" s="57">
        <v>19</v>
      </c>
      <c r="F139" s="58">
        <v>7</v>
      </c>
      <c r="G139" s="58" t="s">
        <v>449</v>
      </c>
      <c r="H139" s="58">
        <v>1</v>
      </c>
      <c r="I139" s="75"/>
    </row>
    <row r="140" spans="1:9" x14ac:dyDescent="0.25">
      <c r="A140" s="75" t="s">
        <v>447</v>
      </c>
      <c r="B140" s="75" t="s">
        <v>338</v>
      </c>
      <c r="C140" s="55" t="s">
        <v>271</v>
      </c>
      <c r="D140" s="56" t="s">
        <v>301</v>
      </c>
      <c r="E140" s="57">
        <v>21</v>
      </c>
      <c r="F140" s="58">
        <v>6</v>
      </c>
      <c r="G140" s="58" t="s">
        <v>449</v>
      </c>
      <c r="H140" s="58">
        <v>1</v>
      </c>
      <c r="I140" s="75" t="s">
        <v>947</v>
      </c>
    </row>
    <row r="141" spans="1:9" x14ac:dyDescent="0.25">
      <c r="A141" s="75" t="s">
        <v>447</v>
      </c>
      <c r="B141" s="75" t="s">
        <v>338</v>
      </c>
      <c r="C141" s="55" t="s">
        <v>271</v>
      </c>
      <c r="D141" s="56" t="s">
        <v>301</v>
      </c>
      <c r="E141" s="57">
        <v>25</v>
      </c>
      <c r="F141" s="58">
        <v>1</v>
      </c>
      <c r="G141" s="58" t="s">
        <v>449</v>
      </c>
      <c r="H141" s="58">
        <v>1</v>
      </c>
      <c r="I141" s="75"/>
    </row>
    <row r="142" spans="1:9" x14ac:dyDescent="0.25">
      <c r="A142" s="75" t="s">
        <v>447</v>
      </c>
      <c r="B142" s="75" t="s">
        <v>338</v>
      </c>
      <c r="C142" s="55" t="s">
        <v>271</v>
      </c>
      <c r="D142" s="56" t="s">
        <v>301</v>
      </c>
      <c r="E142" s="57">
        <v>25</v>
      </c>
      <c r="F142" s="58">
        <v>1</v>
      </c>
      <c r="G142" s="58" t="s">
        <v>449</v>
      </c>
      <c r="H142" s="58">
        <v>1</v>
      </c>
      <c r="I142" s="75"/>
    </row>
    <row r="143" spans="1:9" x14ac:dyDescent="0.25">
      <c r="A143" s="75" t="s">
        <v>447</v>
      </c>
      <c r="B143" s="75" t="s">
        <v>338</v>
      </c>
      <c r="C143" s="55" t="s">
        <v>271</v>
      </c>
      <c r="D143" s="56" t="s">
        <v>301</v>
      </c>
      <c r="E143" s="57">
        <v>25</v>
      </c>
      <c r="F143" s="58">
        <v>2</v>
      </c>
      <c r="G143" s="58" t="s">
        <v>449</v>
      </c>
      <c r="H143" s="58">
        <v>1</v>
      </c>
      <c r="I143" s="75"/>
    </row>
    <row r="144" spans="1:9" x14ac:dyDescent="0.25">
      <c r="A144" s="75" t="s">
        <v>447</v>
      </c>
      <c r="B144" s="75" t="s">
        <v>338</v>
      </c>
      <c r="C144" s="55" t="s">
        <v>271</v>
      </c>
      <c r="D144" s="56" t="s">
        <v>301</v>
      </c>
      <c r="E144" s="57">
        <v>25</v>
      </c>
      <c r="F144" s="58">
        <v>2</v>
      </c>
      <c r="G144" s="58" t="s">
        <v>449</v>
      </c>
      <c r="H144" s="58">
        <v>1</v>
      </c>
      <c r="I144" s="75"/>
    </row>
    <row r="145" spans="1:9" x14ac:dyDescent="0.25">
      <c r="A145" s="75" t="s">
        <v>447</v>
      </c>
      <c r="B145" s="75" t="s">
        <v>338</v>
      </c>
      <c r="C145" s="55" t="s">
        <v>271</v>
      </c>
      <c r="D145" s="56" t="s">
        <v>301</v>
      </c>
      <c r="E145" s="57">
        <v>27</v>
      </c>
      <c r="F145" s="58">
        <v>1</v>
      </c>
      <c r="G145" s="58" t="s">
        <v>449</v>
      </c>
      <c r="H145" s="58">
        <v>1</v>
      </c>
      <c r="I145" s="75"/>
    </row>
    <row r="146" spans="1:9" x14ac:dyDescent="0.25">
      <c r="A146" s="75" t="s">
        <v>447</v>
      </c>
      <c r="B146" s="75" t="s">
        <v>338</v>
      </c>
      <c r="C146" s="55" t="s">
        <v>271</v>
      </c>
      <c r="D146" s="56" t="s">
        <v>301</v>
      </c>
      <c r="E146" s="57">
        <v>27</v>
      </c>
      <c r="F146" s="58">
        <v>1</v>
      </c>
      <c r="G146" s="58" t="s">
        <v>449</v>
      </c>
      <c r="H146" s="58">
        <v>1</v>
      </c>
      <c r="I146" s="75"/>
    </row>
    <row r="147" spans="1:9" x14ac:dyDescent="0.25">
      <c r="A147" s="75" t="s">
        <v>447</v>
      </c>
      <c r="B147" s="75" t="s">
        <v>338</v>
      </c>
      <c r="C147" s="55" t="s">
        <v>271</v>
      </c>
      <c r="D147" s="56" t="s">
        <v>301</v>
      </c>
      <c r="E147" s="57">
        <v>27</v>
      </c>
      <c r="F147" s="58">
        <v>2</v>
      </c>
      <c r="G147" s="58" t="s">
        <v>449</v>
      </c>
      <c r="H147" s="58">
        <v>1</v>
      </c>
      <c r="I147" s="75"/>
    </row>
    <row r="148" spans="1:9" x14ac:dyDescent="0.25">
      <c r="A148" s="75" t="s">
        <v>447</v>
      </c>
      <c r="B148" s="75" t="s">
        <v>338</v>
      </c>
      <c r="C148" s="55" t="s">
        <v>271</v>
      </c>
      <c r="D148" s="56" t="s">
        <v>301</v>
      </c>
      <c r="E148" s="57">
        <v>27</v>
      </c>
      <c r="F148" s="58">
        <v>2</v>
      </c>
      <c r="G148" s="58" t="s">
        <v>449</v>
      </c>
      <c r="H148" s="58">
        <v>1</v>
      </c>
      <c r="I148" s="75"/>
    </row>
    <row r="149" spans="1:9" x14ac:dyDescent="0.25">
      <c r="A149" s="75" t="s">
        <v>447</v>
      </c>
      <c r="B149" s="75" t="s">
        <v>338</v>
      </c>
      <c r="C149" s="55" t="s">
        <v>271</v>
      </c>
      <c r="D149" s="56" t="s">
        <v>301</v>
      </c>
      <c r="E149" s="60" t="s">
        <v>38</v>
      </c>
      <c r="F149" s="58">
        <v>1</v>
      </c>
      <c r="G149" s="58" t="s">
        <v>449</v>
      </c>
      <c r="H149" s="58">
        <v>1</v>
      </c>
      <c r="I149" s="75" t="s">
        <v>555</v>
      </c>
    </row>
    <row r="150" spans="1:9" x14ac:dyDescent="0.25">
      <c r="A150" s="75" t="s">
        <v>447</v>
      </c>
      <c r="B150" s="75" t="s">
        <v>338</v>
      </c>
      <c r="C150" s="55" t="s">
        <v>271</v>
      </c>
      <c r="D150" s="56" t="s">
        <v>301</v>
      </c>
      <c r="E150" s="60" t="s">
        <v>87</v>
      </c>
      <c r="F150" s="58">
        <v>1</v>
      </c>
      <c r="G150" s="58" t="s">
        <v>449</v>
      </c>
      <c r="H150" s="58">
        <v>1</v>
      </c>
      <c r="I150" s="75" t="s">
        <v>948</v>
      </c>
    </row>
    <row r="151" spans="1:9" x14ac:dyDescent="0.25">
      <c r="A151" s="75" t="s">
        <v>447</v>
      </c>
      <c r="B151" s="75" t="s">
        <v>338</v>
      </c>
      <c r="C151" s="55" t="s">
        <v>271</v>
      </c>
      <c r="D151" s="56" t="s">
        <v>301</v>
      </c>
      <c r="E151" s="60" t="s">
        <v>88</v>
      </c>
      <c r="F151" s="58">
        <v>1</v>
      </c>
      <c r="G151" s="58" t="s">
        <v>449</v>
      </c>
      <c r="H151" s="58">
        <v>1</v>
      </c>
      <c r="I151" s="75" t="s">
        <v>949</v>
      </c>
    </row>
    <row r="152" spans="1:9" x14ac:dyDescent="0.25">
      <c r="A152" s="75" t="s">
        <v>447</v>
      </c>
      <c r="B152" s="75" t="s">
        <v>338</v>
      </c>
      <c r="C152" s="55" t="s">
        <v>271</v>
      </c>
      <c r="D152" s="56" t="s">
        <v>301</v>
      </c>
      <c r="E152" s="60" t="s">
        <v>269</v>
      </c>
      <c r="F152" s="58">
        <v>6</v>
      </c>
      <c r="G152" s="58" t="s">
        <v>449</v>
      </c>
      <c r="H152" s="58">
        <v>1</v>
      </c>
      <c r="I152" s="75" t="s">
        <v>950</v>
      </c>
    </row>
    <row r="153" spans="1:9" x14ac:dyDescent="0.25">
      <c r="A153" s="75" t="s">
        <v>447</v>
      </c>
      <c r="B153" s="75" t="s">
        <v>338</v>
      </c>
      <c r="C153" s="55" t="s">
        <v>271</v>
      </c>
      <c r="D153" s="56" t="s">
        <v>301</v>
      </c>
      <c r="E153" s="60" t="s">
        <v>269</v>
      </c>
      <c r="F153" s="58">
        <v>7</v>
      </c>
      <c r="G153" s="58" t="s">
        <v>449</v>
      </c>
      <c r="H153" s="58">
        <v>1</v>
      </c>
      <c r="I153" s="75" t="s">
        <v>1080</v>
      </c>
    </row>
    <row r="154" spans="1:9" x14ac:dyDescent="0.25">
      <c r="A154" s="75" t="s">
        <v>447</v>
      </c>
      <c r="B154" s="75" t="s">
        <v>338</v>
      </c>
      <c r="C154" s="55" t="s">
        <v>271</v>
      </c>
      <c r="D154" s="56" t="s">
        <v>301</v>
      </c>
      <c r="E154" s="60" t="s">
        <v>269</v>
      </c>
      <c r="F154" s="58">
        <v>7</v>
      </c>
      <c r="G154" s="58" t="s">
        <v>449</v>
      </c>
      <c r="H154" s="58">
        <v>1</v>
      </c>
      <c r="I154" s="75" t="s">
        <v>951</v>
      </c>
    </row>
    <row r="155" spans="1:9" x14ac:dyDescent="0.25">
      <c r="A155" s="75" t="s">
        <v>447</v>
      </c>
      <c r="B155" s="75" t="s">
        <v>338</v>
      </c>
      <c r="C155" s="55" t="s">
        <v>271</v>
      </c>
      <c r="D155" s="56" t="s">
        <v>301</v>
      </c>
      <c r="E155" s="60" t="s">
        <v>269</v>
      </c>
      <c r="F155" s="58">
        <v>8</v>
      </c>
      <c r="G155" s="58" t="s">
        <v>449</v>
      </c>
      <c r="H155" s="58">
        <v>1</v>
      </c>
      <c r="I155" s="75"/>
    </row>
    <row r="156" spans="1:9" x14ac:dyDescent="0.25">
      <c r="A156" s="75" t="s">
        <v>447</v>
      </c>
      <c r="B156" s="75" t="s">
        <v>338</v>
      </c>
      <c r="C156" s="55" t="s">
        <v>271</v>
      </c>
      <c r="D156" s="56" t="s">
        <v>301</v>
      </c>
      <c r="E156" s="60" t="s">
        <v>269</v>
      </c>
      <c r="F156" s="58">
        <v>8</v>
      </c>
      <c r="G156" s="58" t="s">
        <v>449</v>
      </c>
      <c r="H156" s="58">
        <v>1</v>
      </c>
      <c r="I156" s="75" t="s">
        <v>1081</v>
      </c>
    </row>
    <row r="157" spans="1:9" x14ac:dyDescent="0.25">
      <c r="A157" s="75" t="s">
        <v>447</v>
      </c>
      <c r="B157" s="75" t="s">
        <v>338</v>
      </c>
      <c r="C157" s="55" t="s">
        <v>271</v>
      </c>
      <c r="D157" s="56" t="s">
        <v>301</v>
      </c>
      <c r="E157" s="60" t="s">
        <v>269</v>
      </c>
      <c r="F157" s="58">
        <v>9</v>
      </c>
      <c r="G157" s="58" t="s">
        <v>449</v>
      </c>
      <c r="H157" s="58">
        <v>1</v>
      </c>
      <c r="I157" s="75" t="s">
        <v>1082</v>
      </c>
    </row>
    <row r="158" spans="1:9" x14ac:dyDescent="0.25">
      <c r="A158" s="75" t="s">
        <v>447</v>
      </c>
      <c r="B158" s="75" t="s">
        <v>338</v>
      </c>
      <c r="C158" s="55" t="s">
        <v>271</v>
      </c>
      <c r="D158" s="56" t="s">
        <v>301</v>
      </c>
      <c r="E158" s="60" t="s">
        <v>269</v>
      </c>
      <c r="F158" s="58">
        <v>9</v>
      </c>
      <c r="G158" s="58" t="s">
        <v>449</v>
      </c>
      <c r="H158" s="58">
        <v>1</v>
      </c>
      <c r="I158" s="75" t="s">
        <v>558</v>
      </c>
    </row>
    <row r="159" spans="1:9" x14ac:dyDescent="0.25">
      <c r="A159" s="75" t="s">
        <v>447</v>
      </c>
      <c r="B159" s="75" t="s">
        <v>338</v>
      </c>
      <c r="C159" s="55" t="s">
        <v>273</v>
      </c>
      <c r="D159" s="56" t="s">
        <v>302</v>
      </c>
      <c r="E159" s="57">
        <v>18</v>
      </c>
      <c r="F159" s="58">
        <v>1</v>
      </c>
      <c r="G159" s="58" t="s">
        <v>449</v>
      </c>
      <c r="H159" s="58">
        <v>1</v>
      </c>
      <c r="I159" s="75" t="s">
        <v>952</v>
      </c>
    </row>
    <row r="160" spans="1:9" x14ac:dyDescent="0.25">
      <c r="A160" s="75" t="s">
        <v>447</v>
      </c>
      <c r="B160" s="75" t="s">
        <v>338</v>
      </c>
      <c r="C160" s="55" t="s">
        <v>273</v>
      </c>
      <c r="D160" s="56" t="s">
        <v>302</v>
      </c>
      <c r="E160" s="57">
        <v>18</v>
      </c>
      <c r="F160" s="58">
        <v>2</v>
      </c>
      <c r="G160" s="58" t="s">
        <v>449</v>
      </c>
      <c r="H160" s="58">
        <v>1</v>
      </c>
      <c r="I160" s="75"/>
    </row>
    <row r="161" spans="1:9" x14ac:dyDescent="0.25">
      <c r="A161" s="75" t="s">
        <v>447</v>
      </c>
      <c r="B161" s="75" t="s">
        <v>338</v>
      </c>
      <c r="C161" s="55" t="s">
        <v>273</v>
      </c>
      <c r="D161" s="56" t="s">
        <v>302</v>
      </c>
      <c r="E161" s="57">
        <v>18</v>
      </c>
      <c r="F161" s="58">
        <v>3</v>
      </c>
      <c r="G161" s="58" t="s">
        <v>449</v>
      </c>
      <c r="H161" s="58">
        <v>1</v>
      </c>
      <c r="I161" s="75" t="s">
        <v>953</v>
      </c>
    </row>
    <row r="162" spans="1:9" x14ac:dyDescent="0.25">
      <c r="A162" s="75" t="s">
        <v>447</v>
      </c>
      <c r="B162" s="75" t="s">
        <v>338</v>
      </c>
      <c r="C162" s="55" t="s">
        <v>273</v>
      </c>
      <c r="D162" s="56" t="s">
        <v>302</v>
      </c>
      <c r="E162" s="57">
        <v>18</v>
      </c>
      <c r="F162" s="58">
        <v>4</v>
      </c>
      <c r="G162" s="58" t="s">
        <v>449</v>
      </c>
      <c r="H162" s="58">
        <v>1</v>
      </c>
      <c r="I162" s="75" t="s">
        <v>954</v>
      </c>
    </row>
    <row r="163" spans="1:9" x14ac:dyDescent="0.25">
      <c r="A163" s="75" t="s">
        <v>447</v>
      </c>
      <c r="B163" s="75" t="s">
        <v>338</v>
      </c>
      <c r="C163" s="55" t="s">
        <v>273</v>
      </c>
      <c r="D163" s="56" t="s">
        <v>302</v>
      </c>
      <c r="E163" s="57">
        <v>18</v>
      </c>
      <c r="F163" s="58">
        <v>6</v>
      </c>
      <c r="G163" s="58" t="s">
        <v>449</v>
      </c>
      <c r="H163" s="58">
        <v>1</v>
      </c>
      <c r="I163" s="75" t="s">
        <v>955</v>
      </c>
    </row>
    <row r="164" spans="1:9" x14ac:dyDescent="0.25">
      <c r="A164" s="75" t="s">
        <v>447</v>
      </c>
      <c r="B164" s="75" t="s">
        <v>338</v>
      </c>
      <c r="C164" s="55" t="s">
        <v>273</v>
      </c>
      <c r="D164" s="56" t="s">
        <v>302</v>
      </c>
      <c r="E164" s="57">
        <v>18</v>
      </c>
      <c r="F164" s="58">
        <v>8</v>
      </c>
      <c r="G164" s="58" t="s">
        <v>449</v>
      </c>
      <c r="H164" s="58">
        <v>1</v>
      </c>
      <c r="I164" s="75" t="s">
        <v>956</v>
      </c>
    </row>
    <row r="165" spans="1:9" x14ac:dyDescent="0.25">
      <c r="A165" s="75" t="s">
        <v>447</v>
      </c>
      <c r="B165" s="75" t="s">
        <v>338</v>
      </c>
      <c r="C165" s="55" t="s">
        <v>273</v>
      </c>
      <c r="D165" s="56" t="s">
        <v>302</v>
      </c>
      <c r="E165" s="57">
        <v>20</v>
      </c>
      <c r="F165" s="58">
        <v>2</v>
      </c>
      <c r="G165" s="58" t="s">
        <v>449</v>
      </c>
      <c r="H165" s="58">
        <v>1</v>
      </c>
      <c r="I165" s="75" t="s">
        <v>957</v>
      </c>
    </row>
    <row r="166" spans="1:9" x14ac:dyDescent="0.25">
      <c r="A166" s="75" t="s">
        <v>447</v>
      </c>
      <c r="B166" s="75" t="s">
        <v>338</v>
      </c>
      <c r="C166" s="55" t="s">
        <v>273</v>
      </c>
      <c r="D166" s="56" t="s">
        <v>302</v>
      </c>
      <c r="E166" s="57">
        <v>20</v>
      </c>
      <c r="F166" s="58">
        <v>3</v>
      </c>
      <c r="G166" s="58" t="s">
        <v>449</v>
      </c>
      <c r="H166" s="58">
        <v>1</v>
      </c>
      <c r="I166" s="75" t="s">
        <v>1083</v>
      </c>
    </row>
    <row r="167" spans="1:9" x14ac:dyDescent="0.25">
      <c r="A167" s="75" t="s">
        <v>447</v>
      </c>
      <c r="B167" s="75" t="s">
        <v>338</v>
      </c>
      <c r="C167" s="55" t="s">
        <v>273</v>
      </c>
      <c r="D167" s="56" t="s">
        <v>302</v>
      </c>
      <c r="E167" s="57">
        <v>20</v>
      </c>
      <c r="F167" s="58">
        <v>4</v>
      </c>
      <c r="G167" s="58" t="s">
        <v>449</v>
      </c>
      <c r="H167" s="58">
        <v>1</v>
      </c>
      <c r="I167" s="75" t="s">
        <v>958</v>
      </c>
    </row>
    <row r="168" spans="1:9" x14ac:dyDescent="0.25">
      <c r="A168" s="75" t="s">
        <v>447</v>
      </c>
      <c r="B168" s="75" t="s">
        <v>338</v>
      </c>
      <c r="C168" s="55" t="s">
        <v>273</v>
      </c>
      <c r="D168" s="56" t="s">
        <v>302</v>
      </c>
      <c r="E168" s="57">
        <v>20</v>
      </c>
      <c r="F168" s="58">
        <v>5</v>
      </c>
      <c r="G168" s="58" t="s">
        <v>449</v>
      </c>
      <c r="H168" s="58">
        <v>1</v>
      </c>
      <c r="I168" s="75" t="s">
        <v>959</v>
      </c>
    </row>
    <row r="169" spans="1:9" x14ac:dyDescent="0.25">
      <c r="A169" s="75" t="s">
        <v>447</v>
      </c>
      <c r="B169" s="75" t="s">
        <v>338</v>
      </c>
      <c r="C169" s="55" t="s">
        <v>273</v>
      </c>
      <c r="D169" s="56" t="s">
        <v>302</v>
      </c>
      <c r="E169" s="57">
        <v>22</v>
      </c>
      <c r="F169" s="58">
        <v>1</v>
      </c>
      <c r="G169" s="58" t="s">
        <v>449</v>
      </c>
      <c r="H169" s="58">
        <v>1</v>
      </c>
      <c r="I169" s="75" t="s">
        <v>960</v>
      </c>
    </row>
    <row r="170" spans="1:9" x14ac:dyDescent="0.25">
      <c r="A170" s="75" t="s">
        <v>447</v>
      </c>
      <c r="B170" s="75" t="s">
        <v>338</v>
      </c>
      <c r="C170" s="55" t="s">
        <v>273</v>
      </c>
      <c r="D170" s="56" t="s">
        <v>302</v>
      </c>
      <c r="E170" s="57">
        <v>22</v>
      </c>
      <c r="F170" s="58">
        <v>3</v>
      </c>
      <c r="G170" s="58" t="s">
        <v>449</v>
      </c>
      <c r="H170" s="58">
        <v>1</v>
      </c>
      <c r="I170" s="75"/>
    </row>
    <row r="171" spans="1:9" x14ac:dyDescent="0.25">
      <c r="A171" s="75" t="s">
        <v>447</v>
      </c>
      <c r="B171" s="75" t="s">
        <v>338</v>
      </c>
      <c r="C171" s="55" t="s">
        <v>273</v>
      </c>
      <c r="D171" s="56" t="s">
        <v>302</v>
      </c>
      <c r="E171" s="57">
        <v>22</v>
      </c>
      <c r="F171" s="58">
        <v>4</v>
      </c>
      <c r="G171" s="58" t="s">
        <v>449</v>
      </c>
      <c r="H171" s="58">
        <v>1</v>
      </c>
      <c r="I171" s="75" t="s">
        <v>961</v>
      </c>
    </row>
    <row r="172" spans="1:9" x14ac:dyDescent="0.25">
      <c r="A172" s="75" t="s">
        <v>447</v>
      </c>
      <c r="B172" s="75" t="s">
        <v>338</v>
      </c>
      <c r="C172" s="55" t="s">
        <v>273</v>
      </c>
      <c r="D172" s="56" t="s">
        <v>302</v>
      </c>
      <c r="E172" s="57">
        <v>42</v>
      </c>
      <c r="F172" s="58">
        <v>1</v>
      </c>
      <c r="G172" s="58" t="s">
        <v>449</v>
      </c>
      <c r="H172" s="58">
        <v>1</v>
      </c>
      <c r="I172" s="75" t="s">
        <v>962</v>
      </c>
    </row>
    <row r="173" spans="1:9" x14ac:dyDescent="0.25">
      <c r="A173" s="75" t="s">
        <v>447</v>
      </c>
      <c r="B173" s="75" t="s">
        <v>338</v>
      </c>
      <c r="C173" s="55" t="s">
        <v>273</v>
      </c>
      <c r="D173" s="56" t="s">
        <v>302</v>
      </c>
      <c r="E173" s="57">
        <v>42</v>
      </c>
      <c r="F173" s="58">
        <v>2</v>
      </c>
      <c r="G173" s="58" t="s">
        <v>449</v>
      </c>
      <c r="H173" s="58">
        <v>1</v>
      </c>
      <c r="I173" s="75" t="s">
        <v>963</v>
      </c>
    </row>
    <row r="174" spans="1:9" x14ac:dyDescent="0.25">
      <c r="A174" s="75" t="s">
        <v>447</v>
      </c>
      <c r="B174" s="75" t="s">
        <v>338</v>
      </c>
      <c r="C174" s="55" t="s">
        <v>273</v>
      </c>
      <c r="D174" s="56" t="s">
        <v>302</v>
      </c>
      <c r="E174" s="57">
        <v>42</v>
      </c>
      <c r="F174" s="58">
        <v>3</v>
      </c>
      <c r="G174" s="58" t="s">
        <v>449</v>
      </c>
      <c r="H174" s="58">
        <v>1</v>
      </c>
      <c r="I174" s="75" t="s">
        <v>964</v>
      </c>
    </row>
    <row r="175" spans="1:9" x14ac:dyDescent="0.25">
      <c r="A175" s="75" t="s">
        <v>447</v>
      </c>
      <c r="B175" s="75" t="s">
        <v>338</v>
      </c>
      <c r="C175" s="55" t="s">
        <v>273</v>
      </c>
      <c r="D175" s="56" t="s">
        <v>302</v>
      </c>
      <c r="E175" s="57">
        <v>42</v>
      </c>
      <c r="F175" s="58">
        <v>4</v>
      </c>
      <c r="G175" s="58" t="s">
        <v>449</v>
      </c>
      <c r="H175" s="58">
        <v>1</v>
      </c>
      <c r="I175" s="75" t="s">
        <v>965</v>
      </c>
    </row>
    <row r="176" spans="1:9" x14ac:dyDescent="0.25">
      <c r="A176" s="75" t="s">
        <v>447</v>
      </c>
      <c r="B176" s="75" t="s">
        <v>338</v>
      </c>
      <c r="C176" s="55" t="s">
        <v>273</v>
      </c>
      <c r="D176" s="56" t="s">
        <v>302</v>
      </c>
      <c r="E176" s="57">
        <v>42</v>
      </c>
      <c r="F176" s="58">
        <v>5</v>
      </c>
      <c r="G176" s="58" t="s">
        <v>449</v>
      </c>
      <c r="H176" s="58">
        <v>1</v>
      </c>
      <c r="I176" s="75" t="s">
        <v>1084</v>
      </c>
    </row>
    <row r="177" spans="1:9" x14ac:dyDescent="0.25">
      <c r="A177" s="75" t="s">
        <v>447</v>
      </c>
      <c r="B177" s="75" t="s">
        <v>338</v>
      </c>
      <c r="C177" s="55" t="s">
        <v>273</v>
      </c>
      <c r="D177" s="56" t="s">
        <v>302</v>
      </c>
      <c r="E177" s="57">
        <v>42</v>
      </c>
      <c r="F177" s="58">
        <v>6</v>
      </c>
      <c r="G177" s="58" t="s">
        <v>449</v>
      </c>
      <c r="H177" s="58">
        <v>1</v>
      </c>
      <c r="I177" s="75" t="s">
        <v>966</v>
      </c>
    </row>
    <row r="178" spans="1:9" x14ac:dyDescent="0.25">
      <c r="A178" s="75" t="s">
        <v>447</v>
      </c>
      <c r="B178" s="75" t="s">
        <v>338</v>
      </c>
      <c r="C178" s="55" t="s">
        <v>273</v>
      </c>
      <c r="D178" s="56" t="s">
        <v>302</v>
      </c>
      <c r="E178" s="57">
        <v>42</v>
      </c>
      <c r="F178" s="58">
        <v>7</v>
      </c>
      <c r="G178" s="58" t="s">
        <v>449</v>
      </c>
      <c r="H178" s="58">
        <v>1</v>
      </c>
      <c r="I178" s="75" t="s">
        <v>1085</v>
      </c>
    </row>
    <row r="179" spans="1:9" x14ac:dyDescent="0.25">
      <c r="A179" s="75" t="s">
        <v>447</v>
      </c>
      <c r="B179" s="75" t="s">
        <v>338</v>
      </c>
      <c r="C179" s="55" t="s">
        <v>273</v>
      </c>
      <c r="D179" s="56" t="s">
        <v>302</v>
      </c>
      <c r="E179" s="57">
        <v>42</v>
      </c>
      <c r="F179" s="58">
        <v>8</v>
      </c>
      <c r="G179" s="58" t="s">
        <v>449</v>
      </c>
      <c r="H179" s="58">
        <v>1</v>
      </c>
      <c r="I179" s="75" t="s">
        <v>967</v>
      </c>
    </row>
    <row r="180" spans="1:9" x14ac:dyDescent="0.25">
      <c r="A180" s="75" t="s">
        <v>447</v>
      </c>
      <c r="B180" s="75" t="s">
        <v>338</v>
      </c>
      <c r="C180" s="55" t="s">
        <v>273</v>
      </c>
      <c r="D180" s="56" t="s">
        <v>302</v>
      </c>
      <c r="E180" s="57" t="s">
        <v>469</v>
      </c>
      <c r="F180" s="58">
        <v>1</v>
      </c>
      <c r="G180" s="58" t="s">
        <v>449</v>
      </c>
      <c r="H180" s="58">
        <v>1</v>
      </c>
      <c r="I180" s="75"/>
    </row>
    <row r="181" spans="1:9" x14ac:dyDescent="0.25">
      <c r="A181" s="75" t="s">
        <v>447</v>
      </c>
      <c r="B181" s="75" t="s">
        <v>338</v>
      </c>
      <c r="C181" s="55" t="s">
        <v>273</v>
      </c>
      <c r="D181" s="56" t="s">
        <v>302</v>
      </c>
      <c r="E181" s="57" t="s">
        <v>469</v>
      </c>
      <c r="F181" s="58">
        <v>2</v>
      </c>
      <c r="G181" s="58" t="s">
        <v>449</v>
      </c>
      <c r="H181" s="58">
        <v>1</v>
      </c>
      <c r="I181" s="75"/>
    </row>
    <row r="182" spans="1:9" x14ac:dyDescent="0.25">
      <c r="A182" s="75" t="s">
        <v>447</v>
      </c>
      <c r="B182" s="75" t="s">
        <v>338</v>
      </c>
      <c r="C182" s="55" t="s">
        <v>273</v>
      </c>
      <c r="D182" s="56" t="s">
        <v>302</v>
      </c>
      <c r="E182" s="57" t="s">
        <v>469</v>
      </c>
      <c r="F182" s="58">
        <v>3</v>
      </c>
      <c r="G182" s="58" t="s">
        <v>449</v>
      </c>
      <c r="H182" s="58">
        <v>1</v>
      </c>
      <c r="I182" s="75"/>
    </row>
    <row r="183" spans="1:9" x14ac:dyDescent="0.25">
      <c r="A183" s="75" t="s">
        <v>447</v>
      </c>
      <c r="B183" s="75" t="s">
        <v>338</v>
      </c>
      <c r="C183" s="55" t="s">
        <v>273</v>
      </c>
      <c r="D183" s="56" t="s">
        <v>302</v>
      </c>
      <c r="E183" s="57" t="s">
        <v>469</v>
      </c>
      <c r="F183" s="58">
        <v>4</v>
      </c>
      <c r="G183" s="58" t="s">
        <v>449</v>
      </c>
      <c r="H183" s="58">
        <v>1</v>
      </c>
      <c r="I183" s="75"/>
    </row>
    <row r="184" spans="1:9" x14ac:dyDescent="0.25">
      <c r="A184" s="75" t="s">
        <v>447</v>
      </c>
      <c r="B184" s="75" t="s">
        <v>338</v>
      </c>
      <c r="C184" s="55" t="s">
        <v>273</v>
      </c>
      <c r="D184" s="56" t="s">
        <v>302</v>
      </c>
      <c r="E184" s="57" t="s">
        <v>469</v>
      </c>
      <c r="F184" s="58">
        <v>5</v>
      </c>
      <c r="G184" s="58" t="s">
        <v>449</v>
      </c>
      <c r="H184" s="58">
        <v>1</v>
      </c>
      <c r="I184" s="75"/>
    </row>
    <row r="185" spans="1:9" x14ac:dyDescent="0.25">
      <c r="A185" s="75" t="s">
        <v>447</v>
      </c>
      <c r="B185" s="75" t="s">
        <v>338</v>
      </c>
      <c r="C185" s="55" t="s">
        <v>273</v>
      </c>
      <c r="D185" s="56" t="s">
        <v>302</v>
      </c>
      <c r="E185" s="57" t="s">
        <v>469</v>
      </c>
      <c r="F185" s="58">
        <v>6</v>
      </c>
      <c r="G185" s="58" t="s">
        <v>449</v>
      </c>
      <c r="H185" s="58">
        <v>1</v>
      </c>
      <c r="I185" s="75"/>
    </row>
    <row r="186" spans="1:9" x14ac:dyDescent="0.25">
      <c r="A186" s="75" t="s">
        <v>447</v>
      </c>
      <c r="B186" s="75" t="s">
        <v>338</v>
      </c>
      <c r="C186" s="55" t="s">
        <v>273</v>
      </c>
      <c r="D186" s="56" t="s">
        <v>302</v>
      </c>
      <c r="E186" s="60" t="s">
        <v>90</v>
      </c>
      <c r="F186" s="58">
        <v>1</v>
      </c>
      <c r="G186" s="58" t="s">
        <v>449</v>
      </c>
      <c r="H186" s="58">
        <v>1</v>
      </c>
      <c r="I186" s="75" t="s">
        <v>968</v>
      </c>
    </row>
    <row r="187" spans="1:9" x14ac:dyDescent="0.25">
      <c r="A187" s="75" t="s">
        <v>447</v>
      </c>
      <c r="B187" s="75" t="s">
        <v>338</v>
      </c>
      <c r="C187" s="55" t="s">
        <v>273</v>
      </c>
      <c r="D187" s="56" t="s">
        <v>302</v>
      </c>
      <c r="E187" s="60" t="s">
        <v>90</v>
      </c>
      <c r="F187" s="58">
        <v>1</v>
      </c>
      <c r="G187" s="58" t="s">
        <v>449</v>
      </c>
      <c r="H187" s="58">
        <v>1</v>
      </c>
      <c r="I187" s="75" t="s">
        <v>969</v>
      </c>
    </row>
    <row r="188" spans="1:9" x14ac:dyDescent="0.25">
      <c r="A188" s="75" t="s">
        <v>447</v>
      </c>
      <c r="B188" s="75" t="s">
        <v>338</v>
      </c>
      <c r="C188" s="55" t="s">
        <v>273</v>
      </c>
      <c r="D188" s="56" t="s">
        <v>302</v>
      </c>
      <c r="E188" s="60" t="s">
        <v>90</v>
      </c>
      <c r="F188" s="58">
        <v>2</v>
      </c>
      <c r="G188" s="58" t="s">
        <v>449</v>
      </c>
      <c r="H188" s="58">
        <v>1</v>
      </c>
      <c r="I188" s="75" t="s">
        <v>970</v>
      </c>
    </row>
    <row r="189" spans="1:9" x14ac:dyDescent="0.25">
      <c r="A189" s="75" t="s">
        <v>447</v>
      </c>
      <c r="B189" s="75" t="s">
        <v>338</v>
      </c>
      <c r="C189" s="55" t="s">
        <v>273</v>
      </c>
      <c r="D189" s="56" t="s">
        <v>302</v>
      </c>
      <c r="E189" s="60" t="s">
        <v>90</v>
      </c>
      <c r="F189" s="58">
        <v>2</v>
      </c>
      <c r="G189" s="58" t="s">
        <v>449</v>
      </c>
      <c r="H189" s="58">
        <v>1</v>
      </c>
      <c r="I189" s="75"/>
    </row>
    <row r="190" spans="1:9" x14ac:dyDescent="0.25">
      <c r="A190" s="75" t="s">
        <v>447</v>
      </c>
      <c r="B190" s="75" t="s">
        <v>338</v>
      </c>
      <c r="C190" s="55" t="s">
        <v>273</v>
      </c>
      <c r="D190" s="56" t="s">
        <v>302</v>
      </c>
      <c r="E190" s="60" t="s">
        <v>90</v>
      </c>
      <c r="F190" s="58">
        <v>3</v>
      </c>
      <c r="G190" s="58" t="s">
        <v>449</v>
      </c>
      <c r="H190" s="58">
        <v>1</v>
      </c>
      <c r="I190" s="75" t="s">
        <v>1086</v>
      </c>
    </row>
    <row r="191" spans="1:9" x14ac:dyDescent="0.25">
      <c r="A191" s="75" t="s">
        <v>447</v>
      </c>
      <c r="B191" s="75" t="s">
        <v>338</v>
      </c>
      <c r="C191" s="55" t="s">
        <v>273</v>
      </c>
      <c r="D191" s="56" t="s">
        <v>302</v>
      </c>
      <c r="E191" s="60" t="s">
        <v>90</v>
      </c>
      <c r="F191" s="58">
        <v>3</v>
      </c>
      <c r="G191" s="58" t="s">
        <v>449</v>
      </c>
      <c r="H191" s="58">
        <v>1</v>
      </c>
      <c r="I191" s="75" t="s">
        <v>1087</v>
      </c>
    </row>
    <row r="192" spans="1:9" x14ac:dyDescent="0.25">
      <c r="A192" s="75" t="s">
        <v>447</v>
      </c>
      <c r="B192" s="75" t="s">
        <v>338</v>
      </c>
      <c r="C192" s="55" t="s">
        <v>273</v>
      </c>
      <c r="D192" s="56" t="s">
        <v>302</v>
      </c>
      <c r="E192" s="60" t="s">
        <v>90</v>
      </c>
      <c r="F192" s="58">
        <v>5</v>
      </c>
      <c r="G192" s="58" t="s">
        <v>449</v>
      </c>
      <c r="H192" s="58">
        <v>1</v>
      </c>
      <c r="I192" s="75" t="s">
        <v>1088</v>
      </c>
    </row>
    <row r="193" spans="1:9" x14ac:dyDescent="0.25">
      <c r="A193" s="75" t="s">
        <v>447</v>
      </c>
      <c r="B193" s="75" t="s">
        <v>338</v>
      </c>
      <c r="C193" s="55" t="s">
        <v>273</v>
      </c>
      <c r="D193" s="56" t="s">
        <v>302</v>
      </c>
      <c r="E193" s="60" t="s">
        <v>90</v>
      </c>
      <c r="F193" s="58">
        <v>5</v>
      </c>
      <c r="G193" s="58" t="s">
        <v>449</v>
      </c>
      <c r="H193" s="58">
        <v>1</v>
      </c>
      <c r="I193" s="75" t="s">
        <v>1089</v>
      </c>
    </row>
    <row r="194" spans="1:9" x14ac:dyDescent="0.25">
      <c r="A194" s="75" t="s">
        <v>447</v>
      </c>
      <c r="B194" s="75" t="s">
        <v>338</v>
      </c>
      <c r="C194" s="55" t="s">
        <v>273</v>
      </c>
      <c r="D194" s="54" t="s">
        <v>302</v>
      </c>
      <c r="E194" s="54" t="s">
        <v>30</v>
      </c>
      <c r="F194" s="54">
        <v>1</v>
      </c>
      <c r="G194" s="58" t="s">
        <v>449</v>
      </c>
      <c r="H194" s="58">
        <v>1</v>
      </c>
      <c r="I194" s="75" t="s">
        <v>1090</v>
      </c>
    </row>
    <row r="195" spans="1:9" x14ac:dyDescent="0.25">
      <c r="A195" s="75" t="s">
        <v>447</v>
      </c>
      <c r="B195" s="75" t="s">
        <v>338</v>
      </c>
      <c r="C195" s="55" t="s">
        <v>273</v>
      </c>
      <c r="D195" s="54" t="s">
        <v>302</v>
      </c>
      <c r="E195" s="54" t="s">
        <v>30</v>
      </c>
      <c r="F195" s="54">
        <v>1</v>
      </c>
      <c r="G195" s="58" t="s">
        <v>449</v>
      </c>
      <c r="H195" s="58">
        <v>1</v>
      </c>
      <c r="I195" s="75" t="s">
        <v>1091</v>
      </c>
    </row>
    <row r="196" spans="1:9" x14ac:dyDescent="0.25">
      <c r="A196" s="75" t="s">
        <v>447</v>
      </c>
      <c r="B196" s="75" t="s">
        <v>338</v>
      </c>
      <c r="C196" s="55" t="s">
        <v>273</v>
      </c>
      <c r="D196" s="54" t="s">
        <v>302</v>
      </c>
      <c r="E196" s="54" t="s">
        <v>30</v>
      </c>
      <c r="F196" s="54">
        <v>2</v>
      </c>
      <c r="G196" s="58" t="s">
        <v>449</v>
      </c>
      <c r="H196" s="58">
        <v>1</v>
      </c>
      <c r="I196" s="75" t="s">
        <v>1092</v>
      </c>
    </row>
    <row r="197" spans="1:9" x14ac:dyDescent="0.25">
      <c r="A197" s="75" t="s">
        <v>447</v>
      </c>
      <c r="B197" s="75" t="s">
        <v>338</v>
      </c>
      <c r="C197" s="55" t="s">
        <v>273</v>
      </c>
      <c r="D197" s="54" t="s">
        <v>302</v>
      </c>
      <c r="E197" s="54" t="s">
        <v>30</v>
      </c>
      <c r="F197" s="54">
        <v>2</v>
      </c>
      <c r="G197" s="58" t="s">
        <v>449</v>
      </c>
      <c r="H197" s="58">
        <v>1</v>
      </c>
      <c r="I197" s="75" t="s">
        <v>1093</v>
      </c>
    </row>
    <row r="198" spans="1:9" x14ac:dyDescent="0.25">
      <c r="A198" s="75" t="s">
        <v>447</v>
      </c>
      <c r="B198" s="75" t="s">
        <v>338</v>
      </c>
      <c r="C198" s="55" t="s">
        <v>273</v>
      </c>
      <c r="D198" s="54" t="s">
        <v>302</v>
      </c>
      <c r="E198" s="54" t="s">
        <v>30</v>
      </c>
      <c r="F198" s="54">
        <v>3</v>
      </c>
      <c r="G198" s="58" t="s">
        <v>449</v>
      </c>
      <c r="H198" s="58">
        <v>1</v>
      </c>
      <c r="I198" s="75" t="s">
        <v>1094</v>
      </c>
    </row>
    <row r="199" spans="1:9" x14ac:dyDescent="0.25">
      <c r="A199" s="75" t="s">
        <v>447</v>
      </c>
      <c r="B199" s="75" t="s">
        <v>338</v>
      </c>
      <c r="C199" s="55" t="s">
        <v>273</v>
      </c>
      <c r="D199" s="54" t="s">
        <v>302</v>
      </c>
      <c r="E199" s="54" t="s">
        <v>30</v>
      </c>
      <c r="F199" s="54">
        <v>3</v>
      </c>
      <c r="G199" s="58" t="s">
        <v>449</v>
      </c>
      <c r="H199" s="58">
        <v>1</v>
      </c>
      <c r="I199" s="75" t="s">
        <v>1095</v>
      </c>
    </row>
    <row r="200" spans="1:9" x14ac:dyDescent="0.25">
      <c r="A200" s="75" t="s">
        <v>447</v>
      </c>
      <c r="B200" s="75" t="s">
        <v>338</v>
      </c>
      <c r="C200" s="55" t="s">
        <v>273</v>
      </c>
      <c r="D200" s="54" t="s">
        <v>302</v>
      </c>
      <c r="E200" s="54" t="s">
        <v>30</v>
      </c>
      <c r="F200" s="54">
        <v>4</v>
      </c>
      <c r="G200" s="58" t="s">
        <v>449</v>
      </c>
      <c r="H200" s="58">
        <v>1</v>
      </c>
      <c r="I200" s="75" t="s">
        <v>1096</v>
      </c>
    </row>
    <row r="201" spans="1:9" x14ac:dyDescent="0.25">
      <c r="A201" s="75" t="s">
        <v>447</v>
      </c>
      <c r="B201" s="75" t="s">
        <v>338</v>
      </c>
      <c r="C201" s="55" t="s">
        <v>273</v>
      </c>
      <c r="D201" s="54" t="s">
        <v>302</v>
      </c>
      <c r="E201" s="54" t="s">
        <v>30</v>
      </c>
      <c r="F201" s="54">
        <v>4</v>
      </c>
      <c r="G201" s="58" t="s">
        <v>449</v>
      </c>
      <c r="H201" s="58">
        <v>1</v>
      </c>
      <c r="I201" s="75" t="s">
        <v>1097</v>
      </c>
    </row>
    <row r="202" spans="1:9" x14ac:dyDescent="0.25">
      <c r="A202" s="75" t="s">
        <v>447</v>
      </c>
      <c r="B202" s="75" t="s">
        <v>338</v>
      </c>
      <c r="C202" s="55" t="s">
        <v>273</v>
      </c>
      <c r="D202" s="56" t="s">
        <v>308</v>
      </c>
      <c r="E202" s="57">
        <v>31</v>
      </c>
      <c r="F202" s="58">
        <v>1</v>
      </c>
      <c r="G202" s="58" t="s">
        <v>449</v>
      </c>
      <c r="H202" s="58">
        <v>1</v>
      </c>
      <c r="I202" s="75"/>
    </row>
    <row r="203" spans="1:9" x14ac:dyDescent="0.25">
      <c r="A203" s="75" t="s">
        <v>447</v>
      </c>
      <c r="B203" s="75" t="s">
        <v>338</v>
      </c>
      <c r="C203" s="55" t="s">
        <v>273</v>
      </c>
      <c r="D203" s="56" t="s">
        <v>308</v>
      </c>
      <c r="E203" s="57">
        <v>31</v>
      </c>
      <c r="F203" s="58">
        <v>2</v>
      </c>
      <c r="G203" s="58" t="s">
        <v>449</v>
      </c>
      <c r="H203" s="58">
        <v>1</v>
      </c>
      <c r="I203" s="75" t="s">
        <v>971</v>
      </c>
    </row>
    <row r="204" spans="1:9" x14ac:dyDescent="0.25">
      <c r="A204" s="75" t="s">
        <v>447</v>
      </c>
      <c r="B204" s="75" t="s">
        <v>338</v>
      </c>
      <c r="C204" s="55" t="s">
        <v>273</v>
      </c>
      <c r="D204" s="56" t="s">
        <v>308</v>
      </c>
      <c r="E204" s="57">
        <v>31</v>
      </c>
      <c r="F204" s="58">
        <v>3</v>
      </c>
      <c r="G204" s="58" t="s">
        <v>449</v>
      </c>
      <c r="H204" s="58">
        <v>1</v>
      </c>
      <c r="I204" s="75"/>
    </row>
    <row r="205" spans="1:9" x14ac:dyDescent="0.25">
      <c r="A205" s="75" t="s">
        <v>447</v>
      </c>
      <c r="B205" s="75" t="s">
        <v>338</v>
      </c>
      <c r="C205" s="55" t="s">
        <v>273</v>
      </c>
      <c r="D205" s="56" t="s">
        <v>308</v>
      </c>
      <c r="E205" s="57">
        <v>31</v>
      </c>
      <c r="F205" s="58">
        <v>4</v>
      </c>
      <c r="G205" s="58" t="s">
        <v>449</v>
      </c>
      <c r="H205" s="58">
        <v>1</v>
      </c>
      <c r="I205" s="75" t="s">
        <v>972</v>
      </c>
    </row>
    <row r="206" spans="1:9" x14ac:dyDescent="0.25">
      <c r="A206" s="75" t="s">
        <v>447</v>
      </c>
      <c r="B206" s="75" t="s">
        <v>338</v>
      </c>
      <c r="C206" s="55" t="s">
        <v>273</v>
      </c>
      <c r="D206" s="56" t="s">
        <v>308</v>
      </c>
      <c r="E206" s="57">
        <v>31</v>
      </c>
      <c r="F206" s="58">
        <v>5</v>
      </c>
      <c r="G206" s="58" t="s">
        <v>449</v>
      </c>
      <c r="H206" s="58">
        <v>1</v>
      </c>
      <c r="I206" s="75" t="s">
        <v>973</v>
      </c>
    </row>
    <row r="207" spans="1:9" x14ac:dyDescent="0.25">
      <c r="A207" s="75" t="s">
        <v>447</v>
      </c>
      <c r="B207" s="75" t="s">
        <v>338</v>
      </c>
      <c r="C207" s="55" t="s">
        <v>273</v>
      </c>
      <c r="D207" s="56" t="s">
        <v>308</v>
      </c>
      <c r="E207" s="57">
        <v>31</v>
      </c>
      <c r="F207" s="58">
        <v>6</v>
      </c>
      <c r="G207" s="58" t="s">
        <v>449</v>
      </c>
      <c r="H207" s="58">
        <v>1</v>
      </c>
      <c r="I207" s="75"/>
    </row>
    <row r="208" spans="1:9" x14ac:dyDescent="0.25">
      <c r="A208" s="75" t="s">
        <v>447</v>
      </c>
      <c r="B208" s="75" t="s">
        <v>338</v>
      </c>
      <c r="C208" s="55" t="s">
        <v>273</v>
      </c>
      <c r="D208" s="56" t="s">
        <v>308</v>
      </c>
      <c r="E208" s="57">
        <v>31</v>
      </c>
      <c r="F208" s="58">
        <v>7</v>
      </c>
      <c r="G208" s="58" t="s">
        <v>449</v>
      </c>
      <c r="H208" s="58">
        <v>1</v>
      </c>
      <c r="I208" s="75" t="s">
        <v>974</v>
      </c>
    </row>
    <row r="209" spans="1:9" x14ac:dyDescent="0.25">
      <c r="A209" s="75" t="s">
        <v>447</v>
      </c>
      <c r="B209" s="75" t="s">
        <v>338</v>
      </c>
      <c r="C209" s="55" t="s">
        <v>273</v>
      </c>
      <c r="D209" s="56" t="s">
        <v>308</v>
      </c>
      <c r="E209" s="60" t="s">
        <v>310</v>
      </c>
      <c r="F209" s="58">
        <v>1</v>
      </c>
      <c r="G209" s="58" t="s">
        <v>449</v>
      </c>
      <c r="H209" s="58">
        <v>1</v>
      </c>
      <c r="I209" s="75" t="s">
        <v>1098</v>
      </c>
    </row>
    <row r="210" spans="1:9" x14ac:dyDescent="0.25">
      <c r="A210" s="75" t="s">
        <v>447</v>
      </c>
      <c r="B210" s="75" t="s">
        <v>338</v>
      </c>
      <c r="C210" s="55" t="s">
        <v>273</v>
      </c>
      <c r="D210" s="56" t="s">
        <v>308</v>
      </c>
      <c r="E210" s="60" t="s">
        <v>310</v>
      </c>
      <c r="F210" s="58">
        <v>2</v>
      </c>
      <c r="G210" s="58" t="s">
        <v>449</v>
      </c>
      <c r="H210" s="58">
        <v>1</v>
      </c>
      <c r="I210" s="75" t="s">
        <v>1099</v>
      </c>
    </row>
    <row r="211" spans="1:9" x14ac:dyDescent="0.25">
      <c r="A211" s="75" t="s">
        <v>447</v>
      </c>
      <c r="B211" s="75" t="s">
        <v>338</v>
      </c>
      <c r="C211" s="55" t="s">
        <v>273</v>
      </c>
      <c r="D211" s="56" t="s">
        <v>308</v>
      </c>
      <c r="E211" s="60" t="s">
        <v>310</v>
      </c>
      <c r="F211" s="58">
        <v>3</v>
      </c>
      <c r="G211" s="58" t="s">
        <v>449</v>
      </c>
      <c r="H211" s="58">
        <v>1</v>
      </c>
      <c r="I211" s="75" t="s">
        <v>987</v>
      </c>
    </row>
    <row r="212" spans="1:9" x14ac:dyDescent="0.25">
      <c r="A212" s="75" t="s">
        <v>447</v>
      </c>
      <c r="B212" s="75" t="s">
        <v>338</v>
      </c>
      <c r="C212" s="55" t="s">
        <v>273</v>
      </c>
      <c r="D212" s="56" t="s">
        <v>308</v>
      </c>
      <c r="E212" s="60" t="s">
        <v>310</v>
      </c>
      <c r="F212" s="58">
        <v>4</v>
      </c>
      <c r="G212" s="58" t="s">
        <v>449</v>
      </c>
      <c r="H212" s="58">
        <v>1</v>
      </c>
      <c r="I212" s="75" t="s">
        <v>988</v>
      </c>
    </row>
    <row r="213" spans="1:9" x14ac:dyDescent="0.25">
      <c r="A213" s="75" t="s">
        <v>447</v>
      </c>
      <c r="B213" s="75" t="s">
        <v>338</v>
      </c>
      <c r="C213" s="55" t="s">
        <v>273</v>
      </c>
      <c r="D213" s="56" t="s">
        <v>308</v>
      </c>
      <c r="E213" s="60" t="s">
        <v>310</v>
      </c>
      <c r="F213" s="58">
        <v>5</v>
      </c>
      <c r="G213" s="58" t="s">
        <v>449</v>
      </c>
      <c r="H213" s="58">
        <v>1</v>
      </c>
      <c r="I213" s="75" t="s">
        <v>989</v>
      </c>
    </row>
    <row r="214" spans="1:9" x14ac:dyDescent="0.25">
      <c r="A214" s="75" t="s">
        <v>447</v>
      </c>
      <c r="B214" s="75" t="s">
        <v>338</v>
      </c>
      <c r="C214" s="55" t="s">
        <v>273</v>
      </c>
      <c r="D214" s="56" t="s">
        <v>308</v>
      </c>
      <c r="E214" s="60" t="s">
        <v>310</v>
      </c>
      <c r="F214" s="58">
        <v>6</v>
      </c>
      <c r="G214" s="58" t="s">
        <v>449</v>
      </c>
      <c r="H214" s="58">
        <v>1</v>
      </c>
      <c r="I214" s="75" t="s">
        <v>990</v>
      </c>
    </row>
    <row r="215" spans="1:9" x14ac:dyDescent="0.25">
      <c r="A215" s="75" t="s">
        <v>447</v>
      </c>
      <c r="B215" s="75" t="s">
        <v>338</v>
      </c>
      <c r="C215" s="55" t="s">
        <v>273</v>
      </c>
      <c r="D215" s="56" t="s">
        <v>308</v>
      </c>
      <c r="E215" s="57">
        <v>25</v>
      </c>
      <c r="F215" s="58">
        <v>1</v>
      </c>
      <c r="G215" s="58" t="s">
        <v>449</v>
      </c>
      <c r="H215" s="58">
        <v>1</v>
      </c>
      <c r="I215" s="75" t="s">
        <v>1100</v>
      </c>
    </row>
    <row r="216" spans="1:9" x14ac:dyDescent="0.25">
      <c r="A216" s="75" t="s">
        <v>447</v>
      </c>
      <c r="B216" s="75" t="s">
        <v>338</v>
      </c>
      <c r="C216" s="55" t="s">
        <v>273</v>
      </c>
      <c r="D216" s="56" t="s">
        <v>308</v>
      </c>
      <c r="E216" s="57">
        <v>25</v>
      </c>
      <c r="F216" s="58">
        <v>2</v>
      </c>
      <c r="G216" s="58" t="s">
        <v>449</v>
      </c>
      <c r="H216" s="58">
        <v>1</v>
      </c>
      <c r="I216" s="75" t="s">
        <v>991</v>
      </c>
    </row>
    <row r="217" spans="1:9" x14ac:dyDescent="0.25">
      <c r="A217" s="75" t="s">
        <v>447</v>
      </c>
      <c r="B217" s="75" t="s">
        <v>338</v>
      </c>
      <c r="C217" s="55" t="s">
        <v>273</v>
      </c>
      <c r="D217" s="56" t="s">
        <v>308</v>
      </c>
      <c r="E217" s="57">
        <v>25</v>
      </c>
      <c r="F217" s="58">
        <v>3</v>
      </c>
      <c r="G217" s="58" t="s">
        <v>449</v>
      </c>
      <c r="H217" s="58">
        <v>1</v>
      </c>
      <c r="I217" s="75" t="s">
        <v>992</v>
      </c>
    </row>
    <row r="218" spans="1:9" x14ac:dyDescent="0.25">
      <c r="A218" s="75" t="s">
        <v>447</v>
      </c>
      <c r="B218" s="75" t="s">
        <v>338</v>
      </c>
      <c r="C218" s="55" t="s">
        <v>273</v>
      </c>
      <c r="D218" s="56" t="s">
        <v>308</v>
      </c>
      <c r="E218" s="57">
        <v>25</v>
      </c>
      <c r="F218" s="58">
        <v>4</v>
      </c>
      <c r="G218" s="58" t="s">
        <v>449</v>
      </c>
      <c r="H218" s="58">
        <v>1</v>
      </c>
      <c r="I218" s="75" t="s">
        <v>993</v>
      </c>
    </row>
    <row r="219" spans="1:9" x14ac:dyDescent="0.25">
      <c r="A219" s="75" t="s">
        <v>447</v>
      </c>
      <c r="B219" s="75" t="s">
        <v>338</v>
      </c>
      <c r="C219" s="55" t="s">
        <v>273</v>
      </c>
      <c r="D219" s="56" t="s">
        <v>308</v>
      </c>
      <c r="E219" s="57">
        <v>25</v>
      </c>
      <c r="F219" s="58">
        <v>5</v>
      </c>
      <c r="G219" s="58" t="s">
        <v>449</v>
      </c>
      <c r="H219" s="58">
        <v>1</v>
      </c>
      <c r="I219" s="75" t="s">
        <v>994</v>
      </c>
    </row>
    <row r="220" spans="1:9" x14ac:dyDescent="0.25">
      <c r="A220" s="75" t="s">
        <v>447</v>
      </c>
      <c r="B220" s="75" t="s">
        <v>338</v>
      </c>
      <c r="C220" s="55" t="s">
        <v>273</v>
      </c>
      <c r="D220" s="56" t="s">
        <v>308</v>
      </c>
      <c r="E220" s="57">
        <v>25</v>
      </c>
      <c r="F220" s="58">
        <v>6</v>
      </c>
      <c r="G220" s="58" t="s">
        <v>449</v>
      </c>
      <c r="H220" s="58">
        <v>1</v>
      </c>
      <c r="I220" s="75" t="s">
        <v>995</v>
      </c>
    </row>
    <row r="221" spans="1:9" x14ac:dyDescent="0.25">
      <c r="A221" s="75" t="s">
        <v>447</v>
      </c>
      <c r="B221" s="75" t="s">
        <v>338</v>
      </c>
      <c r="C221" s="55" t="s">
        <v>273</v>
      </c>
      <c r="D221" s="56" t="s">
        <v>308</v>
      </c>
      <c r="E221" s="57">
        <v>17</v>
      </c>
      <c r="F221" s="58">
        <v>1</v>
      </c>
      <c r="G221" s="58" t="s">
        <v>449</v>
      </c>
      <c r="H221" s="58">
        <v>1</v>
      </c>
      <c r="I221" s="75" t="s">
        <v>1001</v>
      </c>
    </row>
    <row r="222" spans="1:9" x14ac:dyDescent="0.25">
      <c r="A222" s="75" t="s">
        <v>447</v>
      </c>
      <c r="B222" s="75" t="s">
        <v>338</v>
      </c>
      <c r="C222" s="55" t="s">
        <v>273</v>
      </c>
      <c r="D222" s="56" t="s">
        <v>308</v>
      </c>
      <c r="E222" s="57">
        <v>17</v>
      </c>
      <c r="F222" s="58">
        <v>5</v>
      </c>
      <c r="G222" s="58" t="s">
        <v>449</v>
      </c>
      <c r="H222" s="58">
        <v>1</v>
      </c>
      <c r="I222" s="75" t="s">
        <v>1002</v>
      </c>
    </row>
    <row r="223" spans="1:9" x14ac:dyDescent="0.25">
      <c r="A223" s="75" t="s">
        <v>447</v>
      </c>
      <c r="B223" s="75" t="s">
        <v>338</v>
      </c>
      <c r="C223" s="55" t="s">
        <v>273</v>
      </c>
      <c r="D223" s="56" t="s">
        <v>308</v>
      </c>
      <c r="E223" s="57">
        <v>27</v>
      </c>
      <c r="F223" s="58">
        <v>2</v>
      </c>
      <c r="G223" s="58" t="s">
        <v>449</v>
      </c>
      <c r="H223" s="58">
        <v>1</v>
      </c>
      <c r="I223" s="75" t="s">
        <v>1101</v>
      </c>
    </row>
    <row r="224" spans="1:9" x14ac:dyDescent="0.25">
      <c r="A224" s="75" t="s">
        <v>447</v>
      </c>
      <c r="B224" s="75" t="s">
        <v>338</v>
      </c>
      <c r="C224" s="55" t="s">
        <v>273</v>
      </c>
      <c r="D224" s="56" t="s">
        <v>308</v>
      </c>
      <c r="E224" s="57">
        <v>27</v>
      </c>
      <c r="F224" s="58">
        <v>3</v>
      </c>
      <c r="G224" s="58" t="s">
        <v>449</v>
      </c>
      <c r="H224" s="58">
        <v>1</v>
      </c>
      <c r="I224" s="75" t="s">
        <v>1003</v>
      </c>
    </row>
    <row r="225" spans="1:9" x14ac:dyDescent="0.25">
      <c r="A225" s="75" t="s">
        <v>447</v>
      </c>
      <c r="B225" s="75" t="s">
        <v>338</v>
      </c>
      <c r="C225" s="55" t="s">
        <v>273</v>
      </c>
      <c r="D225" s="56" t="s">
        <v>308</v>
      </c>
      <c r="E225" s="57">
        <v>27</v>
      </c>
      <c r="F225" s="58">
        <v>4</v>
      </c>
      <c r="G225" s="58" t="s">
        <v>449</v>
      </c>
      <c r="H225" s="58">
        <v>1</v>
      </c>
      <c r="I225" s="75" t="s">
        <v>1004</v>
      </c>
    </row>
    <row r="226" spans="1:9" x14ac:dyDescent="0.25">
      <c r="A226" s="75" t="s">
        <v>447</v>
      </c>
      <c r="B226" s="75" t="s">
        <v>338</v>
      </c>
      <c r="C226" s="55" t="s">
        <v>273</v>
      </c>
      <c r="D226" s="56" t="s">
        <v>308</v>
      </c>
      <c r="E226" s="60" t="s">
        <v>309</v>
      </c>
      <c r="F226" s="58">
        <v>1</v>
      </c>
      <c r="G226" s="58" t="s">
        <v>449</v>
      </c>
      <c r="H226" s="58">
        <v>1</v>
      </c>
      <c r="I226" s="75"/>
    </row>
    <row r="227" spans="1:9" x14ac:dyDescent="0.25">
      <c r="A227" s="75" t="s">
        <v>447</v>
      </c>
      <c r="B227" s="75" t="s">
        <v>338</v>
      </c>
      <c r="C227" s="55" t="s">
        <v>273</v>
      </c>
      <c r="D227" s="56" t="s">
        <v>308</v>
      </c>
      <c r="E227" s="60" t="s">
        <v>309</v>
      </c>
      <c r="F227" s="58">
        <v>1</v>
      </c>
      <c r="G227" s="58" t="s">
        <v>449</v>
      </c>
      <c r="H227" s="58">
        <v>1</v>
      </c>
      <c r="I227" s="75" t="s">
        <v>1005</v>
      </c>
    </row>
    <row r="228" spans="1:9" x14ac:dyDescent="0.25">
      <c r="A228" s="75" t="s">
        <v>447</v>
      </c>
      <c r="B228" s="75" t="s">
        <v>338</v>
      </c>
      <c r="C228" s="55" t="s">
        <v>273</v>
      </c>
      <c r="D228" s="56" t="s">
        <v>308</v>
      </c>
      <c r="E228" s="60" t="s">
        <v>309</v>
      </c>
      <c r="F228" s="58">
        <v>2</v>
      </c>
      <c r="G228" s="58" t="s">
        <v>449</v>
      </c>
      <c r="H228" s="58">
        <v>1</v>
      </c>
      <c r="I228" s="75" t="s">
        <v>1006</v>
      </c>
    </row>
    <row r="229" spans="1:9" x14ac:dyDescent="0.25">
      <c r="A229" s="75" t="s">
        <v>447</v>
      </c>
      <c r="B229" s="75" t="s">
        <v>338</v>
      </c>
      <c r="C229" s="55" t="s">
        <v>273</v>
      </c>
      <c r="D229" s="56" t="s">
        <v>308</v>
      </c>
      <c r="E229" s="60" t="s">
        <v>309</v>
      </c>
      <c r="F229" s="58">
        <v>2</v>
      </c>
      <c r="G229" s="58" t="s">
        <v>449</v>
      </c>
      <c r="H229" s="58">
        <v>1</v>
      </c>
      <c r="I229" s="75" t="s">
        <v>1007</v>
      </c>
    </row>
    <row r="230" spans="1:9" x14ac:dyDescent="0.25">
      <c r="A230" s="75" t="s">
        <v>447</v>
      </c>
      <c r="B230" s="75" t="s">
        <v>338</v>
      </c>
      <c r="C230" s="55" t="s">
        <v>273</v>
      </c>
      <c r="D230" s="56" t="s">
        <v>308</v>
      </c>
      <c r="E230" s="60" t="s">
        <v>309</v>
      </c>
      <c r="F230" s="58">
        <v>3</v>
      </c>
      <c r="G230" s="58" t="s">
        <v>449</v>
      </c>
      <c r="H230" s="58">
        <v>1</v>
      </c>
      <c r="I230" s="75" t="s">
        <v>1008</v>
      </c>
    </row>
    <row r="231" spans="1:9" x14ac:dyDescent="0.25">
      <c r="A231" s="75" t="s">
        <v>447</v>
      </c>
      <c r="B231" s="75" t="s">
        <v>338</v>
      </c>
      <c r="C231" s="55" t="s">
        <v>273</v>
      </c>
      <c r="D231" s="56" t="s">
        <v>308</v>
      </c>
      <c r="E231" s="60" t="s">
        <v>309</v>
      </c>
      <c r="F231" s="58">
        <v>3</v>
      </c>
      <c r="G231" s="58" t="s">
        <v>449</v>
      </c>
      <c r="H231" s="58">
        <v>1</v>
      </c>
      <c r="I231" s="75" t="s">
        <v>1102</v>
      </c>
    </row>
    <row r="232" spans="1:9" x14ac:dyDescent="0.25">
      <c r="A232" s="75" t="s">
        <v>447</v>
      </c>
      <c r="B232" s="75" t="s">
        <v>338</v>
      </c>
      <c r="C232" s="55" t="s">
        <v>273</v>
      </c>
      <c r="D232" s="56" t="s">
        <v>308</v>
      </c>
      <c r="E232" s="57">
        <v>11</v>
      </c>
      <c r="F232" s="58">
        <v>1</v>
      </c>
      <c r="G232" s="58" t="s">
        <v>449</v>
      </c>
      <c r="H232" s="58">
        <v>1</v>
      </c>
      <c r="I232" s="75" t="s">
        <v>1009</v>
      </c>
    </row>
    <row r="233" spans="1:9" x14ac:dyDescent="0.25">
      <c r="A233" s="75" t="s">
        <v>447</v>
      </c>
      <c r="B233" s="75" t="s">
        <v>338</v>
      </c>
      <c r="C233" s="55" t="s">
        <v>273</v>
      </c>
      <c r="D233" s="56" t="s">
        <v>308</v>
      </c>
      <c r="E233" s="57">
        <v>11</v>
      </c>
      <c r="F233" s="58">
        <v>2</v>
      </c>
      <c r="G233" s="58" t="s">
        <v>449</v>
      </c>
      <c r="H233" s="58">
        <v>1</v>
      </c>
      <c r="I233" s="75" t="s">
        <v>1010</v>
      </c>
    </row>
    <row r="234" spans="1:9" x14ac:dyDescent="0.25">
      <c r="A234" s="75" t="s">
        <v>447</v>
      </c>
      <c r="B234" s="75" t="s">
        <v>338</v>
      </c>
      <c r="C234" s="55" t="s">
        <v>273</v>
      </c>
      <c r="D234" s="56" t="s">
        <v>308</v>
      </c>
      <c r="E234" s="57">
        <v>11</v>
      </c>
      <c r="F234" s="58">
        <v>3</v>
      </c>
      <c r="G234" s="58" t="s">
        <v>449</v>
      </c>
      <c r="H234" s="58">
        <v>1</v>
      </c>
      <c r="I234" s="75" t="s">
        <v>1011</v>
      </c>
    </row>
    <row r="235" spans="1:9" x14ac:dyDescent="0.25">
      <c r="A235" s="75" t="s">
        <v>447</v>
      </c>
      <c r="B235" s="75" t="s">
        <v>338</v>
      </c>
      <c r="C235" s="55" t="s">
        <v>273</v>
      </c>
      <c r="D235" s="56" t="s">
        <v>308</v>
      </c>
      <c r="E235" s="57">
        <v>11</v>
      </c>
      <c r="F235" s="58">
        <v>4</v>
      </c>
      <c r="G235" s="58" t="s">
        <v>449</v>
      </c>
      <c r="H235" s="58">
        <v>1</v>
      </c>
      <c r="I235" s="75"/>
    </row>
    <row r="236" spans="1:9" x14ac:dyDescent="0.25">
      <c r="A236" s="75" t="s">
        <v>447</v>
      </c>
      <c r="B236" s="75" t="s">
        <v>338</v>
      </c>
      <c r="C236" s="55" t="s">
        <v>273</v>
      </c>
      <c r="D236" s="56" t="s">
        <v>308</v>
      </c>
      <c r="E236" s="57">
        <v>11</v>
      </c>
      <c r="F236" s="58">
        <v>5</v>
      </c>
      <c r="G236" s="58" t="s">
        <v>449</v>
      </c>
      <c r="H236" s="58">
        <v>1</v>
      </c>
      <c r="I236" s="75" t="s">
        <v>1012</v>
      </c>
    </row>
    <row r="237" spans="1:9" x14ac:dyDescent="0.25">
      <c r="A237" s="75" t="s">
        <v>447</v>
      </c>
      <c r="B237" s="75" t="s">
        <v>338</v>
      </c>
      <c r="C237" s="55" t="s">
        <v>273</v>
      </c>
      <c r="D237" s="56" t="s">
        <v>308</v>
      </c>
      <c r="E237" s="57">
        <v>11</v>
      </c>
      <c r="F237" s="58">
        <v>6</v>
      </c>
      <c r="G237" s="58" t="s">
        <v>449</v>
      </c>
      <c r="H237" s="58">
        <v>1</v>
      </c>
      <c r="I237" s="75"/>
    </row>
    <row r="238" spans="1:9" x14ac:dyDescent="0.25">
      <c r="A238" s="75" t="s">
        <v>447</v>
      </c>
      <c r="B238" s="75" t="s">
        <v>338</v>
      </c>
      <c r="C238" s="55" t="s">
        <v>273</v>
      </c>
      <c r="D238" s="56" t="s">
        <v>308</v>
      </c>
      <c r="E238" s="57">
        <v>9</v>
      </c>
      <c r="F238" s="58">
        <v>1</v>
      </c>
      <c r="G238" s="58" t="s">
        <v>449</v>
      </c>
      <c r="H238" s="58">
        <v>1</v>
      </c>
      <c r="I238" s="75" t="s">
        <v>794</v>
      </c>
    </row>
    <row r="239" spans="1:9" x14ac:dyDescent="0.25">
      <c r="A239" s="75" t="s">
        <v>447</v>
      </c>
      <c r="B239" s="75" t="s">
        <v>338</v>
      </c>
      <c r="C239" s="55" t="s">
        <v>273</v>
      </c>
      <c r="D239" s="56" t="s">
        <v>308</v>
      </c>
      <c r="E239" s="57">
        <v>9</v>
      </c>
      <c r="F239" s="58">
        <v>2</v>
      </c>
      <c r="G239" s="58" t="s">
        <v>449</v>
      </c>
      <c r="H239" s="58">
        <v>1</v>
      </c>
      <c r="I239" s="75" t="s">
        <v>1013</v>
      </c>
    </row>
    <row r="240" spans="1:9" x14ac:dyDescent="0.25">
      <c r="A240" s="75" t="s">
        <v>447</v>
      </c>
      <c r="B240" s="75" t="s">
        <v>338</v>
      </c>
      <c r="C240" s="55" t="s">
        <v>273</v>
      </c>
      <c r="D240" s="56" t="s">
        <v>308</v>
      </c>
      <c r="E240" s="57">
        <v>9</v>
      </c>
      <c r="F240" s="58">
        <v>3</v>
      </c>
      <c r="G240" s="58" t="s">
        <v>449</v>
      </c>
      <c r="H240" s="58">
        <v>1</v>
      </c>
      <c r="I240" s="75" t="s">
        <v>1014</v>
      </c>
    </row>
    <row r="241" spans="1:10" x14ac:dyDescent="0.25">
      <c r="A241" s="75" t="s">
        <v>447</v>
      </c>
      <c r="B241" s="75" t="s">
        <v>338</v>
      </c>
      <c r="C241" s="55" t="s">
        <v>273</v>
      </c>
      <c r="D241" s="56" t="s">
        <v>308</v>
      </c>
      <c r="E241" s="57">
        <v>9</v>
      </c>
      <c r="F241" s="58">
        <v>4</v>
      </c>
      <c r="G241" s="58" t="s">
        <v>449</v>
      </c>
      <c r="H241" s="58">
        <v>1</v>
      </c>
      <c r="I241" s="75" t="s">
        <v>1015</v>
      </c>
    </row>
    <row r="242" spans="1:10" x14ac:dyDescent="0.25">
      <c r="A242" s="54" t="s">
        <v>447</v>
      </c>
      <c r="B242" s="54" t="s">
        <v>338</v>
      </c>
      <c r="C242" s="55" t="s">
        <v>273</v>
      </c>
      <c r="D242" s="56" t="s">
        <v>308</v>
      </c>
      <c r="E242" s="57">
        <v>5</v>
      </c>
      <c r="F242" s="58">
        <v>1</v>
      </c>
      <c r="G242" s="59" t="s">
        <v>449</v>
      </c>
      <c r="H242" s="58">
        <v>1</v>
      </c>
      <c r="I242" s="122" t="s">
        <v>795</v>
      </c>
      <c r="J242" s="71"/>
    </row>
    <row r="243" spans="1:10" x14ac:dyDescent="0.25">
      <c r="A243" s="54" t="s">
        <v>447</v>
      </c>
      <c r="B243" s="54" t="s">
        <v>338</v>
      </c>
      <c r="C243" s="55" t="s">
        <v>273</v>
      </c>
      <c r="D243" s="56" t="s">
        <v>308</v>
      </c>
      <c r="E243" s="57">
        <v>5</v>
      </c>
      <c r="F243" s="58">
        <v>2</v>
      </c>
      <c r="G243" s="59" t="s">
        <v>449</v>
      </c>
      <c r="H243" s="58">
        <v>1</v>
      </c>
      <c r="I243" s="122" t="s">
        <v>796</v>
      </c>
      <c r="J243" s="71"/>
    </row>
    <row r="244" spans="1:10" x14ac:dyDescent="0.25">
      <c r="A244" s="54" t="s">
        <v>447</v>
      </c>
      <c r="B244" s="54" t="s">
        <v>338</v>
      </c>
      <c r="C244" s="55" t="s">
        <v>273</v>
      </c>
      <c r="D244" s="56" t="s">
        <v>308</v>
      </c>
      <c r="E244" s="57">
        <v>5</v>
      </c>
      <c r="F244" s="58">
        <v>3</v>
      </c>
      <c r="G244" s="59" t="s">
        <v>449</v>
      </c>
      <c r="H244" s="58">
        <v>1</v>
      </c>
      <c r="I244" s="122" t="s">
        <v>797</v>
      </c>
      <c r="J244" s="71"/>
    </row>
    <row r="245" spans="1:10" x14ac:dyDescent="0.25">
      <c r="A245" s="54" t="s">
        <v>447</v>
      </c>
      <c r="B245" s="54" t="s">
        <v>338</v>
      </c>
      <c r="C245" s="55" t="s">
        <v>273</v>
      </c>
      <c r="D245" s="56" t="s">
        <v>308</v>
      </c>
      <c r="E245" s="57">
        <v>5</v>
      </c>
      <c r="F245" s="58">
        <v>4</v>
      </c>
      <c r="G245" s="59" t="s">
        <v>449</v>
      </c>
      <c r="H245" s="58">
        <v>1</v>
      </c>
      <c r="I245" s="122" t="s">
        <v>798</v>
      </c>
      <c r="J245" s="71"/>
    </row>
    <row r="246" spans="1:10" x14ac:dyDescent="0.25">
      <c r="A246" s="54" t="s">
        <v>447</v>
      </c>
      <c r="B246" s="54" t="s">
        <v>338</v>
      </c>
      <c r="C246" s="55" t="s">
        <v>273</v>
      </c>
      <c r="D246" s="56" t="s">
        <v>308</v>
      </c>
      <c r="E246" s="57">
        <v>5</v>
      </c>
      <c r="F246" s="58">
        <v>5</v>
      </c>
      <c r="G246" s="59" t="s">
        <v>449</v>
      </c>
      <c r="H246" s="58">
        <v>1</v>
      </c>
      <c r="I246" s="122" t="s">
        <v>799</v>
      </c>
      <c r="J246" s="71"/>
    </row>
    <row r="247" spans="1:10" x14ac:dyDescent="0.25">
      <c r="A247" s="54" t="s">
        <v>447</v>
      </c>
      <c r="B247" s="54" t="s">
        <v>338</v>
      </c>
      <c r="C247" s="55" t="s">
        <v>273</v>
      </c>
      <c r="D247" s="56" t="s">
        <v>308</v>
      </c>
      <c r="E247" s="57">
        <v>5</v>
      </c>
      <c r="F247" s="58">
        <v>6</v>
      </c>
      <c r="G247" s="59" t="s">
        <v>449</v>
      </c>
      <c r="H247" s="58">
        <v>1</v>
      </c>
      <c r="I247" s="122" t="s">
        <v>800</v>
      </c>
      <c r="J247" s="71"/>
    </row>
    <row r="248" spans="1:10" x14ac:dyDescent="0.25">
      <c r="A248" s="54" t="s">
        <v>447</v>
      </c>
      <c r="B248" s="54" t="s">
        <v>338</v>
      </c>
      <c r="C248" s="55" t="s">
        <v>273</v>
      </c>
      <c r="D248" s="56" t="s">
        <v>308</v>
      </c>
      <c r="E248" s="57">
        <v>5</v>
      </c>
      <c r="F248" s="58">
        <v>8</v>
      </c>
      <c r="G248" s="59" t="s">
        <v>449</v>
      </c>
      <c r="H248" s="58">
        <v>1</v>
      </c>
      <c r="I248" s="122" t="s">
        <v>801</v>
      </c>
      <c r="J248" s="71"/>
    </row>
    <row r="249" spans="1:10" x14ac:dyDescent="0.25">
      <c r="A249" s="54" t="s">
        <v>447</v>
      </c>
      <c r="B249" s="54" t="s">
        <v>338</v>
      </c>
      <c r="C249" s="55" t="s">
        <v>273</v>
      </c>
      <c r="D249" s="56" t="s">
        <v>308</v>
      </c>
      <c r="E249" s="57">
        <v>5</v>
      </c>
      <c r="F249" s="58">
        <v>9</v>
      </c>
      <c r="G249" s="59" t="s">
        <v>449</v>
      </c>
      <c r="H249" s="58">
        <v>1</v>
      </c>
      <c r="I249" s="122" t="s">
        <v>802</v>
      </c>
      <c r="J249" s="71"/>
    </row>
    <row r="250" spans="1:10" x14ac:dyDescent="0.25">
      <c r="A250" s="75" t="s">
        <v>447</v>
      </c>
      <c r="B250" s="75" t="s">
        <v>338</v>
      </c>
      <c r="C250" s="55" t="s">
        <v>273</v>
      </c>
      <c r="D250" s="56" t="s">
        <v>308</v>
      </c>
      <c r="E250" s="57">
        <v>3</v>
      </c>
      <c r="F250" s="58">
        <v>1</v>
      </c>
      <c r="G250" s="58" t="s">
        <v>449</v>
      </c>
      <c r="H250" s="58">
        <v>1</v>
      </c>
      <c r="I250" s="75"/>
    </row>
    <row r="251" spans="1:10" x14ac:dyDescent="0.25">
      <c r="A251" s="75" t="s">
        <v>447</v>
      </c>
      <c r="B251" s="75" t="s">
        <v>338</v>
      </c>
      <c r="C251" s="55" t="s">
        <v>273</v>
      </c>
      <c r="D251" s="56" t="s">
        <v>308</v>
      </c>
      <c r="E251" s="57" t="s">
        <v>51</v>
      </c>
      <c r="F251" s="58">
        <v>1</v>
      </c>
      <c r="G251" s="58" t="s">
        <v>449</v>
      </c>
      <c r="H251" s="58">
        <v>1</v>
      </c>
      <c r="I251" s="75"/>
    </row>
    <row r="252" spans="1:10" x14ac:dyDescent="0.25">
      <c r="A252" s="75" t="s">
        <v>447</v>
      </c>
      <c r="B252" s="75" t="s">
        <v>338</v>
      </c>
      <c r="C252" s="55" t="s">
        <v>273</v>
      </c>
      <c r="D252" s="56" t="s">
        <v>308</v>
      </c>
      <c r="E252" s="57" t="s">
        <v>52</v>
      </c>
      <c r="F252" s="58">
        <v>1</v>
      </c>
      <c r="G252" s="58" t="s">
        <v>449</v>
      </c>
      <c r="H252" s="58">
        <v>1</v>
      </c>
      <c r="I252" s="75"/>
    </row>
    <row r="253" spans="1:10" x14ac:dyDescent="0.25">
      <c r="A253" s="75" t="s">
        <v>447</v>
      </c>
      <c r="B253" s="75" t="s">
        <v>338</v>
      </c>
      <c r="C253" s="55" t="s">
        <v>273</v>
      </c>
      <c r="D253" s="56" t="s">
        <v>308</v>
      </c>
      <c r="E253" s="57" t="s">
        <v>54</v>
      </c>
      <c r="F253" s="58">
        <v>1</v>
      </c>
      <c r="G253" s="58" t="s">
        <v>449</v>
      </c>
      <c r="H253" s="58">
        <v>1</v>
      </c>
      <c r="I253" s="75"/>
    </row>
    <row r="254" spans="1:10" x14ac:dyDescent="0.25">
      <c r="A254" s="75" t="s">
        <v>447</v>
      </c>
      <c r="B254" s="75" t="s">
        <v>338</v>
      </c>
      <c r="C254" s="55" t="s">
        <v>273</v>
      </c>
      <c r="D254" s="56" t="s">
        <v>311</v>
      </c>
      <c r="E254" s="57">
        <v>9</v>
      </c>
      <c r="F254" s="58">
        <v>1</v>
      </c>
      <c r="G254" s="58" t="s">
        <v>449</v>
      </c>
      <c r="H254" s="58">
        <v>1</v>
      </c>
      <c r="I254" s="75" t="s">
        <v>559</v>
      </c>
    </row>
    <row r="255" spans="1:10" x14ac:dyDescent="0.25">
      <c r="A255" s="75" t="s">
        <v>447</v>
      </c>
      <c r="B255" s="75" t="s">
        <v>338</v>
      </c>
      <c r="C255" s="55" t="s">
        <v>273</v>
      </c>
      <c r="D255" s="56" t="s">
        <v>311</v>
      </c>
      <c r="E255" s="57">
        <v>9</v>
      </c>
      <c r="F255" s="58">
        <v>1</v>
      </c>
      <c r="G255" s="58" t="s">
        <v>449</v>
      </c>
      <c r="H255" s="58">
        <v>1</v>
      </c>
      <c r="I255" s="75"/>
    </row>
    <row r="256" spans="1:10" x14ac:dyDescent="0.25">
      <c r="A256" s="75" t="s">
        <v>447</v>
      </c>
      <c r="B256" s="75" t="s">
        <v>338</v>
      </c>
      <c r="C256" s="55" t="s">
        <v>273</v>
      </c>
      <c r="D256" s="56" t="s">
        <v>311</v>
      </c>
      <c r="E256" s="57">
        <v>9</v>
      </c>
      <c r="F256" s="58">
        <v>2</v>
      </c>
      <c r="G256" s="58" t="s">
        <v>449</v>
      </c>
      <c r="H256" s="58">
        <v>1</v>
      </c>
      <c r="I256" s="75" t="s">
        <v>975</v>
      </c>
    </row>
    <row r="257" spans="1:9" x14ac:dyDescent="0.25">
      <c r="A257" s="75" t="s">
        <v>447</v>
      </c>
      <c r="B257" s="75" t="s">
        <v>338</v>
      </c>
      <c r="C257" s="55" t="s">
        <v>273</v>
      </c>
      <c r="D257" s="56" t="s">
        <v>311</v>
      </c>
      <c r="E257" s="57">
        <v>9</v>
      </c>
      <c r="F257" s="58">
        <v>2</v>
      </c>
      <c r="G257" s="58" t="s">
        <v>449</v>
      </c>
      <c r="H257" s="58">
        <v>1</v>
      </c>
      <c r="I257" s="75" t="s">
        <v>976</v>
      </c>
    </row>
    <row r="258" spans="1:9" x14ac:dyDescent="0.25">
      <c r="A258" s="75" t="s">
        <v>447</v>
      </c>
      <c r="B258" s="75" t="s">
        <v>338</v>
      </c>
      <c r="C258" s="55" t="s">
        <v>273</v>
      </c>
      <c r="D258" s="56" t="s">
        <v>311</v>
      </c>
      <c r="E258" s="57">
        <v>9</v>
      </c>
      <c r="F258" s="58">
        <v>3</v>
      </c>
      <c r="G258" s="58" t="s">
        <v>449</v>
      </c>
      <c r="H258" s="58">
        <v>1</v>
      </c>
      <c r="I258" s="75"/>
    </row>
    <row r="259" spans="1:9" x14ac:dyDescent="0.25">
      <c r="A259" s="75" t="s">
        <v>447</v>
      </c>
      <c r="B259" s="75" t="s">
        <v>338</v>
      </c>
      <c r="C259" s="55" t="s">
        <v>273</v>
      </c>
      <c r="D259" s="56" t="s">
        <v>311</v>
      </c>
      <c r="E259" s="57">
        <v>9</v>
      </c>
      <c r="F259" s="58">
        <v>3</v>
      </c>
      <c r="G259" s="58" t="s">
        <v>449</v>
      </c>
      <c r="H259" s="58">
        <v>1</v>
      </c>
      <c r="I259" s="75"/>
    </row>
    <row r="260" spans="1:9" x14ac:dyDescent="0.25">
      <c r="A260" s="75" t="s">
        <v>447</v>
      </c>
      <c r="B260" s="75" t="s">
        <v>338</v>
      </c>
      <c r="C260" s="55" t="s">
        <v>273</v>
      </c>
      <c r="D260" s="56" t="s">
        <v>311</v>
      </c>
      <c r="E260" s="57">
        <v>9</v>
      </c>
      <c r="F260" s="58">
        <v>4</v>
      </c>
      <c r="G260" s="58" t="s">
        <v>449</v>
      </c>
      <c r="H260" s="58">
        <v>1</v>
      </c>
      <c r="I260" s="75"/>
    </row>
    <row r="261" spans="1:9" x14ac:dyDescent="0.25">
      <c r="A261" s="75" t="s">
        <v>447</v>
      </c>
      <c r="B261" s="75" t="s">
        <v>338</v>
      </c>
      <c r="C261" s="55" t="s">
        <v>273</v>
      </c>
      <c r="D261" s="56" t="s">
        <v>311</v>
      </c>
      <c r="E261" s="57">
        <v>9</v>
      </c>
      <c r="F261" s="58">
        <v>4</v>
      </c>
      <c r="G261" s="58" t="s">
        <v>449</v>
      </c>
      <c r="H261" s="58">
        <v>1</v>
      </c>
      <c r="I261" s="75"/>
    </row>
    <row r="262" spans="1:9" x14ac:dyDescent="0.25">
      <c r="A262" s="75" t="s">
        <v>447</v>
      </c>
      <c r="B262" s="75" t="s">
        <v>338</v>
      </c>
      <c r="C262" s="55" t="s">
        <v>273</v>
      </c>
      <c r="D262" s="56" t="s">
        <v>311</v>
      </c>
      <c r="E262" s="57">
        <v>7</v>
      </c>
      <c r="F262" s="58">
        <v>1</v>
      </c>
      <c r="G262" s="58" t="s">
        <v>449</v>
      </c>
      <c r="H262" s="58">
        <v>1</v>
      </c>
      <c r="I262" s="75" t="s">
        <v>977</v>
      </c>
    </row>
    <row r="263" spans="1:9" x14ac:dyDescent="0.25">
      <c r="A263" s="75" t="s">
        <v>447</v>
      </c>
      <c r="B263" s="75" t="s">
        <v>338</v>
      </c>
      <c r="C263" s="55" t="s">
        <v>273</v>
      </c>
      <c r="D263" s="56" t="s">
        <v>311</v>
      </c>
      <c r="E263" s="57">
        <v>7</v>
      </c>
      <c r="F263" s="58">
        <v>2</v>
      </c>
      <c r="G263" s="58" t="s">
        <v>449</v>
      </c>
      <c r="H263" s="58">
        <v>1</v>
      </c>
      <c r="I263" s="75"/>
    </row>
    <row r="264" spans="1:9" x14ac:dyDescent="0.25">
      <c r="A264" s="75" t="s">
        <v>447</v>
      </c>
      <c r="B264" s="75" t="s">
        <v>338</v>
      </c>
      <c r="C264" s="55" t="s">
        <v>273</v>
      </c>
      <c r="D264" s="56" t="s">
        <v>311</v>
      </c>
      <c r="E264" s="57">
        <v>7</v>
      </c>
      <c r="F264" s="58">
        <v>3</v>
      </c>
      <c r="G264" s="58" t="s">
        <v>449</v>
      </c>
      <c r="H264" s="58">
        <v>1</v>
      </c>
      <c r="I264" s="75" t="s">
        <v>978</v>
      </c>
    </row>
    <row r="265" spans="1:9" x14ac:dyDescent="0.25">
      <c r="A265" s="75" t="s">
        <v>447</v>
      </c>
      <c r="B265" s="75" t="s">
        <v>338</v>
      </c>
      <c r="C265" s="55" t="s">
        <v>273</v>
      </c>
      <c r="D265" s="56" t="s">
        <v>311</v>
      </c>
      <c r="E265" s="57">
        <v>7</v>
      </c>
      <c r="F265" s="58">
        <v>4</v>
      </c>
      <c r="G265" s="58" t="s">
        <v>449</v>
      </c>
      <c r="H265" s="58">
        <v>1</v>
      </c>
      <c r="I265" s="75" t="s">
        <v>979</v>
      </c>
    </row>
    <row r="266" spans="1:9" x14ac:dyDescent="0.25">
      <c r="A266" s="75" t="s">
        <v>447</v>
      </c>
      <c r="B266" s="75" t="s">
        <v>338</v>
      </c>
      <c r="C266" s="55" t="s">
        <v>273</v>
      </c>
      <c r="D266" s="56" t="s">
        <v>311</v>
      </c>
      <c r="E266" s="57">
        <v>7</v>
      </c>
      <c r="F266" s="58">
        <v>5</v>
      </c>
      <c r="G266" s="58" t="s">
        <v>449</v>
      </c>
      <c r="H266" s="58">
        <v>1</v>
      </c>
      <c r="I266" s="75" t="s">
        <v>980</v>
      </c>
    </row>
    <row r="267" spans="1:9" x14ac:dyDescent="0.25">
      <c r="A267" s="75" t="s">
        <v>447</v>
      </c>
      <c r="B267" s="75" t="s">
        <v>338</v>
      </c>
      <c r="C267" s="55" t="s">
        <v>273</v>
      </c>
      <c r="D267" s="56" t="s">
        <v>311</v>
      </c>
      <c r="E267" s="57">
        <v>4</v>
      </c>
      <c r="F267" s="58">
        <v>2</v>
      </c>
      <c r="G267" s="58" t="s">
        <v>449</v>
      </c>
      <c r="H267" s="58">
        <v>1</v>
      </c>
      <c r="I267" s="75" t="s">
        <v>981</v>
      </c>
    </row>
    <row r="268" spans="1:9" x14ac:dyDescent="0.25">
      <c r="A268" s="75" t="s">
        <v>447</v>
      </c>
      <c r="B268" s="75" t="s">
        <v>338</v>
      </c>
      <c r="C268" s="55" t="s">
        <v>273</v>
      </c>
      <c r="D268" s="56" t="s">
        <v>311</v>
      </c>
      <c r="E268" s="57">
        <v>4</v>
      </c>
      <c r="F268" s="58">
        <v>3</v>
      </c>
      <c r="G268" s="58" t="s">
        <v>449</v>
      </c>
      <c r="H268" s="58">
        <v>1</v>
      </c>
      <c r="I268" s="75"/>
    </row>
    <row r="269" spans="1:9" x14ac:dyDescent="0.25">
      <c r="A269" s="75" t="s">
        <v>447</v>
      </c>
      <c r="B269" s="75" t="s">
        <v>338</v>
      </c>
      <c r="C269" s="55" t="s">
        <v>273</v>
      </c>
      <c r="D269" s="56" t="s">
        <v>311</v>
      </c>
      <c r="E269" s="57">
        <v>4</v>
      </c>
      <c r="F269" s="58">
        <v>5</v>
      </c>
      <c r="G269" s="58" t="s">
        <v>449</v>
      </c>
      <c r="H269" s="58">
        <v>1</v>
      </c>
      <c r="I269" s="75" t="s">
        <v>982</v>
      </c>
    </row>
    <row r="270" spans="1:9" x14ac:dyDescent="0.25">
      <c r="A270" s="75" t="s">
        <v>447</v>
      </c>
      <c r="B270" s="75" t="s">
        <v>338</v>
      </c>
      <c r="C270" s="55" t="s">
        <v>273</v>
      </c>
      <c r="D270" s="56" t="s">
        <v>311</v>
      </c>
      <c r="E270" s="57">
        <v>4</v>
      </c>
      <c r="F270" s="58">
        <v>6</v>
      </c>
      <c r="G270" s="58" t="s">
        <v>449</v>
      </c>
      <c r="H270" s="58">
        <v>1</v>
      </c>
      <c r="I270" s="75" t="s">
        <v>561</v>
      </c>
    </row>
    <row r="271" spans="1:9" x14ac:dyDescent="0.25">
      <c r="A271" s="75" t="s">
        <v>447</v>
      </c>
      <c r="B271" s="75" t="s">
        <v>338</v>
      </c>
      <c r="C271" s="55" t="s">
        <v>273</v>
      </c>
      <c r="D271" s="56" t="s">
        <v>311</v>
      </c>
      <c r="E271" s="60" t="s">
        <v>2276</v>
      </c>
      <c r="F271" s="58">
        <v>1</v>
      </c>
      <c r="G271" s="58" t="s">
        <v>449</v>
      </c>
      <c r="H271" s="58">
        <v>1</v>
      </c>
      <c r="I271" s="75"/>
    </row>
    <row r="272" spans="1:9" x14ac:dyDescent="0.25">
      <c r="A272" s="75" t="s">
        <v>447</v>
      </c>
      <c r="B272" s="75" t="s">
        <v>338</v>
      </c>
      <c r="C272" s="55" t="s">
        <v>273</v>
      </c>
      <c r="D272" s="56" t="s">
        <v>311</v>
      </c>
      <c r="E272" s="60" t="s">
        <v>2276</v>
      </c>
      <c r="F272" s="58">
        <v>1</v>
      </c>
      <c r="G272" s="58" t="s">
        <v>449</v>
      </c>
      <c r="H272" s="58">
        <v>1</v>
      </c>
      <c r="I272" s="75"/>
    </row>
    <row r="273" spans="1:9" x14ac:dyDescent="0.25">
      <c r="A273" s="75" t="s">
        <v>447</v>
      </c>
      <c r="B273" s="75" t="s">
        <v>338</v>
      </c>
      <c r="C273" s="55" t="s">
        <v>273</v>
      </c>
      <c r="D273" s="56" t="s">
        <v>311</v>
      </c>
      <c r="E273" s="60" t="s">
        <v>2276</v>
      </c>
      <c r="F273" s="58">
        <v>2</v>
      </c>
      <c r="G273" s="58" t="s">
        <v>449</v>
      </c>
      <c r="H273" s="58">
        <v>1</v>
      </c>
      <c r="I273" s="75"/>
    </row>
    <row r="274" spans="1:9" x14ac:dyDescent="0.25">
      <c r="A274" s="75" t="s">
        <v>447</v>
      </c>
      <c r="B274" s="75" t="s">
        <v>338</v>
      </c>
      <c r="C274" s="55" t="s">
        <v>273</v>
      </c>
      <c r="D274" s="56" t="s">
        <v>311</v>
      </c>
      <c r="E274" s="60" t="s">
        <v>2276</v>
      </c>
      <c r="F274" s="58">
        <v>2</v>
      </c>
      <c r="G274" s="58" t="s">
        <v>449</v>
      </c>
      <c r="H274" s="58">
        <v>1</v>
      </c>
      <c r="I274" s="75"/>
    </row>
    <row r="275" spans="1:9" x14ac:dyDescent="0.25">
      <c r="A275" s="75" t="s">
        <v>447</v>
      </c>
      <c r="B275" s="75" t="s">
        <v>338</v>
      </c>
      <c r="C275" s="55" t="s">
        <v>273</v>
      </c>
      <c r="D275" s="56" t="s">
        <v>311</v>
      </c>
      <c r="E275" s="60" t="s">
        <v>2276</v>
      </c>
      <c r="F275" s="58">
        <v>3</v>
      </c>
      <c r="G275" s="58" t="s">
        <v>449</v>
      </c>
      <c r="H275" s="58">
        <v>1</v>
      </c>
      <c r="I275" s="75"/>
    </row>
    <row r="276" spans="1:9" x14ac:dyDescent="0.25">
      <c r="A276" s="75" t="s">
        <v>447</v>
      </c>
      <c r="B276" s="75" t="s">
        <v>338</v>
      </c>
      <c r="C276" s="55" t="s">
        <v>273</v>
      </c>
      <c r="D276" s="56" t="s">
        <v>311</v>
      </c>
      <c r="E276" s="60" t="s">
        <v>2276</v>
      </c>
      <c r="F276" s="58">
        <v>3</v>
      </c>
      <c r="G276" s="58" t="s">
        <v>449</v>
      </c>
      <c r="H276" s="58">
        <v>1</v>
      </c>
      <c r="I276" s="75"/>
    </row>
    <row r="277" spans="1:9" x14ac:dyDescent="0.25">
      <c r="A277" s="75" t="s">
        <v>447</v>
      </c>
      <c r="B277" s="75" t="s">
        <v>338</v>
      </c>
      <c r="C277" s="55" t="s">
        <v>273</v>
      </c>
      <c r="D277" s="56" t="s">
        <v>311</v>
      </c>
      <c r="E277" s="60" t="s">
        <v>2276</v>
      </c>
      <c r="F277" s="58">
        <v>4</v>
      </c>
      <c r="G277" s="58" t="s">
        <v>449</v>
      </c>
      <c r="H277" s="58">
        <v>1</v>
      </c>
      <c r="I277" s="75"/>
    </row>
    <row r="278" spans="1:9" x14ac:dyDescent="0.25">
      <c r="A278" s="75" t="s">
        <v>447</v>
      </c>
      <c r="B278" s="75" t="s">
        <v>338</v>
      </c>
      <c r="C278" s="55" t="s">
        <v>273</v>
      </c>
      <c r="D278" s="56" t="s">
        <v>311</v>
      </c>
      <c r="E278" s="60" t="s">
        <v>2276</v>
      </c>
      <c r="F278" s="58">
        <v>4</v>
      </c>
      <c r="G278" s="58" t="s">
        <v>449</v>
      </c>
      <c r="H278" s="58">
        <v>1</v>
      </c>
      <c r="I278" s="75"/>
    </row>
    <row r="279" spans="1:9" x14ac:dyDescent="0.25">
      <c r="A279" s="75" t="s">
        <v>447</v>
      </c>
      <c r="B279" s="75" t="s">
        <v>338</v>
      </c>
      <c r="C279" s="55" t="s">
        <v>273</v>
      </c>
      <c r="D279" s="56" t="s">
        <v>311</v>
      </c>
      <c r="E279" s="60" t="s">
        <v>2276</v>
      </c>
      <c r="F279" s="58">
        <v>5</v>
      </c>
      <c r="G279" s="58" t="s">
        <v>449</v>
      </c>
      <c r="H279" s="58">
        <v>1</v>
      </c>
      <c r="I279" s="75"/>
    </row>
    <row r="280" spans="1:9" x14ac:dyDescent="0.25">
      <c r="A280" s="75" t="s">
        <v>447</v>
      </c>
      <c r="B280" s="75" t="s">
        <v>338</v>
      </c>
      <c r="C280" s="55" t="s">
        <v>273</v>
      </c>
      <c r="D280" s="56" t="s">
        <v>311</v>
      </c>
      <c r="E280" s="60" t="s">
        <v>2276</v>
      </c>
      <c r="F280" s="58">
        <v>5</v>
      </c>
      <c r="G280" s="58" t="s">
        <v>449</v>
      </c>
      <c r="H280" s="58">
        <v>1</v>
      </c>
      <c r="I280" s="75"/>
    </row>
    <row r="281" spans="1:9" x14ac:dyDescent="0.25">
      <c r="A281" s="75" t="s">
        <v>447</v>
      </c>
      <c r="B281" s="75" t="s">
        <v>338</v>
      </c>
      <c r="C281" s="55" t="s">
        <v>273</v>
      </c>
      <c r="D281" s="56" t="s">
        <v>311</v>
      </c>
      <c r="E281" s="60" t="s">
        <v>2276</v>
      </c>
      <c r="F281" s="58">
        <v>6</v>
      </c>
      <c r="G281" s="58" t="s">
        <v>449</v>
      </c>
      <c r="H281" s="58">
        <v>1</v>
      </c>
      <c r="I281" s="75"/>
    </row>
    <row r="282" spans="1:9" x14ac:dyDescent="0.25">
      <c r="A282" s="75" t="s">
        <v>447</v>
      </c>
      <c r="B282" s="75" t="s">
        <v>338</v>
      </c>
      <c r="C282" s="55" t="s">
        <v>273</v>
      </c>
      <c r="D282" s="56" t="s">
        <v>311</v>
      </c>
      <c r="E282" s="60" t="s">
        <v>2276</v>
      </c>
      <c r="F282" s="58">
        <v>6</v>
      </c>
      <c r="G282" s="58" t="s">
        <v>449</v>
      </c>
      <c r="H282" s="58">
        <v>1</v>
      </c>
      <c r="I282" s="75"/>
    </row>
    <row r="283" spans="1:9" x14ac:dyDescent="0.25">
      <c r="A283" s="75" t="s">
        <v>447</v>
      </c>
      <c r="B283" s="75" t="s">
        <v>338</v>
      </c>
      <c r="C283" s="55" t="s">
        <v>273</v>
      </c>
      <c r="D283" s="56" t="s">
        <v>314</v>
      </c>
      <c r="E283" s="60" t="s">
        <v>318</v>
      </c>
      <c r="F283" s="58">
        <v>1</v>
      </c>
      <c r="G283" s="58" t="s">
        <v>449</v>
      </c>
      <c r="H283" s="58">
        <v>1</v>
      </c>
      <c r="I283" s="75"/>
    </row>
    <row r="284" spans="1:9" x14ac:dyDescent="0.25">
      <c r="A284" s="75" t="s">
        <v>447</v>
      </c>
      <c r="B284" s="75" t="s">
        <v>338</v>
      </c>
      <c r="C284" s="55" t="s">
        <v>273</v>
      </c>
      <c r="D284" s="56" t="s">
        <v>314</v>
      </c>
      <c r="E284" s="60" t="s">
        <v>318</v>
      </c>
      <c r="F284" s="58">
        <v>1</v>
      </c>
      <c r="G284" s="58" t="s">
        <v>449</v>
      </c>
      <c r="H284" s="58">
        <v>1</v>
      </c>
      <c r="I284" s="75" t="s">
        <v>983</v>
      </c>
    </row>
    <row r="285" spans="1:9" x14ac:dyDescent="0.25">
      <c r="A285" s="75" t="s">
        <v>447</v>
      </c>
      <c r="B285" s="75" t="s">
        <v>338</v>
      </c>
      <c r="C285" s="55" t="s">
        <v>273</v>
      </c>
      <c r="D285" s="56" t="s">
        <v>314</v>
      </c>
      <c r="E285" s="60" t="s">
        <v>318</v>
      </c>
      <c r="F285" s="58">
        <v>3</v>
      </c>
      <c r="G285" s="58" t="s">
        <v>449</v>
      </c>
      <c r="H285" s="58">
        <v>1</v>
      </c>
      <c r="I285" s="75" t="s">
        <v>984</v>
      </c>
    </row>
    <row r="286" spans="1:9" x14ac:dyDescent="0.25">
      <c r="A286" s="75" t="s">
        <v>447</v>
      </c>
      <c r="B286" s="75" t="s">
        <v>338</v>
      </c>
      <c r="C286" s="55" t="s">
        <v>273</v>
      </c>
      <c r="D286" s="56" t="s">
        <v>314</v>
      </c>
      <c r="E286" s="60" t="s">
        <v>318</v>
      </c>
      <c r="F286" s="58">
        <v>3</v>
      </c>
      <c r="G286" s="58" t="s">
        <v>449</v>
      </c>
      <c r="H286" s="58">
        <v>1</v>
      </c>
      <c r="I286" s="75" t="s">
        <v>560</v>
      </c>
    </row>
    <row r="287" spans="1:9" x14ac:dyDescent="0.25">
      <c r="A287" s="75" t="s">
        <v>447</v>
      </c>
      <c r="B287" s="75" t="s">
        <v>338</v>
      </c>
      <c r="C287" s="55" t="s">
        <v>273</v>
      </c>
      <c r="D287" s="56" t="s">
        <v>314</v>
      </c>
      <c r="E287" s="60" t="s">
        <v>318</v>
      </c>
      <c r="F287" s="58">
        <v>4</v>
      </c>
      <c r="G287" s="58" t="s">
        <v>449</v>
      </c>
      <c r="H287" s="58">
        <v>1</v>
      </c>
      <c r="I287" s="75" t="s">
        <v>985</v>
      </c>
    </row>
    <row r="288" spans="1:9" x14ac:dyDescent="0.25">
      <c r="A288" s="75" t="s">
        <v>447</v>
      </c>
      <c r="B288" s="75" t="s">
        <v>338</v>
      </c>
      <c r="C288" s="55" t="s">
        <v>273</v>
      </c>
      <c r="D288" s="56" t="s">
        <v>314</v>
      </c>
      <c r="E288" s="60" t="s">
        <v>318</v>
      </c>
      <c r="F288" s="58">
        <v>4</v>
      </c>
      <c r="G288" s="58" t="s">
        <v>449</v>
      </c>
      <c r="H288" s="58">
        <v>1</v>
      </c>
      <c r="I288" s="75" t="s">
        <v>986</v>
      </c>
    </row>
    <row r="289" spans="1:9" x14ac:dyDescent="0.25">
      <c r="A289" s="75" t="s">
        <v>447</v>
      </c>
      <c r="B289" s="75" t="s">
        <v>338</v>
      </c>
      <c r="C289" s="55" t="s">
        <v>273</v>
      </c>
      <c r="D289" s="56" t="s">
        <v>314</v>
      </c>
      <c r="E289" s="60" t="s">
        <v>60</v>
      </c>
      <c r="F289" s="58">
        <v>1</v>
      </c>
      <c r="G289" s="58" t="s">
        <v>449</v>
      </c>
      <c r="H289" s="58">
        <v>1</v>
      </c>
      <c r="I289" s="75" t="s">
        <v>553</v>
      </c>
    </row>
    <row r="290" spans="1:9" x14ac:dyDescent="0.25">
      <c r="A290" s="75" t="s">
        <v>447</v>
      </c>
      <c r="B290" s="75" t="s">
        <v>338</v>
      </c>
      <c r="C290" s="55" t="s">
        <v>273</v>
      </c>
      <c r="D290" s="56" t="s">
        <v>314</v>
      </c>
      <c r="E290" s="57">
        <v>34</v>
      </c>
      <c r="F290" s="58">
        <v>1</v>
      </c>
      <c r="G290" s="58" t="s">
        <v>449</v>
      </c>
      <c r="H290" s="58">
        <v>1</v>
      </c>
      <c r="I290" s="75" t="s">
        <v>996</v>
      </c>
    </row>
    <row r="291" spans="1:9" x14ac:dyDescent="0.25">
      <c r="A291" s="75" t="s">
        <v>447</v>
      </c>
      <c r="B291" s="75" t="s">
        <v>338</v>
      </c>
      <c r="C291" s="55" t="s">
        <v>273</v>
      </c>
      <c r="D291" s="56" t="s">
        <v>314</v>
      </c>
      <c r="E291" s="57">
        <v>34</v>
      </c>
      <c r="F291" s="58">
        <v>2</v>
      </c>
      <c r="G291" s="58" t="s">
        <v>449</v>
      </c>
      <c r="H291" s="58">
        <v>1</v>
      </c>
      <c r="I291" s="75" t="s">
        <v>997</v>
      </c>
    </row>
    <row r="292" spans="1:9" x14ac:dyDescent="0.25">
      <c r="A292" s="75" t="s">
        <v>447</v>
      </c>
      <c r="B292" s="75" t="s">
        <v>338</v>
      </c>
      <c r="C292" s="55" t="s">
        <v>273</v>
      </c>
      <c r="D292" s="56" t="s">
        <v>314</v>
      </c>
      <c r="E292" s="57">
        <v>34</v>
      </c>
      <c r="F292" s="58">
        <v>3</v>
      </c>
      <c r="G292" s="58" t="s">
        <v>449</v>
      </c>
      <c r="H292" s="58">
        <v>1</v>
      </c>
      <c r="I292" s="75" t="s">
        <v>1103</v>
      </c>
    </row>
    <row r="293" spans="1:9" x14ac:dyDescent="0.25">
      <c r="A293" s="75" t="s">
        <v>447</v>
      </c>
      <c r="B293" s="75" t="s">
        <v>338</v>
      </c>
      <c r="C293" s="55" t="s">
        <v>273</v>
      </c>
      <c r="D293" s="56" t="s">
        <v>314</v>
      </c>
      <c r="E293" s="57">
        <v>34</v>
      </c>
      <c r="F293" s="58">
        <v>4</v>
      </c>
      <c r="G293" s="58" t="s">
        <v>449</v>
      </c>
      <c r="H293" s="58">
        <v>1</v>
      </c>
      <c r="I293" s="75" t="s">
        <v>1104</v>
      </c>
    </row>
    <row r="294" spans="1:9" x14ac:dyDescent="0.25">
      <c r="A294" s="75" t="s">
        <v>447</v>
      </c>
      <c r="B294" s="75" t="s">
        <v>338</v>
      </c>
      <c r="C294" s="55" t="s">
        <v>273</v>
      </c>
      <c r="D294" s="56" t="s">
        <v>314</v>
      </c>
      <c r="E294" s="57">
        <v>34</v>
      </c>
      <c r="F294" s="58">
        <v>5</v>
      </c>
      <c r="G294" s="58" t="s">
        <v>449</v>
      </c>
      <c r="H294" s="58">
        <v>1</v>
      </c>
      <c r="I294" s="75" t="s">
        <v>998</v>
      </c>
    </row>
    <row r="295" spans="1:9" x14ac:dyDescent="0.25">
      <c r="A295" s="75" t="s">
        <v>447</v>
      </c>
      <c r="B295" s="75" t="s">
        <v>338</v>
      </c>
      <c r="C295" s="55" t="s">
        <v>273</v>
      </c>
      <c r="D295" s="56" t="s">
        <v>314</v>
      </c>
      <c r="E295" s="60" t="s">
        <v>317</v>
      </c>
      <c r="F295" s="58">
        <v>1</v>
      </c>
      <c r="G295" s="58" t="s">
        <v>449</v>
      </c>
      <c r="H295" s="58">
        <v>1</v>
      </c>
      <c r="I295" s="75" t="s">
        <v>556</v>
      </c>
    </row>
    <row r="296" spans="1:9" x14ac:dyDescent="0.25">
      <c r="A296" s="75" t="s">
        <v>447</v>
      </c>
      <c r="B296" s="75" t="s">
        <v>338</v>
      </c>
      <c r="C296" s="55" t="s">
        <v>273</v>
      </c>
      <c r="D296" s="56" t="s">
        <v>314</v>
      </c>
      <c r="E296" s="60" t="s">
        <v>317</v>
      </c>
      <c r="F296" s="58">
        <v>2</v>
      </c>
      <c r="G296" s="58" t="s">
        <v>449</v>
      </c>
      <c r="H296" s="58">
        <v>1</v>
      </c>
      <c r="I296" s="75" t="s">
        <v>999</v>
      </c>
    </row>
    <row r="297" spans="1:9" x14ac:dyDescent="0.25">
      <c r="A297" s="75" t="s">
        <v>447</v>
      </c>
      <c r="B297" s="75" t="s">
        <v>338</v>
      </c>
      <c r="C297" s="55" t="s">
        <v>273</v>
      </c>
      <c r="D297" s="56" t="s">
        <v>314</v>
      </c>
      <c r="E297" s="60" t="s">
        <v>316</v>
      </c>
      <c r="F297" s="58">
        <v>4</v>
      </c>
      <c r="G297" s="58" t="s">
        <v>449</v>
      </c>
      <c r="H297" s="58">
        <v>1</v>
      </c>
      <c r="I297" s="75" t="s">
        <v>552</v>
      </c>
    </row>
    <row r="298" spans="1:9" x14ac:dyDescent="0.25">
      <c r="A298" s="75" t="s">
        <v>447</v>
      </c>
      <c r="B298" s="75" t="s">
        <v>338</v>
      </c>
      <c r="C298" s="55" t="s">
        <v>273</v>
      </c>
      <c r="D298" s="56" t="s">
        <v>314</v>
      </c>
      <c r="E298" s="60" t="s">
        <v>316</v>
      </c>
      <c r="F298" s="58">
        <v>5</v>
      </c>
      <c r="G298" s="58" t="s">
        <v>449</v>
      </c>
      <c r="H298" s="58">
        <v>1</v>
      </c>
      <c r="I298" s="75"/>
    </row>
    <row r="299" spans="1:9" x14ac:dyDescent="0.25">
      <c r="A299" s="75" t="s">
        <v>447</v>
      </c>
      <c r="B299" s="75" t="s">
        <v>338</v>
      </c>
      <c r="C299" s="55" t="s">
        <v>273</v>
      </c>
      <c r="D299" s="56" t="s">
        <v>314</v>
      </c>
      <c r="E299" s="60" t="s">
        <v>316</v>
      </c>
      <c r="F299" s="58">
        <v>6</v>
      </c>
      <c r="G299" s="58" t="s">
        <v>449</v>
      </c>
      <c r="H299" s="58">
        <v>1</v>
      </c>
      <c r="I299" s="75" t="s">
        <v>1000</v>
      </c>
    </row>
    <row r="300" spans="1:9" x14ac:dyDescent="0.25">
      <c r="A300" s="75" t="s">
        <v>447</v>
      </c>
      <c r="B300" s="75" t="s">
        <v>338</v>
      </c>
      <c r="C300" s="55" t="s">
        <v>273</v>
      </c>
      <c r="D300" s="56" t="s">
        <v>314</v>
      </c>
      <c r="E300" s="60" t="s">
        <v>316</v>
      </c>
      <c r="F300" s="58">
        <v>8</v>
      </c>
      <c r="G300" s="58" t="s">
        <v>449</v>
      </c>
      <c r="H300" s="58">
        <v>1</v>
      </c>
      <c r="I300" s="75" t="s">
        <v>1105</v>
      </c>
    </row>
    <row r="301" spans="1:9" x14ac:dyDescent="0.25">
      <c r="A301" s="75" t="s">
        <v>447</v>
      </c>
      <c r="B301" s="75" t="s">
        <v>338</v>
      </c>
      <c r="C301" s="55" t="s">
        <v>273</v>
      </c>
      <c r="D301" s="56" t="s">
        <v>314</v>
      </c>
      <c r="E301" s="60" t="s">
        <v>316</v>
      </c>
      <c r="F301" s="58">
        <v>9</v>
      </c>
      <c r="G301" s="58" t="s">
        <v>449</v>
      </c>
      <c r="H301" s="58">
        <v>1</v>
      </c>
      <c r="I301" s="75"/>
    </row>
    <row r="302" spans="1:9" x14ac:dyDescent="0.25">
      <c r="A302" s="75" t="s">
        <v>447</v>
      </c>
      <c r="B302" s="75" t="s">
        <v>338</v>
      </c>
      <c r="C302" s="55" t="s">
        <v>273</v>
      </c>
      <c r="D302" s="56" t="s">
        <v>314</v>
      </c>
      <c r="E302" s="57" t="s">
        <v>32</v>
      </c>
      <c r="F302" s="58">
        <v>1</v>
      </c>
      <c r="G302" s="58" t="s">
        <v>449</v>
      </c>
      <c r="H302" s="58">
        <v>1</v>
      </c>
      <c r="I302" s="75"/>
    </row>
    <row r="303" spans="1:9" x14ac:dyDescent="0.25">
      <c r="A303" s="75" t="s">
        <v>447</v>
      </c>
      <c r="B303" s="75" t="s">
        <v>338</v>
      </c>
      <c r="C303" s="55" t="s">
        <v>273</v>
      </c>
      <c r="D303" s="56" t="s">
        <v>314</v>
      </c>
      <c r="E303" s="57" t="s">
        <v>32</v>
      </c>
      <c r="F303" s="58">
        <v>1</v>
      </c>
      <c r="G303" s="58" t="s">
        <v>449</v>
      </c>
      <c r="H303" s="58">
        <v>1</v>
      </c>
      <c r="I303" s="75"/>
    </row>
    <row r="304" spans="1:9" x14ac:dyDescent="0.25">
      <c r="A304" s="75" t="s">
        <v>447</v>
      </c>
      <c r="B304" s="75" t="s">
        <v>338</v>
      </c>
      <c r="C304" s="55" t="s">
        <v>273</v>
      </c>
      <c r="D304" s="56" t="s">
        <v>314</v>
      </c>
      <c r="E304" s="57" t="s">
        <v>32</v>
      </c>
      <c r="F304" s="58">
        <v>2</v>
      </c>
      <c r="G304" s="58" t="s">
        <v>449</v>
      </c>
      <c r="H304" s="58">
        <v>1</v>
      </c>
      <c r="I304" s="75"/>
    </row>
    <row r="305" spans="1:10" x14ac:dyDescent="0.25">
      <c r="A305" s="75" t="s">
        <v>447</v>
      </c>
      <c r="B305" s="75" t="s">
        <v>338</v>
      </c>
      <c r="C305" s="55" t="s">
        <v>273</v>
      </c>
      <c r="D305" s="56" t="s">
        <v>314</v>
      </c>
      <c r="E305" s="57" t="s">
        <v>32</v>
      </c>
      <c r="F305" s="58">
        <v>2</v>
      </c>
      <c r="G305" s="58" t="s">
        <v>449</v>
      </c>
      <c r="H305" s="58">
        <v>1</v>
      </c>
      <c r="I305" s="75"/>
    </row>
    <row r="306" spans="1:10" x14ac:dyDescent="0.25">
      <c r="A306" s="75" t="s">
        <v>447</v>
      </c>
      <c r="B306" s="75" t="s">
        <v>338</v>
      </c>
      <c r="C306" s="55" t="s">
        <v>273</v>
      </c>
      <c r="D306" s="56" t="s">
        <v>314</v>
      </c>
      <c r="E306" s="57" t="s">
        <v>32</v>
      </c>
      <c r="F306" s="58">
        <v>3</v>
      </c>
      <c r="G306" s="58" t="s">
        <v>449</v>
      </c>
      <c r="H306" s="58">
        <v>1</v>
      </c>
      <c r="I306" s="75"/>
    </row>
    <row r="307" spans="1:10" x14ac:dyDescent="0.25">
      <c r="A307" s="75" t="s">
        <v>447</v>
      </c>
      <c r="B307" s="75" t="s">
        <v>338</v>
      </c>
      <c r="C307" s="55" t="s">
        <v>273</v>
      </c>
      <c r="D307" s="56" t="s">
        <v>314</v>
      </c>
      <c r="E307" s="57" t="s">
        <v>32</v>
      </c>
      <c r="F307" s="58">
        <v>3</v>
      </c>
      <c r="G307" s="58" t="s">
        <v>449</v>
      </c>
      <c r="H307" s="58">
        <v>1</v>
      </c>
      <c r="I307" s="75"/>
    </row>
    <row r="308" spans="1:10" x14ac:dyDescent="0.25">
      <c r="A308" s="75" t="s">
        <v>447</v>
      </c>
      <c r="B308" s="75" t="s">
        <v>338</v>
      </c>
      <c r="C308" s="55" t="s">
        <v>273</v>
      </c>
      <c r="D308" s="56" t="s">
        <v>314</v>
      </c>
      <c r="E308" s="57" t="s">
        <v>32</v>
      </c>
      <c r="F308" s="58">
        <v>4</v>
      </c>
      <c r="G308" s="58" t="s">
        <v>449</v>
      </c>
      <c r="H308" s="58">
        <v>1</v>
      </c>
      <c r="I308" s="75"/>
    </row>
    <row r="309" spans="1:10" x14ac:dyDescent="0.25">
      <c r="A309" s="75" t="s">
        <v>447</v>
      </c>
      <c r="B309" s="75" t="s">
        <v>338</v>
      </c>
      <c r="C309" s="55" t="s">
        <v>273</v>
      </c>
      <c r="D309" s="56" t="s">
        <v>314</v>
      </c>
      <c r="E309" s="57" t="s">
        <v>32</v>
      </c>
      <c r="F309" s="58">
        <v>4</v>
      </c>
      <c r="G309" s="58" t="s">
        <v>449</v>
      </c>
      <c r="H309" s="58">
        <v>1</v>
      </c>
      <c r="I309" s="75"/>
    </row>
    <row r="310" spans="1:10" x14ac:dyDescent="0.25">
      <c r="A310" s="75" t="s">
        <v>447</v>
      </c>
      <c r="B310" s="75" t="s">
        <v>338</v>
      </c>
      <c r="C310" s="55" t="s">
        <v>273</v>
      </c>
      <c r="D310" s="56" t="s">
        <v>314</v>
      </c>
      <c r="E310" s="57" t="s">
        <v>32</v>
      </c>
      <c r="F310" s="58">
        <v>5</v>
      </c>
      <c r="G310" s="58" t="s">
        <v>449</v>
      </c>
      <c r="H310" s="58">
        <v>1</v>
      </c>
      <c r="I310" s="75"/>
    </row>
    <row r="311" spans="1:10" x14ac:dyDescent="0.25">
      <c r="A311" s="75" t="s">
        <v>447</v>
      </c>
      <c r="B311" s="75" t="s">
        <v>338</v>
      </c>
      <c r="C311" s="55" t="s">
        <v>273</v>
      </c>
      <c r="D311" s="56" t="s">
        <v>314</v>
      </c>
      <c r="E311" s="57" t="s">
        <v>32</v>
      </c>
      <c r="F311" s="58">
        <v>5</v>
      </c>
      <c r="G311" s="58" t="s">
        <v>449</v>
      </c>
      <c r="H311" s="58">
        <v>1</v>
      </c>
      <c r="I311" s="75"/>
    </row>
    <row r="312" spans="1:10" x14ac:dyDescent="0.25">
      <c r="A312" s="75" t="s">
        <v>447</v>
      </c>
      <c r="B312" s="75" t="s">
        <v>338</v>
      </c>
      <c r="C312" s="55" t="s">
        <v>273</v>
      </c>
      <c r="D312" s="54" t="s">
        <v>314</v>
      </c>
      <c r="E312" s="57" t="s">
        <v>32</v>
      </c>
      <c r="F312" s="54">
        <v>6</v>
      </c>
      <c r="G312" s="58" t="s">
        <v>449</v>
      </c>
      <c r="H312" s="58">
        <v>1</v>
      </c>
      <c r="I312" s="75"/>
    </row>
    <row r="313" spans="1:10" x14ac:dyDescent="0.25">
      <c r="A313" s="75" t="s">
        <v>447</v>
      </c>
      <c r="B313" s="75" t="s">
        <v>338</v>
      </c>
      <c r="C313" s="55" t="s">
        <v>273</v>
      </c>
      <c r="D313" s="56" t="s">
        <v>314</v>
      </c>
      <c r="E313" s="57" t="s">
        <v>32</v>
      </c>
      <c r="F313" s="58">
        <v>6</v>
      </c>
      <c r="G313" s="58" t="s">
        <v>449</v>
      </c>
      <c r="H313" s="58">
        <v>1</v>
      </c>
      <c r="I313" s="75"/>
    </row>
    <row r="314" spans="1:10" x14ac:dyDescent="0.25">
      <c r="A314" s="75" t="s">
        <v>447</v>
      </c>
      <c r="B314" s="75" t="s">
        <v>338</v>
      </c>
      <c r="C314" s="55" t="s">
        <v>273</v>
      </c>
      <c r="D314" s="56" t="s">
        <v>314</v>
      </c>
      <c r="E314" s="57">
        <v>8</v>
      </c>
      <c r="F314" s="58">
        <v>1</v>
      </c>
      <c r="G314" s="58" t="s">
        <v>449</v>
      </c>
      <c r="H314" s="58">
        <v>1</v>
      </c>
      <c r="I314" s="75" t="s">
        <v>1016</v>
      </c>
    </row>
    <row r="315" spans="1:10" x14ac:dyDescent="0.25">
      <c r="A315" s="75" t="s">
        <v>447</v>
      </c>
      <c r="B315" s="75" t="s">
        <v>338</v>
      </c>
      <c r="C315" s="55" t="s">
        <v>273</v>
      </c>
      <c r="D315" s="56" t="s">
        <v>314</v>
      </c>
      <c r="E315" s="57">
        <v>8</v>
      </c>
      <c r="F315" s="58">
        <v>2</v>
      </c>
      <c r="G315" s="58" t="s">
        <v>449</v>
      </c>
      <c r="H315" s="58">
        <v>1</v>
      </c>
      <c r="I315" s="75" t="s">
        <v>1017</v>
      </c>
    </row>
    <row r="316" spans="1:10" x14ac:dyDescent="0.25">
      <c r="A316" s="75" t="s">
        <v>447</v>
      </c>
      <c r="B316" s="75" t="s">
        <v>338</v>
      </c>
      <c r="C316" s="55" t="s">
        <v>273</v>
      </c>
      <c r="D316" s="56" t="s">
        <v>314</v>
      </c>
      <c r="E316" s="57">
        <v>8</v>
      </c>
      <c r="F316" s="58">
        <v>4</v>
      </c>
      <c r="G316" s="58" t="s">
        <v>449</v>
      </c>
      <c r="H316" s="58">
        <v>1</v>
      </c>
      <c r="I316" s="75" t="s">
        <v>1018</v>
      </c>
    </row>
    <row r="317" spans="1:10" x14ac:dyDescent="0.25">
      <c r="A317" s="75" t="s">
        <v>447</v>
      </c>
      <c r="B317" s="75" t="s">
        <v>338</v>
      </c>
      <c r="C317" s="55" t="s">
        <v>273</v>
      </c>
      <c r="D317" s="56" t="s">
        <v>314</v>
      </c>
      <c r="E317" s="57">
        <v>8</v>
      </c>
      <c r="F317" s="58">
        <v>5</v>
      </c>
      <c r="G317" s="58" t="s">
        <v>449</v>
      </c>
      <c r="H317" s="58">
        <v>1</v>
      </c>
      <c r="I317" s="75" t="s">
        <v>1019</v>
      </c>
    </row>
    <row r="318" spans="1:10" x14ac:dyDescent="0.25">
      <c r="A318" s="75" t="s">
        <v>447</v>
      </c>
      <c r="B318" s="75" t="s">
        <v>338</v>
      </c>
      <c r="C318" s="55" t="s">
        <v>273</v>
      </c>
      <c r="D318" s="56" t="s">
        <v>314</v>
      </c>
      <c r="E318" s="57">
        <v>8</v>
      </c>
      <c r="F318" s="58">
        <v>6</v>
      </c>
      <c r="G318" s="58" t="s">
        <v>449</v>
      </c>
      <c r="H318" s="58">
        <v>1</v>
      </c>
      <c r="I318" s="75" t="s">
        <v>1020</v>
      </c>
    </row>
    <row r="319" spans="1:10" x14ac:dyDescent="0.25">
      <c r="A319" s="54" t="s">
        <v>447</v>
      </c>
      <c r="B319" s="54" t="s">
        <v>338</v>
      </c>
      <c r="C319" s="55" t="s">
        <v>273</v>
      </c>
      <c r="D319" s="56" t="s">
        <v>314</v>
      </c>
      <c r="E319" s="60" t="s">
        <v>315</v>
      </c>
      <c r="F319" s="58">
        <v>3</v>
      </c>
      <c r="G319" s="59" t="s">
        <v>449</v>
      </c>
      <c r="H319" s="58">
        <v>1</v>
      </c>
      <c r="I319" s="122"/>
      <c r="J319" s="71"/>
    </row>
    <row r="320" spans="1:10" x14ac:dyDescent="0.25">
      <c r="A320" s="54" t="s">
        <v>447</v>
      </c>
      <c r="B320" s="54" t="s">
        <v>338</v>
      </c>
      <c r="C320" s="55" t="s">
        <v>273</v>
      </c>
      <c r="D320" s="56" t="s">
        <v>314</v>
      </c>
      <c r="E320" s="60" t="s">
        <v>315</v>
      </c>
      <c r="F320" s="58">
        <v>3</v>
      </c>
      <c r="G320" s="59" t="s">
        <v>449</v>
      </c>
      <c r="H320" s="58">
        <v>1</v>
      </c>
      <c r="I320" s="122"/>
      <c r="J320" s="71"/>
    </row>
    <row r="321" spans="1:10" x14ac:dyDescent="0.25">
      <c r="A321" s="54" t="s">
        <v>447</v>
      </c>
      <c r="B321" s="54" t="s">
        <v>338</v>
      </c>
      <c r="C321" s="55" t="s">
        <v>273</v>
      </c>
      <c r="D321" s="56" t="s">
        <v>314</v>
      </c>
      <c r="E321" s="60" t="s">
        <v>315</v>
      </c>
      <c r="F321" s="58">
        <v>3</v>
      </c>
      <c r="G321" s="59" t="s">
        <v>449</v>
      </c>
      <c r="H321" s="58">
        <v>1</v>
      </c>
      <c r="I321" s="122"/>
      <c r="J321" s="71"/>
    </row>
    <row r="322" spans="1:10" x14ac:dyDescent="0.25">
      <c r="A322" s="54" t="s">
        <v>447</v>
      </c>
      <c r="B322" s="54" t="s">
        <v>338</v>
      </c>
      <c r="C322" s="55" t="s">
        <v>273</v>
      </c>
      <c r="D322" s="56" t="s">
        <v>314</v>
      </c>
      <c r="E322" s="60" t="s">
        <v>315</v>
      </c>
      <c r="F322" s="58">
        <v>3</v>
      </c>
      <c r="G322" s="59" t="s">
        <v>449</v>
      </c>
      <c r="H322" s="58">
        <v>1</v>
      </c>
      <c r="I322" s="122"/>
      <c r="J322" s="71"/>
    </row>
    <row r="323" spans="1:10" x14ac:dyDescent="0.25">
      <c r="A323" s="75" t="s">
        <v>447</v>
      </c>
      <c r="B323" s="75" t="s">
        <v>338</v>
      </c>
      <c r="C323" s="55" t="s">
        <v>273</v>
      </c>
      <c r="D323" s="56" t="s">
        <v>314</v>
      </c>
      <c r="E323" s="57">
        <v>4</v>
      </c>
      <c r="F323" s="58">
        <v>1</v>
      </c>
      <c r="G323" s="58" t="s">
        <v>449</v>
      </c>
      <c r="H323" s="58">
        <v>1</v>
      </c>
      <c r="I323" s="75" t="s">
        <v>1021</v>
      </c>
    </row>
    <row r="324" spans="1:10" x14ac:dyDescent="0.25">
      <c r="A324" s="75" t="s">
        <v>447</v>
      </c>
      <c r="B324" s="75" t="s">
        <v>338</v>
      </c>
      <c r="C324" s="55" t="s">
        <v>273</v>
      </c>
      <c r="D324" s="56" t="s">
        <v>314</v>
      </c>
      <c r="E324" s="57">
        <v>4</v>
      </c>
      <c r="F324" s="58">
        <v>1</v>
      </c>
      <c r="G324" s="58" t="s">
        <v>449</v>
      </c>
      <c r="H324" s="58">
        <v>1</v>
      </c>
      <c r="I324" s="75" t="s">
        <v>1022</v>
      </c>
    </row>
    <row r="325" spans="1:10" x14ac:dyDescent="0.25">
      <c r="A325" s="75" t="s">
        <v>447</v>
      </c>
      <c r="B325" s="75" t="s">
        <v>338</v>
      </c>
      <c r="C325" s="55" t="s">
        <v>273</v>
      </c>
      <c r="D325" s="56" t="s">
        <v>314</v>
      </c>
      <c r="E325" s="57">
        <v>4</v>
      </c>
      <c r="F325" s="58">
        <v>2</v>
      </c>
      <c r="G325" s="58" t="s">
        <v>449</v>
      </c>
      <c r="H325" s="58">
        <v>1</v>
      </c>
      <c r="I325" s="75" t="s">
        <v>1023</v>
      </c>
    </row>
    <row r="326" spans="1:10" x14ac:dyDescent="0.25">
      <c r="A326" s="75" t="s">
        <v>447</v>
      </c>
      <c r="B326" s="75" t="s">
        <v>338</v>
      </c>
      <c r="C326" s="55" t="s">
        <v>273</v>
      </c>
      <c r="D326" s="56" t="s">
        <v>314</v>
      </c>
      <c r="E326" s="57">
        <v>4</v>
      </c>
      <c r="F326" s="58">
        <v>2</v>
      </c>
      <c r="G326" s="58" t="s">
        <v>449</v>
      </c>
      <c r="H326" s="58">
        <v>1</v>
      </c>
      <c r="I326" s="75" t="s">
        <v>1106</v>
      </c>
    </row>
    <row r="327" spans="1:10" x14ac:dyDescent="0.25">
      <c r="A327" s="75" t="s">
        <v>447</v>
      </c>
      <c r="B327" s="75" t="s">
        <v>338</v>
      </c>
      <c r="C327" s="55" t="s">
        <v>273</v>
      </c>
      <c r="D327" s="56" t="s">
        <v>314</v>
      </c>
      <c r="E327" s="57">
        <v>4</v>
      </c>
      <c r="F327" s="58">
        <v>3</v>
      </c>
      <c r="G327" s="58" t="s">
        <v>449</v>
      </c>
      <c r="H327" s="58">
        <v>1</v>
      </c>
      <c r="I327" s="75" t="s">
        <v>1024</v>
      </c>
    </row>
    <row r="328" spans="1:10" x14ac:dyDescent="0.25">
      <c r="A328" s="75" t="s">
        <v>447</v>
      </c>
      <c r="B328" s="75" t="s">
        <v>338</v>
      </c>
      <c r="C328" s="55" t="s">
        <v>273</v>
      </c>
      <c r="D328" s="54" t="s">
        <v>314</v>
      </c>
      <c r="E328" s="54">
        <v>4</v>
      </c>
      <c r="F328" s="54">
        <v>3</v>
      </c>
      <c r="G328" s="58" t="s">
        <v>449</v>
      </c>
      <c r="H328" s="58">
        <v>1</v>
      </c>
      <c r="I328" s="75"/>
    </row>
    <row r="329" spans="1:10" x14ac:dyDescent="0.25">
      <c r="A329" s="75" t="s">
        <v>447</v>
      </c>
      <c r="B329" s="75" t="s">
        <v>338</v>
      </c>
      <c r="C329" s="55" t="s">
        <v>273</v>
      </c>
      <c r="D329" s="56" t="s">
        <v>2277</v>
      </c>
      <c r="E329" s="57">
        <v>15</v>
      </c>
      <c r="F329" s="58">
        <v>1</v>
      </c>
      <c r="G329" s="58" t="s">
        <v>449</v>
      </c>
      <c r="H329" s="58">
        <v>1</v>
      </c>
      <c r="I329" s="75"/>
    </row>
    <row r="330" spans="1:10" x14ac:dyDescent="0.25">
      <c r="A330" s="75" t="s">
        <v>447</v>
      </c>
      <c r="B330" s="75" t="s">
        <v>338</v>
      </c>
      <c r="C330" s="55" t="s">
        <v>273</v>
      </c>
      <c r="D330" s="56" t="s">
        <v>2277</v>
      </c>
      <c r="E330" s="57">
        <v>15</v>
      </c>
      <c r="F330" s="58">
        <v>1</v>
      </c>
      <c r="G330" s="58" t="s">
        <v>449</v>
      </c>
      <c r="H330" s="58">
        <v>1</v>
      </c>
      <c r="I330" s="75"/>
    </row>
    <row r="331" spans="1:10" x14ac:dyDescent="0.25">
      <c r="A331" s="75" t="s">
        <v>447</v>
      </c>
      <c r="B331" s="75" t="s">
        <v>338</v>
      </c>
      <c r="C331" s="55" t="s">
        <v>273</v>
      </c>
      <c r="D331" s="56" t="s">
        <v>2277</v>
      </c>
      <c r="E331" s="57">
        <v>15</v>
      </c>
      <c r="F331" s="58">
        <v>2</v>
      </c>
      <c r="G331" s="58" t="s">
        <v>449</v>
      </c>
      <c r="H331" s="58">
        <v>1</v>
      </c>
      <c r="I331" s="75"/>
    </row>
    <row r="332" spans="1:10" x14ac:dyDescent="0.25">
      <c r="A332" s="75" t="s">
        <v>447</v>
      </c>
      <c r="B332" s="75" t="s">
        <v>338</v>
      </c>
      <c r="C332" s="55" t="s">
        <v>273</v>
      </c>
      <c r="D332" s="56" t="s">
        <v>2277</v>
      </c>
      <c r="E332" s="57">
        <v>15</v>
      </c>
      <c r="F332" s="58">
        <v>2</v>
      </c>
      <c r="G332" s="58" t="s">
        <v>449</v>
      </c>
      <c r="H332" s="58">
        <v>1</v>
      </c>
      <c r="I332" s="75"/>
    </row>
    <row r="333" spans="1:10" x14ac:dyDescent="0.25">
      <c r="A333" s="75" t="s">
        <v>447</v>
      </c>
      <c r="B333" s="75" t="s">
        <v>338</v>
      </c>
      <c r="C333" s="55" t="s">
        <v>273</v>
      </c>
      <c r="D333" s="56" t="s">
        <v>2277</v>
      </c>
      <c r="E333" s="57">
        <v>17</v>
      </c>
      <c r="F333" s="58">
        <v>1</v>
      </c>
      <c r="G333" s="58" t="s">
        <v>449</v>
      </c>
      <c r="H333" s="58">
        <v>1</v>
      </c>
      <c r="I333" s="75"/>
    </row>
    <row r="334" spans="1:10" x14ac:dyDescent="0.25">
      <c r="A334" s="75" t="s">
        <v>447</v>
      </c>
      <c r="B334" s="75" t="s">
        <v>338</v>
      </c>
      <c r="C334" s="55" t="s">
        <v>273</v>
      </c>
      <c r="D334" s="56" t="s">
        <v>2277</v>
      </c>
      <c r="E334" s="57">
        <v>17</v>
      </c>
      <c r="F334" s="58">
        <v>1</v>
      </c>
      <c r="G334" s="58" t="s">
        <v>449</v>
      </c>
      <c r="H334" s="58">
        <v>1</v>
      </c>
      <c r="I334" s="75"/>
    </row>
    <row r="335" spans="1:10" x14ac:dyDescent="0.25">
      <c r="A335" s="75" t="s">
        <v>447</v>
      </c>
      <c r="B335" s="75" t="s">
        <v>338</v>
      </c>
      <c r="C335" s="55" t="s">
        <v>273</v>
      </c>
      <c r="D335" s="56" t="s">
        <v>2277</v>
      </c>
      <c r="E335" s="57">
        <v>17</v>
      </c>
      <c r="F335" s="58">
        <v>2</v>
      </c>
      <c r="G335" s="58" t="s">
        <v>449</v>
      </c>
      <c r="H335" s="58">
        <v>1</v>
      </c>
      <c r="I335" s="75"/>
    </row>
    <row r="336" spans="1:10" x14ac:dyDescent="0.25">
      <c r="A336" s="75" t="s">
        <v>447</v>
      </c>
      <c r="B336" s="75" t="s">
        <v>338</v>
      </c>
      <c r="C336" s="55" t="s">
        <v>273</v>
      </c>
      <c r="D336" s="56" t="s">
        <v>2277</v>
      </c>
      <c r="E336" s="57">
        <v>17</v>
      </c>
      <c r="F336" s="58">
        <v>2</v>
      </c>
      <c r="G336" s="58" t="s">
        <v>449</v>
      </c>
      <c r="H336" s="58">
        <v>1</v>
      </c>
      <c r="I336" s="75"/>
    </row>
    <row r="337" spans="1:10" x14ac:dyDescent="0.25">
      <c r="A337" s="75" t="s">
        <v>447</v>
      </c>
      <c r="B337" s="75" t="s">
        <v>338</v>
      </c>
      <c r="C337" s="55" t="s">
        <v>273</v>
      </c>
      <c r="D337" s="56" t="s">
        <v>2277</v>
      </c>
      <c r="E337" s="57">
        <v>19</v>
      </c>
      <c r="F337" s="58">
        <v>1</v>
      </c>
      <c r="G337" s="58" t="s">
        <v>449</v>
      </c>
      <c r="H337" s="58">
        <v>1</v>
      </c>
      <c r="I337" s="75"/>
    </row>
    <row r="338" spans="1:10" x14ac:dyDescent="0.25">
      <c r="A338" s="75" t="s">
        <v>447</v>
      </c>
      <c r="B338" s="75" t="s">
        <v>338</v>
      </c>
      <c r="C338" s="55" t="s">
        <v>273</v>
      </c>
      <c r="D338" s="56" t="s">
        <v>2277</v>
      </c>
      <c r="E338" s="57">
        <v>19</v>
      </c>
      <c r="F338" s="58">
        <v>1</v>
      </c>
      <c r="G338" s="58" t="s">
        <v>449</v>
      </c>
      <c r="H338" s="58">
        <v>1</v>
      </c>
      <c r="I338" s="75"/>
    </row>
    <row r="339" spans="1:10" x14ac:dyDescent="0.25">
      <c r="A339" s="75" t="s">
        <v>447</v>
      </c>
      <c r="B339" s="75" t="s">
        <v>338</v>
      </c>
      <c r="C339" s="55" t="s">
        <v>273</v>
      </c>
      <c r="D339" s="56" t="s">
        <v>2277</v>
      </c>
      <c r="E339" s="57">
        <v>19</v>
      </c>
      <c r="F339" s="54">
        <v>2</v>
      </c>
      <c r="G339" s="58" t="s">
        <v>449</v>
      </c>
      <c r="H339" s="58">
        <v>1</v>
      </c>
      <c r="I339" s="75"/>
    </row>
    <row r="340" spans="1:10" x14ac:dyDescent="0.25">
      <c r="A340" s="75" t="s">
        <v>447</v>
      </c>
      <c r="B340" s="75" t="s">
        <v>338</v>
      </c>
      <c r="C340" s="55" t="s">
        <v>273</v>
      </c>
      <c r="D340" s="56" t="s">
        <v>2277</v>
      </c>
      <c r="E340" s="57">
        <v>19</v>
      </c>
      <c r="F340" s="58">
        <v>2</v>
      </c>
      <c r="G340" s="58" t="s">
        <v>449</v>
      </c>
      <c r="H340" s="58">
        <v>1</v>
      </c>
      <c r="I340" s="75"/>
    </row>
    <row r="341" spans="1:10" x14ac:dyDescent="0.25">
      <c r="A341" s="71"/>
      <c r="B341" s="71"/>
      <c r="C341" s="71"/>
      <c r="D341" s="71"/>
      <c r="E341" s="71"/>
      <c r="F341" s="71"/>
      <c r="G341" s="71"/>
      <c r="H341" s="71"/>
      <c r="I341" s="71"/>
      <c r="J341" s="71"/>
    </row>
    <row r="342" spans="1:10" x14ac:dyDescent="0.25">
      <c r="A342" s="71"/>
      <c r="B342" s="71"/>
      <c r="C342" s="71"/>
      <c r="D342" s="71"/>
      <c r="E342" s="71"/>
      <c r="F342" s="71"/>
      <c r="G342" s="71"/>
      <c r="H342" s="129">
        <f>SUM(H3:H341)</f>
        <v>338</v>
      </c>
      <c r="I342" s="71"/>
      <c r="J342" s="71"/>
    </row>
    <row r="343" spans="1:10" x14ac:dyDescent="0.25">
      <c r="A343" s="71"/>
      <c r="B343" s="71"/>
      <c r="C343" s="71"/>
      <c r="D343" s="71"/>
      <c r="E343" s="71"/>
      <c r="F343" s="71"/>
      <c r="G343" s="71"/>
      <c r="H343" s="71"/>
      <c r="I343" s="71"/>
      <c r="J343" s="71"/>
    </row>
    <row r="344" spans="1:10" x14ac:dyDescent="0.25">
      <c r="A344" s="71"/>
      <c r="B344" s="71"/>
      <c r="C344" s="71"/>
      <c r="D344" s="71"/>
      <c r="E344" s="71"/>
      <c r="F344" s="71"/>
      <c r="G344" s="71"/>
      <c r="H344" s="71"/>
      <c r="I344" s="71"/>
      <c r="J344" s="71"/>
    </row>
    <row r="345" spans="1:10" x14ac:dyDescent="0.25">
      <c r="A345" s="71"/>
      <c r="B345" s="71"/>
      <c r="C345" s="71"/>
      <c r="D345" s="71"/>
      <c r="E345" s="71"/>
      <c r="F345" s="71"/>
      <c r="G345" s="71"/>
      <c r="H345" s="71"/>
      <c r="I345" s="71"/>
      <c r="J345" s="71"/>
    </row>
    <row r="346" spans="1:10" x14ac:dyDescent="0.25">
      <c r="A346" s="71"/>
      <c r="B346" s="71"/>
      <c r="C346" s="71"/>
      <c r="D346" s="71"/>
      <c r="E346" s="71"/>
      <c r="F346" s="71"/>
      <c r="G346" s="71"/>
      <c r="H346" s="71"/>
      <c r="I346" s="71"/>
      <c r="J346" s="71"/>
    </row>
    <row r="347" spans="1:10" x14ac:dyDescent="0.25">
      <c r="A347" s="71"/>
      <c r="B347" s="71"/>
      <c r="C347" s="71"/>
      <c r="D347" s="71"/>
      <c r="E347" s="71"/>
      <c r="F347" s="71"/>
      <c r="G347" s="71"/>
      <c r="H347" s="71"/>
      <c r="I347" s="71"/>
      <c r="J347" s="71"/>
    </row>
    <row r="348" spans="1:10" x14ac:dyDescent="0.25">
      <c r="A348" s="71"/>
      <c r="B348" s="71"/>
      <c r="C348" s="71"/>
      <c r="D348" s="71"/>
      <c r="E348" s="71"/>
      <c r="F348" s="71"/>
      <c r="G348" s="71"/>
      <c r="H348" s="71"/>
      <c r="I348" s="71"/>
      <c r="J348" s="71"/>
    </row>
    <row r="349" spans="1:10" x14ac:dyDescent="0.25">
      <c r="A349" s="71"/>
      <c r="B349" s="71"/>
      <c r="C349" s="71"/>
      <c r="D349" s="71"/>
      <c r="E349" s="71"/>
      <c r="F349" s="71"/>
      <c r="G349" s="71"/>
      <c r="H349" s="71"/>
      <c r="I349" s="71"/>
      <c r="J349" s="71"/>
    </row>
    <row r="350" spans="1:10" x14ac:dyDescent="0.25">
      <c r="A350" s="71"/>
      <c r="B350" s="71"/>
      <c r="C350" s="71"/>
      <c r="D350" s="71"/>
      <c r="E350" s="71"/>
      <c r="F350" s="71"/>
      <c r="G350" s="71"/>
      <c r="H350" s="71"/>
      <c r="I350" s="71"/>
      <c r="J350" s="71"/>
    </row>
    <row r="351" spans="1:10" x14ac:dyDescent="0.25">
      <c r="A351" s="71"/>
      <c r="B351" s="71"/>
      <c r="C351" s="71"/>
      <c r="D351" s="71"/>
      <c r="E351" s="71"/>
      <c r="F351" s="71"/>
      <c r="G351" s="71"/>
      <c r="H351" s="71"/>
      <c r="I351" s="71"/>
      <c r="J351" s="71"/>
    </row>
    <row r="352" spans="1:10" x14ac:dyDescent="0.25">
      <c r="A352" s="71"/>
      <c r="B352" s="71"/>
      <c r="C352" s="71"/>
      <c r="D352" s="71"/>
      <c r="E352" s="71"/>
      <c r="F352" s="71"/>
      <c r="G352" s="71"/>
      <c r="H352" s="71"/>
      <c r="I352" s="71"/>
      <c r="J352" s="71"/>
    </row>
    <row r="353" spans="1:10" x14ac:dyDescent="0.25">
      <c r="A353" s="71"/>
      <c r="B353" s="71"/>
      <c r="C353" s="71"/>
      <c r="D353" s="71"/>
      <c r="E353" s="71"/>
      <c r="F353" s="71"/>
      <c r="G353" s="71"/>
      <c r="H353" s="71"/>
      <c r="I353" s="71"/>
      <c r="J353" s="71"/>
    </row>
    <row r="354" spans="1:10" x14ac:dyDescent="0.25">
      <c r="A354" s="71"/>
      <c r="B354" s="71"/>
      <c r="C354" s="71"/>
      <c r="D354" s="71"/>
      <c r="E354" s="71"/>
      <c r="F354" s="71"/>
      <c r="G354" s="71"/>
      <c r="H354" s="71"/>
      <c r="I354" s="71"/>
      <c r="J354" s="71"/>
    </row>
    <row r="355" spans="1:10" x14ac:dyDescent="0.25">
      <c r="A355" s="71"/>
      <c r="B355" s="71"/>
      <c r="C355" s="71"/>
      <c r="D355" s="71"/>
      <c r="E355" s="71"/>
      <c r="F355" s="71"/>
      <c r="G355" s="71"/>
      <c r="H355" s="71"/>
      <c r="I355" s="71"/>
      <c r="J355" s="71"/>
    </row>
    <row r="356" spans="1:10" x14ac:dyDescent="0.25">
      <c r="A356" s="71"/>
      <c r="B356" s="71"/>
      <c r="C356" s="71"/>
      <c r="D356" s="71"/>
      <c r="E356" s="71"/>
      <c r="F356" s="71"/>
      <c r="G356" s="71"/>
      <c r="H356" s="71"/>
      <c r="I356" s="71"/>
      <c r="J356" s="71"/>
    </row>
    <row r="357" spans="1:10" x14ac:dyDescent="0.25">
      <c r="A357" s="71"/>
      <c r="B357" s="71"/>
      <c r="C357" s="71"/>
      <c r="D357" s="71"/>
      <c r="E357" s="71"/>
      <c r="F357" s="71"/>
      <c r="G357" s="71"/>
      <c r="H357" s="71"/>
      <c r="I357" s="71"/>
      <c r="J357" s="71"/>
    </row>
    <row r="358" spans="1:10" x14ac:dyDescent="0.25">
      <c r="A358" s="71"/>
      <c r="B358" s="71"/>
      <c r="C358" s="71"/>
      <c r="D358" s="71"/>
      <c r="E358" s="71"/>
      <c r="F358" s="71"/>
      <c r="G358" s="71"/>
      <c r="H358" s="71"/>
      <c r="I358" s="71"/>
      <c r="J358" s="71"/>
    </row>
    <row r="359" spans="1:10" x14ac:dyDescent="0.25">
      <c r="A359" s="71"/>
      <c r="B359" s="71"/>
      <c r="C359" s="71"/>
      <c r="D359" s="71"/>
      <c r="E359" s="71"/>
      <c r="F359" s="71"/>
      <c r="G359" s="71"/>
      <c r="H359" s="71"/>
      <c r="I359" s="71"/>
      <c r="J359" s="71"/>
    </row>
    <row r="360" spans="1:10" x14ac:dyDescent="0.25">
      <c r="A360" s="71"/>
      <c r="B360" s="71"/>
      <c r="C360" s="71"/>
      <c r="D360" s="71"/>
      <c r="E360" s="71"/>
      <c r="F360" s="71"/>
      <c r="G360" s="71"/>
      <c r="H360" s="71"/>
      <c r="I360" s="71"/>
      <c r="J360" s="71"/>
    </row>
    <row r="361" spans="1:10" x14ac:dyDescent="0.25">
      <c r="A361" s="71"/>
      <c r="B361" s="71"/>
      <c r="C361" s="71"/>
      <c r="D361" s="71"/>
      <c r="E361" s="71"/>
      <c r="F361" s="71"/>
      <c r="G361" s="71"/>
      <c r="H361" s="71"/>
      <c r="I361" s="71"/>
      <c r="J361" s="71"/>
    </row>
    <row r="362" spans="1:10" x14ac:dyDescent="0.25">
      <c r="A362" s="71"/>
      <c r="B362" s="71"/>
      <c r="C362" s="71"/>
      <c r="D362" s="71"/>
      <c r="E362" s="71"/>
      <c r="F362" s="71"/>
      <c r="G362" s="71"/>
      <c r="H362" s="71"/>
      <c r="I362" s="71"/>
      <c r="J362" s="71"/>
    </row>
    <row r="363" spans="1:10" x14ac:dyDescent="0.25">
      <c r="A363" s="71"/>
      <c r="B363" s="71"/>
      <c r="C363" s="71"/>
      <c r="D363" s="71"/>
      <c r="E363" s="71"/>
      <c r="F363" s="71"/>
      <c r="G363" s="71"/>
      <c r="H363" s="71"/>
      <c r="I363" s="71"/>
      <c r="J363" s="71"/>
    </row>
    <row r="364" spans="1:10" x14ac:dyDescent="0.25">
      <c r="A364" s="71"/>
      <c r="B364" s="71"/>
      <c r="C364" s="71"/>
      <c r="D364" s="71"/>
      <c r="E364" s="71"/>
      <c r="F364" s="71"/>
      <c r="G364" s="71"/>
      <c r="H364" s="71"/>
      <c r="I364" s="71"/>
      <c r="J364" s="71"/>
    </row>
    <row r="365" spans="1:10" x14ac:dyDescent="0.25">
      <c r="A365" s="71"/>
      <c r="B365" s="71"/>
      <c r="C365" s="71"/>
      <c r="D365" s="71"/>
      <c r="E365" s="71"/>
      <c r="F365" s="71"/>
      <c r="G365" s="71"/>
      <c r="H365" s="71"/>
      <c r="I365" s="71"/>
      <c r="J365" s="71"/>
    </row>
    <row r="366" spans="1:10" x14ac:dyDescent="0.25">
      <c r="A366" s="71"/>
      <c r="B366" s="71"/>
      <c r="C366" s="71"/>
      <c r="D366" s="71"/>
      <c r="E366" s="71"/>
      <c r="F366" s="71"/>
      <c r="G366" s="71"/>
      <c r="H366" s="71"/>
      <c r="I366" s="71"/>
      <c r="J366" s="71"/>
    </row>
    <row r="367" spans="1:10" x14ac:dyDescent="0.25">
      <c r="A367" s="71"/>
      <c r="B367" s="71"/>
      <c r="C367" s="71"/>
      <c r="D367" s="71"/>
      <c r="E367" s="71"/>
      <c r="F367" s="71"/>
      <c r="G367" s="71"/>
      <c r="H367" s="71"/>
      <c r="I367" s="71"/>
      <c r="J367" s="71"/>
    </row>
    <row r="368" spans="1:10" x14ac:dyDescent="0.25">
      <c r="A368" s="71"/>
      <c r="B368" s="71"/>
      <c r="C368" s="71"/>
      <c r="D368" s="71"/>
      <c r="E368" s="71"/>
      <c r="F368" s="71"/>
      <c r="G368" s="71"/>
      <c r="H368" s="71"/>
      <c r="I368" s="71"/>
      <c r="J368" s="71"/>
    </row>
    <row r="369" spans="1:10" x14ac:dyDescent="0.25">
      <c r="A369" s="71"/>
      <c r="B369" s="71"/>
      <c r="C369" s="71"/>
      <c r="D369" s="71"/>
      <c r="E369" s="71"/>
      <c r="F369" s="71"/>
      <c r="G369" s="71"/>
      <c r="H369" s="71"/>
      <c r="I369" s="71"/>
      <c r="J369" s="71"/>
    </row>
    <row r="370" spans="1:10" x14ac:dyDescent="0.25">
      <c r="A370" s="71"/>
      <c r="B370" s="71"/>
      <c r="C370" s="71"/>
      <c r="D370" s="71"/>
      <c r="E370" s="71"/>
      <c r="F370" s="71"/>
      <c r="G370" s="71"/>
      <c r="H370" s="71"/>
      <c r="I370" s="71"/>
      <c r="J370" s="71"/>
    </row>
    <row r="371" spans="1:10" x14ac:dyDescent="0.25">
      <c r="A371" s="71"/>
      <c r="B371" s="71"/>
      <c r="C371" s="71"/>
      <c r="D371" s="71"/>
      <c r="E371" s="71"/>
      <c r="F371" s="71"/>
      <c r="G371" s="71"/>
      <c r="H371" s="71"/>
      <c r="I371" s="71"/>
      <c r="J371" s="71"/>
    </row>
    <row r="372" spans="1:10" x14ac:dyDescent="0.25">
      <c r="A372" s="71"/>
      <c r="B372" s="71"/>
      <c r="C372" s="71"/>
      <c r="D372" s="71"/>
      <c r="E372" s="71"/>
      <c r="F372" s="71"/>
      <c r="G372" s="71"/>
      <c r="H372" s="71"/>
      <c r="I372" s="71"/>
      <c r="J372" s="71"/>
    </row>
    <row r="373" spans="1:10" x14ac:dyDescent="0.25">
      <c r="A373" s="71"/>
      <c r="B373" s="71"/>
      <c r="C373" s="71"/>
      <c r="D373" s="71"/>
      <c r="E373" s="71"/>
      <c r="F373" s="71"/>
      <c r="G373" s="71"/>
      <c r="H373" s="71"/>
      <c r="I373" s="71"/>
      <c r="J373" s="71"/>
    </row>
    <row r="374" spans="1:10" x14ac:dyDescent="0.25">
      <c r="A374" s="71"/>
      <c r="B374" s="71"/>
      <c r="C374" s="71"/>
      <c r="D374" s="71"/>
      <c r="E374" s="71"/>
      <c r="F374" s="71"/>
      <c r="G374" s="71"/>
      <c r="H374" s="71"/>
      <c r="I374" s="71"/>
      <c r="J374" s="71"/>
    </row>
    <row r="375" spans="1:10" x14ac:dyDescent="0.25">
      <c r="A375" s="71"/>
      <c r="B375" s="71"/>
      <c r="C375" s="71"/>
      <c r="D375" s="71"/>
      <c r="E375" s="71"/>
      <c r="F375" s="71"/>
      <c r="G375" s="71"/>
      <c r="H375" s="71"/>
      <c r="I375" s="71"/>
      <c r="J375" s="71"/>
    </row>
    <row r="376" spans="1:10" x14ac:dyDescent="0.25">
      <c r="A376" s="71"/>
      <c r="B376" s="71"/>
      <c r="C376" s="71"/>
      <c r="D376" s="71"/>
      <c r="E376" s="71"/>
      <c r="F376" s="71"/>
      <c r="G376" s="71"/>
      <c r="H376" s="71"/>
      <c r="I376" s="71"/>
      <c r="J376" s="71"/>
    </row>
    <row r="377" spans="1:10" x14ac:dyDescent="0.25">
      <c r="A377" s="71"/>
      <c r="B377" s="71"/>
      <c r="C377" s="71"/>
      <c r="D377" s="71"/>
      <c r="E377" s="71"/>
      <c r="F377" s="71"/>
      <c r="G377" s="71"/>
      <c r="H377" s="71"/>
      <c r="I377" s="71"/>
      <c r="J377" s="71"/>
    </row>
    <row r="378" spans="1:10" x14ac:dyDescent="0.25">
      <c r="A378" s="71"/>
      <c r="B378" s="71"/>
      <c r="C378" s="71"/>
      <c r="D378" s="71"/>
      <c r="E378" s="71"/>
      <c r="F378" s="71"/>
      <c r="G378" s="71"/>
      <c r="H378" s="71"/>
      <c r="I378" s="71"/>
      <c r="J378" s="71"/>
    </row>
    <row r="379" spans="1:10" x14ac:dyDescent="0.25">
      <c r="A379" s="71"/>
      <c r="B379" s="71"/>
      <c r="C379" s="71"/>
      <c r="D379" s="71"/>
      <c r="E379" s="71"/>
      <c r="F379" s="71"/>
      <c r="G379" s="71"/>
      <c r="H379" s="71"/>
      <c r="I379" s="71"/>
      <c r="J379" s="71"/>
    </row>
    <row r="380" spans="1:10" x14ac:dyDescent="0.25">
      <c r="A380" s="71"/>
      <c r="B380" s="71"/>
      <c r="C380" s="71"/>
      <c r="D380" s="71"/>
      <c r="E380" s="71"/>
      <c r="F380" s="71"/>
      <c r="G380" s="71"/>
      <c r="H380" s="71"/>
      <c r="I380" s="71"/>
      <c r="J380" s="71"/>
    </row>
    <row r="381" spans="1:10" x14ac:dyDescent="0.25">
      <c r="A381" s="71"/>
      <c r="B381" s="71"/>
      <c r="C381" s="71"/>
      <c r="D381" s="71"/>
      <c r="E381" s="71"/>
      <c r="F381" s="71"/>
      <c r="G381" s="71"/>
      <c r="H381" s="71"/>
      <c r="I381" s="71"/>
      <c r="J381" s="71"/>
    </row>
    <row r="382" spans="1:10" x14ac:dyDescent="0.25">
      <c r="A382" s="71"/>
      <c r="B382" s="71"/>
      <c r="C382" s="71"/>
      <c r="D382" s="71"/>
      <c r="E382" s="71"/>
      <c r="F382" s="71"/>
      <c r="G382" s="71"/>
      <c r="H382" s="71"/>
      <c r="I382" s="71"/>
      <c r="J382" s="71"/>
    </row>
    <row r="383" spans="1:10" x14ac:dyDescent="0.25">
      <c r="A383" s="71"/>
      <c r="B383" s="71"/>
      <c r="C383" s="71"/>
      <c r="D383" s="71"/>
      <c r="E383" s="71"/>
      <c r="F383" s="71"/>
      <c r="G383" s="71"/>
      <c r="H383" s="71"/>
      <c r="I383" s="71"/>
      <c r="J383" s="71"/>
    </row>
    <row r="384" spans="1:10" x14ac:dyDescent="0.25">
      <c r="A384" s="71"/>
      <c r="B384" s="71"/>
      <c r="C384" s="71"/>
      <c r="D384" s="71"/>
      <c r="E384" s="71"/>
      <c r="F384" s="71"/>
      <c r="G384" s="71"/>
      <c r="H384" s="71"/>
      <c r="I384" s="71"/>
      <c r="J384" s="71"/>
    </row>
    <row r="385" spans="1:10" x14ac:dyDescent="0.25">
      <c r="A385" s="71"/>
      <c r="B385" s="71"/>
      <c r="C385" s="71"/>
      <c r="D385" s="71"/>
      <c r="E385" s="71"/>
      <c r="F385" s="71"/>
      <c r="G385" s="71"/>
      <c r="H385" s="71"/>
      <c r="I385" s="71"/>
      <c r="J385" s="71"/>
    </row>
    <row r="386" spans="1:10" x14ac:dyDescent="0.25">
      <c r="A386" s="71"/>
      <c r="B386" s="71"/>
      <c r="C386" s="71"/>
      <c r="D386" s="71"/>
      <c r="E386" s="71"/>
      <c r="F386" s="71"/>
      <c r="G386" s="71"/>
      <c r="H386" s="71"/>
      <c r="I386" s="71"/>
      <c r="J386" s="71"/>
    </row>
    <row r="387" spans="1:10" x14ac:dyDescent="0.25">
      <c r="A387" s="71"/>
      <c r="B387" s="71"/>
      <c r="C387" s="71"/>
      <c r="D387" s="71"/>
      <c r="E387" s="71"/>
      <c r="F387" s="71"/>
      <c r="G387" s="71"/>
      <c r="H387" s="71"/>
      <c r="I387" s="71"/>
      <c r="J387" s="71"/>
    </row>
    <row r="388" spans="1:10" x14ac:dyDescent="0.25">
      <c r="A388" s="71"/>
      <c r="B388" s="71"/>
      <c r="C388" s="71"/>
      <c r="D388" s="71"/>
      <c r="E388" s="71"/>
      <c r="F388" s="71"/>
      <c r="G388" s="71"/>
      <c r="H388" s="71"/>
      <c r="I388" s="71"/>
      <c r="J388" s="71"/>
    </row>
    <row r="389" spans="1:10" x14ac:dyDescent="0.25">
      <c r="A389" s="71"/>
      <c r="B389" s="71"/>
      <c r="C389" s="71"/>
      <c r="D389" s="71"/>
      <c r="E389" s="71"/>
      <c r="F389" s="71"/>
      <c r="G389" s="71"/>
      <c r="H389" s="71"/>
      <c r="I389" s="71"/>
      <c r="J389" s="71"/>
    </row>
    <row r="390" spans="1:10" x14ac:dyDescent="0.25">
      <c r="A390" s="71"/>
      <c r="B390" s="71"/>
      <c r="C390" s="71"/>
      <c r="D390" s="71"/>
      <c r="E390" s="71"/>
      <c r="F390" s="71"/>
      <c r="G390" s="71"/>
      <c r="H390" s="71"/>
      <c r="I390" s="71"/>
      <c r="J390" s="71"/>
    </row>
    <row r="391" spans="1:10" x14ac:dyDescent="0.25">
      <c r="A391" s="71"/>
      <c r="B391" s="71"/>
      <c r="C391" s="71"/>
      <c r="D391" s="71"/>
      <c r="E391" s="71"/>
      <c r="F391" s="71"/>
      <c r="G391" s="71"/>
      <c r="H391" s="71"/>
      <c r="I391" s="71"/>
      <c r="J391" s="71"/>
    </row>
    <row r="392" spans="1:10" x14ac:dyDescent="0.25">
      <c r="A392" s="71"/>
      <c r="B392" s="71"/>
      <c r="C392" s="71"/>
      <c r="D392" s="71"/>
      <c r="E392" s="71"/>
      <c r="F392" s="71"/>
      <c r="G392" s="71"/>
      <c r="H392" s="71"/>
      <c r="I392" s="71"/>
      <c r="J392" s="71"/>
    </row>
    <row r="393" spans="1:10" x14ac:dyDescent="0.25">
      <c r="A393" s="71"/>
      <c r="B393" s="71"/>
      <c r="C393" s="71"/>
      <c r="D393" s="71"/>
      <c r="E393" s="71"/>
      <c r="F393" s="71"/>
      <c r="G393" s="71"/>
      <c r="H393" s="71"/>
      <c r="I393" s="71"/>
      <c r="J393" s="71"/>
    </row>
    <row r="394" spans="1:10" x14ac:dyDescent="0.25">
      <c r="A394" s="71"/>
      <c r="B394" s="71"/>
      <c r="C394" s="71"/>
      <c r="D394" s="71"/>
      <c r="E394" s="71"/>
      <c r="F394" s="71"/>
      <c r="G394" s="71"/>
      <c r="H394" s="71"/>
      <c r="I394" s="71"/>
      <c r="J394" s="71"/>
    </row>
    <row r="395" spans="1:10" x14ac:dyDescent="0.25">
      <c r="A395" s="71"/>
      <c r="B395" s="71"/>
      <c r="C395" s="71"/>
      <c r="D395" s="71"/>
      <c r="E395" s="71"/>
      <c r="F395" s="71"/>
      <c r="G395" s="71"/>
      <c r="H395" s="71"/>
      <c r="I395" s="71"/>
      <c r="J395" s="71"/>
    </row>
    <row r="396" spans="1:10" x14ac:dyDescent="0.25">
      <c r="A396" s="71"/>
      <c r="B396" s="71"/>
      <c r="C396" s="71"/>
      <c r="D396" s="71"/>
      <c r="E396" s="71"/>
      <c r="F396" s="71"/>
      <c r="G396" s="71"/>
      <c r="H396" s="71"/>
      <c r="I396" s="71"/>
      <c r="J396" s="71"/>
    </row>
    <row r="397" spans="1:10" x14ac:dyDescent="0.25">
      <c r="A397" s="71"/>
      <c r="B397" s="71"/>
      <c r="C397" s="71"/>
      <c r="D397" s="71"/>
      <c r="E397" s="71"/>
      <c r="F397" s="71"/>
      <c r="G397" s="71"/>
      <c r="H397" s="71"/>
      <c r="I397" s="71"/>
      <c r="J397" s="71"/>
    </row>
    <row r="398" spans="1:10" x14ac:dyDescent="0.25">
      <c r="A398" s="71"/>
      <c r="B398" s="71"/>
      <c r="C398" s="71"/>
      <c r="D398" s="71"/>
      <c r="E398" s="71"/>
      <c r="F398" s="71"/>
      <c r="G398" s="71"/>
      <c r="H398" s="71"/>
      <c r="I398" s="71"/>
      <c r="J398" s="71"/>
    </row>
    <row r="399" spans="1:10" x14ac:dyDescent="0.25">
      <c r="A399" s="71"/>
      <c r="B399" s="71"/>
      <c r="C399" s="71"/>
      <c r="D399" s="71"/>
      <c r="E399" s="71"/>
      <c r="F399" s="71"/>
      <c r="G399" s="71"/>
      <c r="H399" s="71"/>
      <c r="I399" s="71"/>
      <c r="J399" s="71"/>
    </row>
    <row r="400" spans="1:10" x14ac:dyDescent="0.25">
      <c r="A400" s="71"/>
      <c r="B400" s="71"/>
      <c r="C400" s="71"/>
      <c r="D400" s="71"/>
      <c r="E400" s="71"/>
      <c r="F400" s="71"/>
      <c r="G400" s="71"/>
      <c r="H400" s="71"/>
      <c r="I400" s="71"/>
      <c r="J400" s="71"/>
    </row>
    <row r="401" spans="1:10" x14ac:dyDescent="0.25">
      <c r="A401" s="71"/>
      <c r="B401" s="71"/>
      <c r="C401" s="71"/>
      <c r="D401" s="71"/>
      <c r="E401" s="71"/>
      <c r="F401" s="71"/>
      <c r="G401" s="71"/>
      <c r="H401" s="71"/>
      <c r="I401" s="71"/>
      <c r="J401" s="71"/>
    </row>
    <row r="402" spans="1:10" x14ac:dyDescent="0.25">
      <c r="A402" s="71"/>
      <c r="B402" s="71"/>
      <c r="C402" s="71"/>
      <c r="D402" s="71"/>
      <c r="E402" s="71"/>
      <c r="F402" s="71"/>
      <c r="G402" s="71"/>
      <c r="H402" s="71"/>
      <c r="I402" s="71"/>
      <c r="J402" s="71"/>
    </row>
    <row r="403" spans="1:10" x14ac:dyDescent="0.25">
      <c r="A403" s="71"/>
      <c r="B403" s="71"/>
      <c r="C403" s="71"/>
      <c r="D403" s="71"/>
      <c r="E403" s="71"/>
      <c r="F403" s="71"/>
      <c r="G403" s="71"/>
      <c r="H403" s="71"/>
      <c r="I403" s="71"/>
      <c r="J403" s="71"/>
    </row>
    <row r="404" spans="1:10" x14ac:dyDescent="0.25">
      <c r="A404" s="71"/>
      <c r="B404" s="71"/>
      <c r="C404" s="71"/>
      <c r="D404" s="71"/>
      <c r="E404" s="71"/>
      <c r="F404" s="71"/>
      <c r="G404" s="71"/>
      <c r="H404" s="71"/>
      <c r="I404" s="71"/>
      <c r="J404" s="71"/>
    </row>
    <row r="405" spans="1:10" x14ac:dyDescent="0.25">
      <c r="A405" s="71"/>
      <c r="B405" s="71"/>
      <c r="C405" s="71"/>
      <c r="D405" s="71"/>
      <c r="E405" s="71"/>
      <c r="F405" s="71"/>
      <c r="G405" s="71"/>
      <c r="H405" s="71"/>
      <c r="I405" s="71"/>
      <c r="J405" s="71"/>
    </row>
    <row r="406" spans="1:10" x14ac:dyDescent="0.25">
      <c r="A406" s="71"/>
      <c r="B406" s="71"/>
      <c r="C406" s="71"/>
      <c r="D406" s="71"/>
      <c r="E406" s="71"/>
      <c r="F406" s="71"/>
      <c r="G406" s="71"/>
      <c r="H406" s="71"/>
      <c r="I406" s="71"/>
      <c r="J406" s="71"/>
    </row>
    <row r="407" spans="1:10" x14ac:dyDescent="0.25">
      <c r="A407" s="71"/>
      <c r="B407" s="71"/>
      <c r="C407" s="71"/>
      <c r="D407" s="71"/>
      <c r="E407" s="71"/>
      <c r="F407" s="71"/>
      <c r="G407" s="71"/>
      <c r="H407" s="71"/>
      <c r="I407" s="71"/>
      <c r="J407" s="71"/>
    </row>
    <row r="408" spans="1:10" x14ac:dyDescent="0.25">
      <c r="A408" s="71"/>
      <c r="B408" s="72"/>
      <c r="C408" s="72"/>
      <c r="D408" s="72"/>
      <c r="E408" s="72"/>
      <c r="F408" s="72"/>
      <c r="G408" s="72"/>
      <c r="H408" s="72"/>
      <c r="I408" s="72"/>
    </row>
    <row r="409" spans="1:10" x14ac:dyDescent="0.25">
      <c r="A409" s="72"/>
    </row>
  </sheetData>
  <sheetProtection selectLockedCells="1" selectUnlockedCells="1"/>
  <mergeCells count="1">
    <mergeCell ref="A1:I1"/>
  </mergeCells>
  <phoneticPr fontId="27" type="noConversion"/>
  <pageMargins left="0.19685039370078741" right="0.19685039370078741" top="0.19685039370078741" bottom="0.19685039370078741" header="0" footer="0"/>
  <pageSetup paperSize="9" scale="19" firstPageNumber="0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317"/>
  <sheetViews>
    <sheetView workbookViewId="0">
      <selection activeCell="M14" sqref="M14"/>
    </sheetView>
  </sheetViews>
  <sheetFormatPr defaultRowHeight="15" x14ac:dyDescent="0.25"/>
  <cols>
    <col min="1" max="1" width="10.28515625" style="72" customWidth="1"/>
    <col min="2" max="2" width="17.5703125" style="72" customWidth="1"/>
    <col min="3" max="3" width="11.5703125" style="72" customWidth="1"/>
    <col min="4" max="4" width="23.5703125" style="72" customWidth="1"/>
    <col min="5" max="5" width="7.28515625" style="72" bestFit="1" customWidth="1"/>
    <col min="6" max="6" width="5.85546875" style="72" bestFit="1" customWidth="1"/>
    <col min="7" max="7" width="5.28515625" style="72" bestFit="1" customWidth="1"/>
    <col min="8" max="8" width="8.42578125" style="72" bestFit="1" customWidth="1"/>
    <col min="9" max="9" width="16.5703125" style="72" bestFit="1" customWidth="1"/>
    <col min="10" max="16384" width="9.140625" style="72"/>
  </cols>
  <sheetData>
    <row r="1" spans="1:9" ht="15.75" thickBot="1" x14ac:dyDescent="0.3">
      <c r="A1" s="310" t="s">
        <v>448</v>
      </c>
      <c r="B1" s="311"/>
      <c r="C1" s="311"/>
      <c r="D1" s="311"/>
      <c r="E1" s="311"/>
      <c r="F1" s="311"/>
      <c r="G1" s="311"/>
      <c r="H1" s="311"/>
      <c r="I1" s="312"/>
    </row>
    <row r="2" spans="1:9" ht="30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</row>
    <row r="3" spans="1:9" x14ac:dyDescent="0.25">
      <c r="A3" s="131" t="s">
        <v>447</v>
      </c>
      <c r="B3" s="132" t="s">
        <v>338</v>
      </c>
      <c r="C3" s="133" t="s">
        <v>321</v>
      </c>
      <c r="D3" s="134" t="s">
        <v>322</v>
      </c>
      <c r="E3" s="135">
        <v>4</v>
      </c>
      <c r="F3" s="136">
        <v>3</v>
      </c>
      <c r="G3" s="137" t="s">
        <v>449</v>
      </c>
      <c r="H3" s="137">
        <v>1</v>
      </c>
      <c r="I3" s="138" t="s">
        <v>1268</v>
      </c>
    </row>
    <row r="4" spans="1:9" x14ac:dyDescent="0.25">
      <c r="A4" s="131" t="s">
        <v>447</v>
      </c>
      <c r="B4" s="132" t="s">
        <v>338</v>
      </c>
      <c r="C4" s="133" t="s">
        <v>321</v>
      </c>
      <c r="D4" s="134" t="s">
        <v>322</v>
      </c>
      <c r="E4" s="135">
        <v>4</v>
      </c>
      <c r="F4" s="136">
        <v>4</v>
      </c>
      <c r="G4" s="137" t="s">
        <v>449</v>
      </c>
      <c r="H4" s="137">
        <v>1</v>
      </c>
      <c r="I4" s="138" t="s">
        <v>1269</v>
      </c>
    </row>
    <row r="5" spans="1:9" x14ac:dyDescent="0.25">
      <c r="A5" s="131" t="s">
        <v>447</v>
      </c>
      <c r="B5" s="132" t="s">
        <v>338</v>
      </c>
      <c r="C5" s="133" t="s">
        <v>321</v>
      </c>
      <c r="D5" s="134" t="s">
        <v>322</v>
      </c>
      <c r="E5" s="135">
        <v>4</v>
      </c>
      <c r="F5" s="136">
        <v>5</v>
      </c>
      <c r="G5" s="137" t="s">
        <v>449</v>
      </c>
      <c r="H5" s="137">
        <v>1</v>
      </c>
      <c r="I5" s="138" t="s">
        <v>1270</v>
      </c>
    </row>
    <row r="6" spans="1:9" x14ac:dyDescent="0.25">
      <c r="A6" s="131" t="s">
        <v>447</v>
      </c>
      <c r="B6" s="132" t="s">
        <v>338</v>
      </c>
      <c r="C6" s="133" t="s">
        <v>321</v>
      </c>
      <c r="D6" s="134" t="s">
        <v>322</v>
      </c>
      <c r="E6" s="135" t="s">
        <v>55</v>
      </c>
      <c r="F6" s="136">
        <v>1</v>
      </c>
      <c r="G6" s="137" t="s">
        <v>449</v>
      </c>
      <c r="H6" s="137">
        <v>1</v>
      </c>
      <c r="I6" s="138" t="s">
        <v>1271</v>
      </c>
    </row>
    <row r="7" spans="1:9" x14ac:dyDescent="0.25">
      <c r="A7" s="131" t="s">
        <v>447</v>
      </c>
      <c r="B7" s="132" t="s">
        <v>338</v>
      </c>
      <c r="C7" s="133" t="s">
        <v>321</v>
      </c>
      <c r="D7" s="134" t="s">
        <v>322</v>
      </c>
      <c r="E7" s="135" t="s">
        <v>55</v>
      </c>
      <c r="F7" s="136">
        <v>2</v>
      </c>
      <c r="G7" s="137" t="s">
        <v>449</v>
      </c>
      <c r="H7" s="137">
        <v>1</v>
      </c>
      <c r="I7" s="138" t="s">
        <v>1272</v>
      </c>
    </row>
    <row r="8" spans="1:9" x14ac:dyDescent="0.25">
      <c r="A8" s="131" t="s">
        <v>447</v>
      </c>
      <c r="B8" s="132" t="s">
        <v>338</v>
      </c>
      <c r="C8" s="133" t="s">
        <v>321</v>
      </c>
      <c r="D8" s="134" t="s">
        <v>322</v>
      </c>
      <c r="E8" s="135" t="s">
        <v>55</v>
      </c>
      <c r="F8" s="136">
        <v>3</v>
      </c>
      <c r="G8" s="137" t="s">
        <v>449</v>
      </c>
      <c r="H8" s="137">
        <v>1</v>
      </c>
      <c r="I8" s="138" t="s">
        <v>1273</v>
      </c>
    </row>
    <row r="9" spans="1:9" x14ac:dyDescent="0.25">
      <c r="A9" s="131" t="s">
        <v>447</v>
      </c>
      <c r="B9" s="132" t="s">
        <v>338</v>
      </c>
      <c r="C9" s="133" t="s">
        <v>321</v>
      </c>
      <c r="D9" s="134" t="s">
        <v>322</v>
      </c>
      <c r="E9" s="135" t="s">
        <v>55</v>
      </c>
      <c r="F9" s="136">
        <v>4</v>
      </c>
      <c r="G9" s="137" t="s">
        <v>449</v>
      </c>
      <c r="H9" s="137">
        <v>1</v>
      </c>
      <c r="I9" s="138" t="s">
        <v>1274</v>
      </c>
    </row>
    <row r="10" spans="1:9" x14ac:dyDescent="0.25">
      <c r="A10" s="131" t="s">
        <v>447</v>
      </c>
      <c r="B10" s="132" t="s">
        <v>338</v>
      </c>
      <c r="C10" s="133" t="s">
        <v>321</v>
      </c>
      <c r="D10" s="134" t="s">
        <v>322</v>
      </c>
      <c r="E10" s="135" t="s">
        <v>49</v>
      </c>
      <c r="F10" s="136">
        <v>1</v>
      </c>
      <c r="G10" s="137" t="s">
        <v>449</v>
      </c>
      <c r="H10" s="137">
        <v>1</v>
      </c>
      <c r="I10" s="138"/>
    </row>
    <row r="11" spans="1:9" x14ac:dyDescent="0.25">
      <c r="A11" s="131" t="s">
        <v>447</v>
      </c>
      <c r="B11" s="132" t="s">
        <v>338</v>
      </c>
      <c r="C11" s="133" t="s">
        <v>321</v>
      </c>
      <c r="D11" s="134" t="s">
        <v>322</v>
      </c>
      <c r="E11" s="135" t="s">
        <v>49</v>
      </c>
      <c r="F11" s="136">
        <v>2</v>
      </c>
      <c r="G11" s="137" t="s">
        <v>449</v>
      </c>
      <c r="H11" s="137">
        <v>1</v>
      </c>
      <c r="I11" s="138" t="s">
        <v>1275</v>
      </c>
    </row>
    <row r="12" spans="1:9" x14ac:dyDescent="0.25">
      <c r="A12" s="131" t="s">
        <v>447</v>
      </c>
      <c r="B12" s="132" t="s">
        <v>338</v>
      </c>
      <c r="C12" s="133" t="s">
        <v>321</v>
      </c>
      <c r="D12" s="134" t="s">
        <v>322</v>
      </c>
      <c r="E12" s="135" t="s">
        <v>49</v>
      </c>
      <c r="F12" s="136">
        <v>3</v>
      </c>
      <c r="G12" s="137" t="s">
        <v>449</v>
      </c>
      <c r="H12" s="137">
        <v>1</v>
      </c>
      <c r="I12" s="138" t="s">
        <v>1276</v>
      </c>
    </row>
    <row r="13" spans="1:9" x14ac:dyDescent="0.25">
      <c r="A13" s="131" t="s">
        <v>447</v>
      </c>
      <c r="B13" s="132" t="s">
        <v>338</v>
      </c>
      <c r="C13" s="133" t="s">
        <v>321</v>
      </c>
      <c r="D13" s="134" t="s">
        <v>322</v>
      </c>
      <c r="E13" s="135" t="s">
        <v>49</v>
      </c>
      <c r="F13" s="136">
        <v>4</v>
      </c>
      <c r="G13" s="137" t="s">
        <v>449</v>
      </c>
      <c r="H13" s="137">
        <v>1</v>
      </c>
      <c r="I13" s="138" t="s">
        <v>1277</v>
      </c>
    </row>
    <row r="14" spans="1:9" x14ac:dyDescent="0.25">
      <c r="A14" s="131" t="s">
        <v>447</v>
      </c>
      <c r="B14" s="132" t="s">
        <v>338</v>
      </c>
      <c r="C14" s="133" t="s">
        <v>321</v>
      </c>
      <c r="D14" s="134" t="s">
        <v>322</v>
      </c>
      <c r="E14" s="135" t="s">
        <v>49</v>
      </c>
      <c r="F14" s="136">
        <v>5</v>
      </c>
      <c r="G14" s="137" t="s">
        <v>449</v>
      </c>
      <c r="H14" s="137">
        <v>1</v>
      </c>
      <c r="I14" s="138" t="s">
        <v>1278</v>
      </c>
    </row>
    <row r="15" spans="1:9" x14ac:dyDescent="0.25">
      <c r="A15" s="131" t="s">
        <v>447</v>
      </c>
      <c r="B15" s="132" t="s">
        <v>338</v>
      </c>
      <c r="C15" s="133" t="s">
        <v>321</v>
      </c>
      <c r="D15" s="134" t="s">
        <v>322</v>
      </c>
      <c r="E15" s="135" t="s">
        <v>49</v>
      </c>
      <c r="F15" s="136">
        <v>6</v>
      </c>
      <c r="G15" s="137" t="s">
        <v>449</v>
      </c>
      <c r="H15" s="137">
        <v>1</v>
      </c>
      <c r="I15" s="138" t="s">
        <v>1279</v>
      </c>
    </row>
    <row r="16" spans="1:9" x14ac:dyDescent="0.25">
      <c r="A16" s="131" t="s">
        <v>447</v>
      </c>
      <c r="B16" s="132" t="s">
        <v>338</v>
      </c>
      <c r="C16" s="133" t="s">
        <v>321</v>
      </c>
      <c r="D16" s="134" t="s">
        <v>322</v>
      </c>
      <c r="E16" s="135">
        <v>8</v>
      </c>
      <c r="F16" s="136">
        <v>1</v>
      </c>
      <c r="G16" s="137" t="s">
        <v>449</v>
      </c>
      <c r="H16" s="137">
        <v>1</v>
      </c>
      <c r="I16" s="138" t="s">
        <v>1280</v>
      </c>
    </row>
    <row r="17" spans="1:9" x14ac:dyDescent="0.25">
      <c r="A17" s="131" t="s">
        <v>447</v>
      </c>
      <c r="B17" s="132" t="s">
        <v>338</v>
      </c>
      <c r="C17" s="133" t="s">
        <v>321</v>
      </c>
      <c r="D17" s="134" t="s">
        <v>322</v>
      </c>
      <c r="E17" s="135">
        <v>8</v>
      </c>
      <c r="F17" s="136">
        <v>2</v>
      </c>
      <c r="G17" s="137" t="s">
        <v>449</v>
      </c>
      <c r="H17" s="137">
        <v>1</v>
      </c>
      <c r="I17" s="138" t="s">
        <v>1281</v>
      </c>
    </row>
    <row r="18" spans="1:9" x14ac:dyDescent="0.25">
      <c r="A18" s="131" t="s">
        <v>447</v>
      </c>
      <c r="B18" s="132" t="s">
        <v>338</v>
      </c>
      <c r="C18" s="133" t="s">
        <v>321</v>
      </c>
      <c r="D18" s="134" t="s">
        <v>322</v>
      </c>
      <c r="E18" s="135">
        <v>8</v>
      </c>
      <c r="F18" s="136">
        <v>3</v>
      </c>
      <c r="G18" s="137" t="s">
        <v>449</v>
      </c>
      <c r="H18" s="137">
        <v>1</v>
      </c>
      <c r="I18" s="138" t="s">
        <v>1282</v>
      </c>
    </row>
    <row r="19" spans="1:9" x14ac:dyDescent="0.25">
      <c r="A19" s="131" t="s">
        <v>447</v>
      </c>
      <c r="B19" s="132" t="s">
        <v>338</v>
      </c>
      <c r="C19" s="133" t="s">
        <v>321</v>
      </c>
      <c r="D19" s="134" t="s">
        <v>322</v>
      </c>
      <c r="E19" s="135">
        <v>8</v>
      </c>
      <c r="F19" s="136">
        <v>4</v>
      </c>
      <c r="G19" s="137" t="s">
        <v>449</v>
      </c>
      <c r="H19" s="137">
        <v>1</v>
      </c>
      <c r="I19" s="138" t="s">
        <v>1283</v>
      </c>
    </row>
    <row r="20" spans="1:9" x14ac:dyDescent="0.25">
      <c r="A20" s="131" t="s">
        <v>447</v>
      </c>
      <c r="B20" s="132" t="s">
        <v>338</v>
      </c>
      <c r="C20" s="133" t="s">
        <v>321</v>
      </c>
      <c r="D20" s="134" t="s">
        <v>322</v>
      </c>
      <c r="E20" s="135">
        <v>8</v>
      </c>
      <c r="F20" s="136">
        <v>5</v>
      </c>
      <c r="G20" s="137" t="s">
        <v>449</v>
      </c>
      <c r="H20" s="137">
        <v>1</v>
      </c>
      <c r="I20" s="138" t="s">
        <v>1284</v>
      </c>
    </row>
    <row r="21" spans="1:9" x14ac:dyDescent="0.25">
      <c r="A21" s="131" t="s">
        <v>447</v>
      </c>
      <c r="B21" s="132" t="s">
        <v>338</v>
      </c>
      <c r="C21" s="133" t="s">
        <v>321</v>
      </c>
      <c r="D21" s="134" t="s">
        <v>322</v>
      </c>
      <c r="E21" s="135" t="s">
        <v>23</v>
      </c>
      <c r="F21" s="136">
        <v>1</v>
      </c>
      <c r="G21" s="137" t="s">
        <v>449</v>
      </c>
      <c r="H21" s="137">
        <v>1</v>
      </c>
      <c r="I21" s="138"/>
    </row>
    <row r="22" spans="1:9" x14ac:dyDescent="0.25">
      <c r="A22" s="131" t="s">
        <v>447</v>
      </c>
      <c r="B22" s="132" t="s">
        <v>338</v>
      </c>
      <c r="C22" s="133" t="s">
        <v>321</v>
      </c>
      <c r="D22" s="134" t="s">
        <v>322</v>
      </c>
      <c r="E22" s="135" t="s">
        <v>23</v>
      </c>
      <c r="F22" s="136">
        <v>2</v>
      </c>
      <c r="G22" s="137" t="s">
        <v>449</v>
      </c>
      <c r="H22" s="137">
        <v>1</v>
      </c>
      <c r="I22" s="138" t="s">
        <v>1285</v>
      </c>
    </row>
    <row r="23" spans="1:9" x14ac:dyDescent="0.25">
      <c r="A23" s="131" t="s">
        <v>447</v>
      </c>
      <c r="B23" s="132" t="s">
        <v>338</v>
      </c>
      <c r="C23" s="133" t="s">
        <v>321</v>
      </c>
      <c r="D23" s="134" t="s">
        <v>322</v>
      </c>
      <c r="E23" s="135" t="s">
        <v>23</v>
      </c>
      <c r="F23" s="136">
        <v>3</v>
      </c>
      <c r="G23" s="137" t="s">
        <v>449</v>
      </c>
      <c r="H23" s="137">
        <v>1</v>
      </c>
      <c r="I23" s="138" t="s">
        <v>1286</v>
      </c>
    </row>
    <row r="24" spans="1:9" x14ac:dyDescent="0.25">
      <c r="A24" s="131" t="s">
        <v>447</v>
      </c>
      <c r="B24" s="132" t="s">
        <v>338</v>
      </c>
      <c r="C24" s="133" t="s">
        <v>321</v>
      </c>
      <c r="D24" s="134" t="s">
        <v>322</v>
      </c>
      <c r="E24" s="135" t="s">
        <v>23</v>
      </c>
      <c r="F24" s="136">
        <v>4</v>
      </c>
      <c r="G24" s="137" t="s">
        <v>449</v>
      </c>
      <c r="H24" s="137">
        <v>1</v>
      </c>
      <c r="I24" s="138" t="s">
        <v>1287</v>
      </c>
    </row>
    <row r="25" spans="1:9" x14ac:dyDescent="0.25">
      <c r="A25" s="131" t="s">
        <v>447</v>
      </c>
      <c r="B25" s="132" t="s">
        <v>338</v>
      </c>
      <c r="C25" s="133" t="s">
        <v>321</v>
      </c>
      <c r="D25" s="134" t="s">
        <v>322</v>
      </c>
      <c r="E25" s="135" t="s">
        <v>23</v>
      </c>
      <c r="F25" s="136">
        <v>5</v>
      </c>
      <c r="G25" s="137" t="s">
        <v>449</v>
      </c>
      <c r="H25" s="137">
        <v>1</v>
      </c>
      <c r="I25" s="138" t="s">
        <v>1288</v>
      </c>
    </row>
    <row r="26" spans="1:9" x14ac:dyDescent="0.25">
      <c r="A26" s="131" t="s">
        <v>447</v>
      </c>
      <c r="B26" s="132" t="s">
        <v>338</v>
      </c>
      <c r="C26" s="133" t="s">
        <v>321</v>
      </c>
      <c r="D26" s="134" t="s">
        <v>322</v>
      </c>
      <c r="E26" s="135" t="s">
        <v>132</v>
      </c>
      <c r="F26" s="136">
        <v>1</v>
      </c>
      <c r="G26" s="137" t="s">
        <v>449</v>
      </c>
      <c r="H26" s="137">
        <v>1</v>
      </c>
      <c r="I26" s="138" t="s">
        <v>1289</v>
      </c>
    </row>
    <row r="27" spans="1:9" x14ac:dyDescent="0.25">
      <c r="A27" s="131" t="s">
        <v>447</v>
      </c>
      <c r="B27" s="132" t="s">
        <v>338</v>
      </c>
      <c r="C27" s="133" t="s">
        <v>321</v>
      </c>
      <c r="D27" s="134" t="s">
        <v>322</v>
      </c>
      <c r="E27" s="135" t="s">
        <v>132</v>
      </c>
      <c r="F27" s="136">
        <v>1</v>
      </c>
      <c r="G27" s="137" t="s">
        <v>449</v>
      </c>
      <c r="H27" s="137">
        <v>1</v>
      </c>
      <c r="I27" s="138" t="s">
        <v>1290</v>
      </c>
    </row>
    <row r="28" spans="1:9" x14ac:dyDescent="0.25">
      <c r="A28" s="131" t="s">
        <v>447</v>
      </c>
      <c r="B28" s="132" t="s">
        <v>338</v>
      </c>
      <c r="C28" s="133" t="s">
        <v>321</v>
      </c>
      <c r="D28" s="134" t="s">
        <v>322</v>
      </c>
      <c r="E28" s="135" t="s">
        <v>132</v>
      </c>
      <c r="F28" s="136">
        <v>2</v>
      </c>
      <c r="G28" s="137" t="s">
        <v>449</v>
      </c>
      <c r="H28" s="137">
        <v>1</v>
      </c>
      <c r="I28" s="138" t="s">
        <v>1291</v>
      </c>
    </row>
    <row r="29" spans="1:9" x14ac:dyDescent="0.25">
      <c r="A29" s="131" t="s">
        <v>447</v>
      </c>
      <c r="B29" s="132" t="s">
        <v>338</v>
      </c>
      <c r="C29" s="133" t="s">
        <v>321</v>
      </c>
      <c r="D29" s="134" t="s">
        <v>322</v>
      </c>
      <c r="E29" s="135" t="s">
        <v>132</v>
      </c>
      <c r="F29" s="136">
        <v>2</v>
      </c>
      <c r="G29" s="137" t="s">
        <v>449</v>
      </c>
      <c r="H29" s="137">
        <v>1</v>
      </c>
      <c r="I29" s="138" t="s">
        <v>1292</v>
      </c>
    </row>
    <row r="30" spans="1:9" x14ac:dyDescent="0.25">
      <c r="A30" s="131" t="s">
        <v>447</v>
      </c>
      <c r="B30" s="132" t="s">
        <v>338</v>
      </c>
      <c r="C30" s="133" t="s">
        <v>321</v>
      </c>
      <c r="D30" s="134" t="s">
        <v>322</v>
      </c>
      <c r="E30" s="135" t="s">
        <v>76</v>
      </c>
      <c r="F30" s="136">
        <v>1</v>
      </c>
      <c r="G30" s="137" t="s">
        <v>449</v>
      </c>
      <c r="H30" s="137">
        <v>1</v>
      </c>
      <c r="I30" s="138" t="s">
        <v>1293</v>
      </c>
    </row>
    <row r="31" spans="1:9" x14ac:dyDescent="0.25">
      <c r="A31" s="131" t="s">
        <v>447</v>
      </c>
      <c r="B31" s="132" t="s">
        <v>338</v>
      </c>
      <c r="C31" s="133" t="s">
        <v>321</v>
      </c>
      <c r="D31" s="134" t="s">
        <v>322</v>
      </c>
      <c r="E31" s="135" t="s">
        <v>76</v>
      </c>
      <c r="F31" s="136">
        <v>1</v>
      </c>
      <c r="G31" s="137" t="s">
        <v>449</v>
      </c>
      <c r="H31" s="137">
        <v>1</v>
      </c>
      <c r="I31" s="138" t="s">
        <v>1294</v>
      </c>
    </row>
    <row r="32" spans="1:9" x14ac:dyDescent="0.25">
      <c r="A32" s="131" t="s">
        <v>447</v>
      </c>
      <c r="B32" s="132" t="s">
        <v>338</v>
      </c>
      <c r="C32" s="133" t="s">
        <v>321</v>
      </c>
      <c r="D32" s="134" t="s">
        <v>322</v>
      </c>
      <c r="E32" s="135" t="s">
        <v>76</v>
      </c>
      <c r="F32" s="136">
        <v>2</v>
      </c>
      <c r="G32" s="137" t="s">
        <v>449</v>
      </c>
      <c r="H32" s="137">
        <v>1</v>
      </c>
      <c r="I32" s="138"/>
    </row>
    <row r="33" spans="1:9" x14ac:dyDescent="0.25">
      <c r="A33" s="131" t="s">
        <v>447</v>
      </c>
      <c r="B33" s="132" t="s">
        <v>338</v>
      </c>
      <c r="C33" s="133" t="s">
        <v>321</v>
      </c>
      <c r="D33" s="134" t="s">
        <v>322</v>
      </c>
      <c r="E33" s="135" t="s">
        <v>76</v>
      </c>
      <c r="F33" s="136">
        <v>2</v>
      </c>
      <c r="G33" s="137" t="s">
        <v>449</v>
      </c>
      <c r="H33" s="137">
        <v>1</v>
      </c>
      <c r="I33" s="138"/>
    </row>
    <row r="34" spans="1:9" x14ac:dyDescent="0.25">
      <c r="A34" s="131" t="s">
        <v>447</v>
      </c>
      <c r="B34" s="132" t="s">
        <v>338</v>
      </c>
      <c r="C34" s="133" t="s">
        <v>321</v>
      </c>
      <c r="D34" s="134" t="s">
        <v>322</v>
      </c>
      <c r="E34" s="135" t="s">
        <v>42</v>
      </c>
      <c r="F34" s="136">
        <v>1</v>
      </c>
      <c r="G34" s="137" t="s">
        <v>449</v>
      </c>
      <c r="H34" s="137">
        <v>1</v>
      </c>
      <c r="I34" s="138" t="s">
        <v>1295</v>
      </c>
    </row>
    <row r="35" spans="1:9" x14ac:dyDescent="0.25">
      <c r="A35" s="131" t="s">
        <v>447</v>
      </c>
      <c r="B35" s="132" t="s">
        <v>338</v>
      </c>
      <c r="C35" s="133" t="s">
        <v>321</v>
      </c>
      <c r="D35" s="134" t="s">
        <v>322</v>
      </c>
      <c r="E35" s="135" t="s">
        <v>42</v>
      </c>
      <c r="F35" s="136">
        <v>2</v>
      </c>
      <c r="G35" s="137" t="s">
        <v>449</v>
      </c>
      <c r="H35" s="137">
        <v>1</v>
      </c>
      <c r="I35" s="138" t="s">
        <v>1296</v>
      </c>
    </row>
    <row r="36" spans="1:9" x14ac:dyDescent="0.25">
      <c r="A36" s="131" t="s">
        <v>447</v>
      </c>
      <c r="B36" s="132" t="s">
        <v>338</v>
      </c>
      <c r="C36" s="133" t="s">
        <v>321</v>
      </c>
      <c r="D36" s="134" t="s">
        <v>322</v>
      </c>
      <c r="E36" s="135" t="s">
        <v>42</v>
      </c>
      <c r="F36" s="136">
        <v>3</v>
      </c>
      <c r="G36" s="137" t="s">
        <v>449</v>
      </c>
      <c r="H36" s="137">
        <v>1</v>
      </c>
      <c r="I36" s="138" t="s">
        <v>1297</v>
      </c>
    </row>
    <row r="37" spans="1:9" x14ac:dyDescent="0.25">
      <c r="A37" s="131" t="s">
        <v>447</v>
      </c>
      <c r="B37" s="132" t="s">
        <v>338</v>
      </c>
      <c r="C37" s="133" t="s">
        <v>321</v>
      </c>
      <c r="D37" s="134" t="s">
        <v>322</v>
      </c>
      <c r="E37" s="135" t="s">
        <v>42</v>
      </c>
      <c r="F37" s="136">
        <v>4</v>
      </c>
      <c r="G37" s="137" t="s">
        <v>449</v>
      </c>
      <c r="H37" s="137">
        <v>1</v>
      </c>
      <c r="I37" s="138" t="s">
        <v>1298</v>
      </c>
    </row>
    <row r="38" spans="1:9" x14ac:dyDescent="0.25">
      <c r="A38" s="131" t="s">
        <v>447</v>
      </c>
      <c r="B38" s="132" t="s">
        <v>338</v>
      </c>
      <c r="C38" s="133" t="s">
        <v>321</v>
      </c>
      <c r="D38" s="134" t="s">
        <v>322</v>
      </c>
      <c r="E38" s="135" t="s">
        <v>42</v>
      </c>
      <c r="F38" s="136">
        <v>5</v>
      </c>
      <c r="G38" s="137" t="s">
        <v>449</v>
      </c>
      <c r="H38" s="137">
        <v>1</v>
      </c>
      <c r="I38" s="138" t="s">
        <v>1299</v>
      </c>
    </row>
    <row r="39" spans="1:9" x14ac:dyDescent="0.25">
      <c r="A39" s="131" t="s">
        <v>447</v>
      </c>
      <c r="B39" s="132" t="s">
        <v>338</v>
      </c>
      <c r="C39" s="133" t="s">
        <v>321</v>
      </c>
      <c r="D39" s="134" t="s">
        <v>322</v>
      </c>
      <c r="E39" s="135">
        <v>11</v>
      </c>
      <c r="F39" s="136">
        <v>1</v>
      </c>
      <c r="G39" s="137" t="s">
        <v>449</v>
      </c>
      <c r="H39" s="137">
        <v>1</v>
      </c>
      <c r="I39" s="138" t="s">
        <v>1300</v>
      </c>
    </row>
    <row r="40" spans="1:9" x14ac:dyDescent="0.25">
      <c r="A40" s="131" t="s">
        <v>447</v>
      </c>
      <c r="B40" s="132" t="s">
        <v>338</v>
      </c>
      <c r="C40" s="133" t="s">
        <v>321</v>
      </c>
      <c r="D40" s="134" t="s">
        <v>322</v>
      </c>
      <c r="E40" s="135">
        <v>11</v>
      </c>
      <c r="F40" s="136">
        <v>2</v>
      </c>
      <c r="G40" s="137" t="s">
        <v>449</v>
      </c>
      <c r="H40" s="137">
        <v>1</v>
      </c>
      <c r="I40" s="138" t="s">
        <v>1301</v>
      </c>
    </row>
    <row r="41" spans="1:9" x14ac:dyDescent="0.25">
      <c r="A41" s="131" t="s">
        <v>447</v>
      </c>
      <c r="B41" s="132" t="s">
        <v>338</v>
      </c>
      <c r="C41" s="133" t="s">
        <v>321</v>
      </c>
      <c r="D41" s="134" t="s">
        <v>322</v>
      </c>
      <c r="E41" s="135">
        <v>11</v>
      </c>
      <c r="F41" s="136">
        <v>3</v>
      </c>
      <c r="G41" s="137" t="s">
        <v>449</v>
      </c>
      <c r="H41" s="137">
        <v>1</v>
      </c>
      <c r="I41" s="138" t="s">
        <v>1302</v>
      </c>
    </row>
    <row r="42" spans="1:9" x14ac:dyDescent="0.25">
      <c r="A42" s="131" t="s">
        <v>447</v>
      </c>
      <c r="B42" s="132" t="s">
        <v>338</v>
      </c>
      <c r="C42" s="133" t="s">
        <v>321</v>
      </c>
      <c r="D42" s="134" t="s">
        <v>322</v>
      </c>
      <c r="E42" s="135">
        <v>11</v>
      </c>
      <c r="F42" s="136">
        <v>4</v>
      </c>
      <c r="G42" s="137" t="s">
        <v>449</v>
      </c>
      <c r="H42" s="137">
        <v>1</v>
      </c>
      <c r="I42" s="138" t="s">
        <v>1303</v>
      </c>
    </row>
    <row r="43" spans="1:9" x14ac:dyDescent="0.25">
      <c r="A43" s="131" t="s">
        <v>447</v>
      </c>
      <c r="B43" s="132" t="s">
        <v>338</v>
      </c>
      <c r="C43" s="133" t="s">
        <v>321</v>
      </c>
      <c r="D43" s="134" t="s">
        <v>322</v>
      </c>
      <c r="E43" s="135">
        <v>11</v>
      </c>
      <c r="F43" s="136">
        <v>5</v>
      </c>
      <c r="G43" s="137" t="s">
        <v>449</v>
      </c>
      <c r="H43" s="137">
        <v>1</v>
      </c>
      <c r="I43" s="138" t="s">
        <v>1304</v>
      </c>
    </row>
    <row r="44" spans="1:9" x14ac:dyDescent="0.25">
      <c r="A44" s="131" t="s">
        <v>447</v>
      </c>
      <c r="B44" s="132" t="s">
        <v>338</v>
      </c>
      <c r="C44" s="133" t="s">
        <v>321</v>
      </c>
      <c r="D44" s="134" t="s">
        <v>322</v>
      </c>
      <c r="E44" s="135">
        <v>11</v>
      </c>
      <c r="F44" s="136">
        <v>6</v>
      </c>
      <c r="G44" s="137" t="s">
        <v>449</v>
      </c>
      <c r="H44" s="137">
        <v>1</v>
      </c>
      <c r="I44" s="138" t="s">
        <v>1305</v>
      </c>
    </row>
    <row r="45" spans="1:9" x14ac:dyDescent="0.25">
      <c r="A45" s="131" t="s">
        <v>447</v>
      </c>
      <c r="B45" s="132" t="s">
        <v>338</v>
      </c>
      <c r="C45" s="133" t="s">
        <v>321</v>
      </c>
      <c r="D45" s="134" t="s">
        <v>322</v>
      </c>
      <c r="E45" s="135">
        <v>11</v>
      </c>
      <c r="F45" s="136">
        <v>7</v>
      </c>
      <c r="G45" s="137" t="s">
        <v>449</v>
      </c>
      <c r="H45" s="137">
        <v>1</v>
      </c>
      <c r="I45" s="138" t="s">
        <v>1306</v>
      </c>
    </row>
    <row r="46" spans="1:9" x14ac:dyDescent="0.25">
      <c r="A46" s="131" t="s">
        <v>447</v>
      </c>
      <c r="B46" s="132" t="s">
        <v>338</v>
      </c>
      <c r="C46" s="133" t="s">
        <v>321</v>
      </c>
      <c r="D46" s="134" t="s">
        <v>322</v>
      </c>
      <c r="E46" s="135">
        <v>11</v>
      </c>
      <c r="F46" s="136">
        <v>8</v>
      </c>
      <c r="G46" s="137" t="s">
        <v>449</v>
      </c>
      <c r="H46" s="137">
        <v>1</v>
      </c>
      <c r="I46" s="138" t="s">
        <v>1307</v>
      </c>
    </row>
    <row r="47" spans="1:9" x14ac:dyDescent="0.25">
      <c r="A47" s="131" t="s">
        <v>447</v>
      </c>
      <c r="B47" s="132" t="s">
        <v>338</v>
      </c>
      <c r="C47" s="133" t="s">
        <v>321</v>
      </c>
      <c r="D47" s="134" t="s">
        <v>322</v>
      </c>
      <c r="E47" s="135">
        <v>11</v>
      </c>
      <c r="F47" s="136">
        <v>9</v>
      </c>
      <c r="G47" s="137" t="s">
        <v>449</v>
      </c>
      <c r="H47" s="137">
        <v>1</v>
      </c>
      <c r="I47" s="138" t="s">
        <v>1308</v>
      </c>
    </row>
    <row r="48" spans="1:9" x14ac:dyDescent="0.25">
      <c r="A48" s="131" t="s">
        <v>447</v>
      </c>
      <c r="B48" s="132" t="s">
        <v>338</v>
      </c>
      <c r="C48" s="133" t="s">
        <v>321</v>
      </c>
      <c r="D48" s="134" t="s">
        <v>322</v>
      </c>
      <c r="E48" s="135">
        <v>11</v>
      </c>
      <c r="F48" s="136">
        <v>10</v>
      </c>
      <c r="G48" s="137" t="s">
        <v>449</v>
      </c>
      <c r="H48" s="137">
        <v>1</v>
      </c>
      <c r="I48" s="138" t="s">
        <v>1309</v>
      </c>
    </row>
    <row r="49" spans="1:9" x14ac:dyDescent="0.25">
      <c r="A49" s="131" t="s">
        <v>447</v>
      </c>
      <c r="B49" s="132" t="s">
        <v>338</v>
      </c>
      <c r="C49" s="133" t="s">
        <v>321</v>
      </c>
      <c r="D49" s="134" t="s">
        <v>322</v>
      </c>
      <c r="E49" s="135">
        <v>11</v>
      </c>
      <c r="F49" s="136">
        <v>11</v>
      </c>
      <c r="G49" s="137" t="s">
        <v>449</v>
      </c>
      <c r="H49" s="137">
        <v>1</v>
      </c>
      <c r="I49" s="138" t="s">
        <v>1310</v>
      </c>
    </row>
    <row r="50" spans="1:9" x14ac:dyDescent="0.25">
      <c r="A50" s="131" t="s">
        <v>447</v>
      </c>
      <c r="B50" s="132" t="s">
        <v>338</v>
      </c>
      <c r="C50" s="133" t="s">
        <v>321</v>
      </c>
      <c r="D50" s="134" t="s">
        <v>322</v>
      </c>
      <c r="E50" s="135">
        <v>11</v>
      </c>
      <c r="F50" s="136">
        <v>12</v>
      </c>
      <c r="G50" s="137" t="s">
        <v>449</v>
      </c>
      <c r="H50" s="137">
        <v>1</v>
      </c>
      <c r="I50" s="138" t="s">
        <v>1311</v>
      </c>
    </row>
    <row r="51" spans="1:9" x14ac:dyDescent="0.25">
      <c r="A51" s="131" t="s">
        <v>447</v>
      </c>
      <c r="B51" s="132" t="s">
        <v>338</v>
      </c>
      <c r="C51" s="133" t="s">
        <v>321</v>
      </c>
      <c r="D51" s="134" t="s">
        <v>322</v>
      </c>
      <c r="E51" s="135">
        <v>11</v>
      </c>
      <c r="F51" s="136">
        <v>13</v>
      </c>
      <c r="G51" s="137" t="s">
        <v>449</v>
      </c>
      <c r="H51" s="137">
        <v>1</v>
      </c>
      <c r="I51" s="138" t="s">
        <v>1312</v>
      </c>
    </row>
    <row r="52" spans="1:9" x14ac:dyDescent="0.25">
      <c r="A52" s="131" t="s">
        <v>447</v>
      </c>
      <c r="B52" s="132" t="s">
        <v>338</v>
      </c>
      <c r="C52" s="133" t="s">
        <v>321</v>
      </c>
      <c r="D52" s="134" t="s">
        <v>322</v>
      </c>
      <c r="E52" s="135">
        <v>11</v>
      </c>
      <c r="F52" s="136">
        <v>14</v>
      </c>
      <c r="G52" s="137" t="s">
        <v>449</v>
      </c>
      <c r="H52" s="137">
        <v>1</v>
      </c>
      <c r="I52" s="138" t="s">
        <v>1313</v>
      </c>
    </row>
    <row r="53" spans="1:9" x14ac:dyDescent="0.25">
      <c r="A53" s="131" t="s">
        <v>447</v>
      </c>
      <c r="B53" s="132" t="s">
        <v>338</v>
      </c>
      <c r="C53" s="133" t="s">
        <v>321</v>
      </c>
      <c r="D53" s="134" t="s">
        <v>322</v>
      </c>
      <c r="E53" s="135">
        <v>11</v>
      </c>
      <c r="F53" s="136">
        <v>15</v>
      </c>
      <c r="G53" s="137" t="s">
        <v>449</v>
      </c>
      <c r="H53" s="137">
        <v>1</v>
      </c>
      <c r="I53" s="138" t="s">
        <v>1314</v>
      </c>
    </row>
    <row r="54" spans="1:9" x14ac:dyDescent="0.25">
      <c r="A54" s="131" t="s">
        <v>447</v>
      </c>
      <c r="B54" s="132" t="s">
        <v>338</v>
      </c>
      <c r="C54" s="133" t="s">
        <v>321</v>
      </c>
      <c r="D54" s="134" t="s">
        <v>322</v>
      </c>
      <c r="E54" s="135">
        <v>11</v>
      </c>
      <c r="F54" s="136">
        <v>16</v>
      </c>
      <c r="G54" s="137" t="s">
        <v>449</v>
      </c>
      <c r="H54" s="137">
        <v>1</v>
      </c>
      <c r="I54" s="138" t="s">
        <v>1315</v>
      </c>
    </row>
    <row r="55" spans="1:9" x14ac:dyDescent="0.25">
      <c r="A55" s="131" t="s">
        <v>447</v>
      </c>
      <c r="B55" s="132" t="s">
        <v>338</v>
      </c>
      <c r="C55" s="133" t="s">
        <v>321</v>
      </c>
      <c r="D55" s="134" t="s">
        <v>322</v>
      </c>
      <c r="E55" s="135" t="s">
        <v>58</v>
      </c>
      <c r="F55" s="136">
        <v>1</v>
      </c>
      <c r="G55" s="137" t="s">
        <v>449</v>
      </c>
      <c r="H55" s="137">
        <v>1</v>
      </c>
      <c r="I55" s="138" t="s">
        <v>1316</v>
      </c>
    </row>
    <row r="56" spans="1:9" x14ac:dyDescent="0.25">
      <c r="A56" s="131" t="s">
        <v>447</v>
      </c>
      <c r="B56" s="132" t="s">
        <v>338</v>
      </c>
      <c r="C56" s="133" t="s">
        <v>321</v>
      </c>
      <c r="D56" s="134" t="s">
        <v>322</v>
      </c>
      <c r="E56" s="135">
        <v>13</v>
      </c>
      <c r="F56" s="136">
        <v>1</v>
      </c>
      <c r="G56" s="137" t="s">
        <v>449</v>
      </c>
      <c r="H56" s="137">
        <v>1</v>
      </c>
      <c r="I56" s="138" t="s">
        <v>1317</v>
      </c>
    </row>
    <row r="57" spans="1:9" x14ac:dyDescent="0.25">
      <c r="A57" s="131" t="s">
        <v>447</v>
      </c>
      <c r="B57" s="132" t="s">
        <v>338</v>
      </c>
      <c r="C57" s="133" t="s">
        <v>321</v>
      </c>
      <c r="D57" s="134" t="s">
        <v>322</v>
      </c>
      <c r="E57" s="135" t="s">
        <v>45</v>
      </c>
      <c r="F57" s="136">
        <v>1</v>
      </c>
      <c r="G57" s="137" t="s">
        <v>449</v>
      </c>
      <c r="H57" s="137">
        <v>1</v>
      </c>
      <c r="I57" s="138" t="s">
        <v>1318</v>
      </c>
    </row>
    <row r="58" spans="1:9" x14ac:dyDescent="0.25">
      <c r="A58" s="131" t="s">
        <v>447</v>
      </c>
      <c r="B58" s="132" t="s">
        <v>338</v>
      </c>
      <c r="C58" s="133" t="s">
        <v>321</v>
      </c>
      <c r="D58" s="134" t="s">
        <v>322</v>
      </c>
      <c r="E58" s="135" t="s">
        <v>45</v>
      </c>
      <c r="F58" s="136">
        <v>2</v>
      </c>
      <c r="G58" s="137" t="s">
        <v>449</v>
      </c>
      <c r="H58" s="137">
        <v>1</v>
      </c>
      <c r="I58" s="138" t="s">
        <v>1319</v>
      </c>
    </row>
    <row r="59" spans="1:9" x14ac:dyDescent="0.25">
      <c r="A59" s="131" t="s">
        <v>447</v>
      </c>
      <c r="B59" s="132" t="s">
        <v>338</v>
      </c>
      <c r="C59" s="133" t="s">
        <v>321</v>
      </c>
      <c r="D59" s="134" t="s">
        <v>322</v>
      </c>
      <c r="E59" s="135" t="s">
        <v>45</v>
      </c>
      <c r="F59" s="136">
        <v>3</v>
      </c>
      <c r="G59" s="137" t="s">
        <v>449</v>
      </c>
      <c r="H59" s="137">
        <v>1</v>
      </c>
      <c r="I59" s="138" t="s">
        <v>1320</v>
      </c>
    </row>
    <row r="60" spans="1:9" x14ac:dyDescent="0.25">
      <c r="A60" s="131" t="s">
        <v>447</v>
      </c>
      <c r="B60" s="132" t="s">
        <v>338</v>
      </c>
      <c r="C60" s="133" t="s">
        <v>321</v>
      </c>
      <c r="D60" s="134" t="s">
        <v>322</v>
      </c>
      <c r="E60" s="135" t="s">
        <v>45</v>
      </c>
      <c r="F60" s="136">
        <v>5</v>
      </c>
      <c r="G60" s="137" t="s">
        <v>449</v>
      </c>
      <c r="H60" s="137">
        <v>1</v>
      </c>
      <c r="I60" s="138"/>
    </row>
    <row r="61" spans="1:9" x14ac:dyDescent="0.25">
      <c r="A61" s="131" t="s">
        <v>447</v>
      </c>
      <c r="B61" s="132" t="s">
        <v>338</v>
      </c>
      <c r="C61" s="133" t="s">
        <v>321</v>
      </c>
      <c r="D61" s="134" t="s">
        <v>322</v>
      </c>
      <c r="E61" s="135">
        <v>15</v>
      </c>
      <c r="F61" s="136">
        <v>1</v>
      </c>
      <c r="G61" s="137" t="s">
        <v>449</v>
      </c>
      <c r="H61" s="137">
        <v>1</v>
      </c>
      <c r="I61" s="138" t="s">
        <v>1321</v>
      </c>
    </row>
    <row r="62" spans="1:9" x14ac:dyDescent="0.25">
      <c r="A62" s="131" t="s">
        <v>447</v>
      </c>
      <c r="B62" s="132" t="s">
        <v>338</v>
      </c>
      <c r="C62" s="133" t="s">
        <v>321</v>
      </c>
      <c r="D62" s="134" t="s">
        <v>322</v>
      </c>
      <c r="E62" s="135" t="s">
        <v>227</v>
      </c>
      <c r="F62" s="136">
        <v>1</v>
      </c>
      <c r="G62" s="137" t="s">
        <v>449</v>
      </c>
      <c r="H62" s="137">
        <v>1</v>
      </c>
      <c r="I62" s="138" t="s">
        <v>1322</v>
      </c>
    </row>
    <row r="63" spans="1:9" x14ac:dyDescent="0.25">
      <c r="A63" s="131" t="s">
        <v>447</v>
      </c>
      <c r="B63" s="132" t="s">
        <v>338</v>
      </c>
      <c r="C63" s="133" t="s">
        <v>321</v>
      </c>
      <c r="D63" s="134" t="s">
        <v>322</v>
      </c>
      <c r="E63" s="135" t="s">
        <v>70</v>
      </c>
      <c r="F63" s="136">
        <v>1</v>
      </c>
      <c r="G63" s="137" t="s">
        <v>449</v>
      </c>
      <c r="H63" s="137">
        <v>1</v>
      </c>
      <c r="I63" s="138" t="s">
        <v>1323</v>
      </c>
    </row>
    <row r="64" spans="1:9" x14ac:dyDescent="0.25">
      <c r="A64" s="131" t="s">
        <v>447</v>
      </c>
      <c r="B64" s="132" t="s">
        <v>338</v>
      </c>
      <c r="C64" s="133" t="s">
        <v>321</v>
      </c>
      <c r="D64" s="134" t="s">
        <v>322</v>
      </c>
      <c r="E64" s="135">
        <v>19</v>
      </c>
      <c r="F64" s="136">
        <v>1</v>
      </c>
      <c r="G64" s="137" t="s">
        <v>449</v>
      </c>
      <c r="H64" s="137">
        <v>1</v>
      </c>
      <c r="I64" s="138" t="s">
        <v>1324</v>
      </c>
    </row>
    <row r="65" spans="1:9" x14ac:dyDescent="0.25">
      <c r="A65" s="131" t="s">
        <v>447</v>
      </c>
      <c r="B65" s="132" t="s">
        <v>338</v>
      </c>
      <c r="C65" s="133" t="s">
        <v>321</v>
      </c>
      <c r="D65" s="134" t="s">
        <v>322</v>
      </c>
      <c r="E65" s="135">
        <v>19</v>
      </c>
      <c r="F65" s="136">
        <v>2</v>
      </c>
      <c r="G65" s="137" t="s">
        <v>449</v>
      </c>
      <c r="H65" s="137">
        <v>1</v>
      </c>
      <c r="I65" s="138" t="s">
        <v>1325</v>
      </c>
    </row>
    <row r="66" spans="1:9" x14ac:dyDescent="0.25">
      <c r="A66" s="131" t="s">
        <v>447</v>
      </c>
      <c r="B66" s="132" t="s">
        <v>338</v>
      </c>
      <c r="C66" s="133" t="s">
        <v>321</v>
      </c>
      <c r="D66" s="134" t="s">
        <v>322</v>
      </c>
      <c r="E66" s="135">
        <v>19</v>
      </c>
      <c r="F66" s="136">
        <v>3</v>
      </c>
      <c r="G66" s="137" t="s">
        <v>449</v>
      </c>
      <c r="H66" s="137">
        <v>1</v>
      </c>
      <c r="I66" s="138" t="s">
        <v>1326</v>
      </c>
    </row>
    <row r="67" spans="1:9" x14ac:dyDescent="0.25">
      <c r="A67" s="131" t="s">
        <v>447</v>
      </c>
      <c r="B67" s="132" t="s">
        <v>338</v>
      </c>
      <c r="C67" s="133" t="s">
        <v>321</v>
      </c>
      <c r="D67" s="134" t="s">
        <v>322</v>
      </c>
      <c r="E67" s="135">
        <v>19</v>
      </c>
      <c r="F67" s="136">
        <v>4</v>
      </c>
      <c r="G67" s="137" t="s">
        <v>449</v>
      </c>
      <c r="H67" s="137">
        <v>1</v>
      </c>
      <c r="I67" s="138" t="s">
        <v>1327</v>
      </c>
    </row>
    <row r="68" spans="1:9" x14ac:dyDescent="0.25">
      <c r="A68" s="131" t="s">
        <v>447</v>
      </c>
      <c r="B68" s="132" t="s">
        <v>338</v>
      </c>
      <c r="C68" s="133" t="s">
        <v>321</v>
      </c>
      <c r="D68" s="134" t="s">
        <v>322</v>
      </c>
      <c r="E68" s="135">
        <v>19</v>
      </c>
      <c r="F68" s="136">
        <v>5</v>
      </c>
      <c r="G68" s="137" t="s">
        <v>449</v>
      </c>
      <c r="H68" s="137">
        <v>1</v>
      </c>
      <c r="I68" s="138" t="s">
        <v>1328</v>
      </c>
    </row>
    <row r="69" spans="1:9" x14ac:dyDescent="0.25">
      <c r="A69" s="131" t="s">
        <v>447</v>
      </c>
      <c r="B69" s="132" t="s">
        <v>338</v>
      </c>
      <c r="C69" s="133" t="s">
        <v>321</v>
      </c>
      <c r="D69" s="134" t="s">
        <v>322</v>
      </c>
      <c r="E69" s="135">
        <v>19</v>
      </c>
      <c r="F69" s="136">
        <v>6</v>
      </c>
      <c r="G69" s="137" t="s">
        <v>449</v>
      </c>
      <c r="H69" s="137">
        <v>1</v>
      </c>
      <c r="I69" s="138"/>
    </row>
    <row r="70" spans="1:9" x14ac:dyDescent="0.25">
      <c r="A70" s="131" t="s">
        <v>447</v>
      </c>
      <c r="B70" s="132" t="s">
        <v>338</v>
      </c>
      <c r="C70" s="133" t="s">
        <v>321</v>
      </c>
      <c r="D70" s="134" t="s">
        <v>322</v>
      </c>
      <c r="E70" s="135">
        <v>19</v>
      </c>
      <c r="F70" s="136">
        <v>7</v>
      </c>
      <c r="G70" s="137" t="s">
        <v>449</v>
      </c>
      <c r="H70" s="137">
        <v>1</v>
      </c>
      <c r="I70" s="138" t="s">
        <v>1329</v>
      </c>
    </row>
    <row r="71" spans="1:9" x14ac:dyDescent="0.25">
      <c r="A71" s="131" t="s">
        <v>447</v>
      </c>
      <c r="B71" s="132" t="s">
        <v>338</v>
      </c>
      <c r="C71" s="133" t="s">
        <v>321</v>
      </c>
      <c r="D71" s="134" t="s">
        <v>322</v>
      </c>
      <c r="E71" s="135">
        <v>19</v>
      </c>
      <c r="F71" s="136">
        <v>8</v>
      </c>
      <c r="G71" s="137" t="s">
        <v>449</v>
      </c>
      <c r="H71" s="137">
        <v>1</v>
      </c>
      <c r="I71" s="138" t="s">
        <v>1330</v>
      </c>
    </row>
    <row r="72" spans="1:9" x14ac:dyDescent="0.25">
      <c r="A72" s="131" t="s">
        <v>447</v>
      </c>
      <c r="B72" s="132" t="s">
        <v>338</v>
      </c>
      <c r="C72" s="133" t="s">
        <v>321</v>
      </c>
      <c r="D72" s="134" t="s">
        <v>322</v>
      </c>
      <c r="E72" s="135">
        <v>19</v>
      </c>
      <c r="F72" s="136">
        <v>9</v>
      </c>
      <c r="G72" s="137" t="s">
        <v>449</v>
      </c>
      <c r="H72" s="137">
        <v>1</v>
      </c>
      <c r="I72" s="138" t="s">
        <v>1331</v>
      </c>
    </row>
    <row r="73" spans="1:9" x14ac:dyDescent="0.25">
      <c r="A73" s="131" t="s">
        <v>447</v>
      </c>
      <c r="B73" s="132" t="s">
        <v>338</v>
      </c>
      <c r="C73" s="133" t="s">
        <v>321</v>
      </c>
      <c r="D73" s="134" t="s">
        <v>322</v>
      </c>
      <c r="E73" s="135" t="s">
        <v>36</v>
      </c>
      <c r="F73" s="136">
        <v>1</v>
      </c>
      <c r="G73" s="137" t="s">
        <v>449</v>
      </c>
      <c r="H73" s="137">
        <v>1</v>
      </c>
      <c r="I73" s="138" t="s">
        <v>1332</v>
      </c>
    </row>
    <row r="74" spans="1:9" x14ac:dyDescent="0.25">
      <c r="A74" s="131" t="s">
        <v>447</v>
      </c>
      <c r="B74" s="132" t="s">
        <v>338</v>
      </c>
      <c r="C74" s="133" t="s">
        <v>321</v>
      </c>
      <c r="D74" s="134" t="s">
        <v>322</v>
      </c>
      <c r="E74" s="135" t="s">
        <v>228</v>
      </c>
      <c r="F74" s="136">
        <v>1</v>
      </c>
      <c r="G74" s="137" t="s">
        <v>449</v>
      </c>
      <c r="H74" s="137">
        <v>1</v>
      </c>
      <c r="I74" s="138" t="s">
        <v>1333</v>
      </c>
    </row>
    <row r="75" spans="1:9" x14ac:dyDescent="0.25">
      <c r="A75" s="131" t="s">
        <v>447</v>
      </c>
      <c r="B75" s="132" t="s">
        <v>338</v>
      </c>
      <c r="C75" s="133" t="s">
        <v>321</v>
      </c>
      <c r="D75" s="134" t="s">
        <v>322</v>
      </c>
      <c r="E75" s="139" t="s">
        <v>229</v>
      </c>
      <c r="F75" s="136">
        <v>1</v>
      </c>
      <c r="G75" s="137" t="s">
        <v>449</v>
      </c>
      <c r="H75" s="137">
        <v>1</v>
      </c>
      <c r="I75" s="138" t="s">
        <v>1334</v>
      </c>
    </row>
    <row r="76" spans="1:9" x14ac:dyDescent="0.25">
      <c r="A76" s="131" t="s">
        <v>447</v>
      </c>
      <c r="B76" s="132" t="s">
        <v>338</v>
      </c>
      <c r="C76" s="133" t="s">
        <v>321</v>
      </c>
      <c r="D76" s="134" t="s">
        <v>322</v>
      </c>
      <c r="E76" s="139" t="s">
        <v>229</v>
      </c>
      <c r="F76" s="136">
        <v>2</v>
      </c>
      <c r="G76" s="137" t="s">
        <v>449</v>
      </c>
      <c r="H76" s="137">
        <v>1</v>
      </c>
      <c r="I76" s="138" t="s">
        <v>1335</v>
      </c>
    </row>
    <row r="77" spans="1:9" x14ac:dyDescent="0.25">
      <c r="A77" s="131" t="s">
        <v>447</v>
      </c>
      <c r="B77" s="132" t="s">
        <v>338</v>
      </c>
      <c r="C77" s="133" t="s">
        <v>321</v>
      </c>
      <c r="D77" s="134" t="s">
        <v>322</v>
      </c>
      <c r="E77" s="139" t="s">
        <v>229</v>
      </c>
      <c r="F77" s="136">
        <v>3</v>
      </c>
      <c r="G77" s="137" t="s">
        <v>449</v>
      </c>
      <c r="H77" s="137">
        <v>1</v>
      </c>
      <c r="I77" s="138" t="s">
        <v>1336</v>
      </c>
    </row>
    <row r="78" spans="1:9" x14ac:dyDescent="0.25">
      <c r="A78" s="131" t="s">
        <v>447</v>
      </c>
      <c r="B78" s="132" t="s">
        <v>338</v>
      </c>
      <c r="C78" s="133" t="s">
        <v>321</v>
      </c>
      <c r="D78" s="134" t="s">
        <v>322</v>
      </c>
      <c r="E78" s="139" t="s">
        <v>229</v>
      </c>
      <c r="F78" s="136">
        <v>4</v>
      </c>
      <c r="G78" s="137" t="s">
        <v>449</v>
      </c>
      <c r="H78" s="137">
        <v>1</v>
      </c>
      <c r="I78" s="138"/>
    </row>
    <row r="79" spans="1:9" x14ac:dyDescent="0.25">
      <c r="A79" s="131" t="s">
        <v>447</v>
      </c>
      <c r="B79" s="132" t="s">
        <v>338</v>
      </c>
      <c r="C79" s="133" t="s">
        <v>321</v>
      </c>
      <c r="D79" s="134" t="s">
        <v>322</v>
      </c>
      <c r="E79" s="139" t="s">
        <v>229</v>
      </c>
      <c r="F79" s="136">
        <v>5</v>
      </c>
      <c r="G79" s="137" t="s">
        <v>449</v>
      </c>
      <c r="H79" s="137">
        <v>1</v>
      </c>
      <c r="I79" s="138" t="s">
        <v>1337</v>
      </c>
    </row>
    <row r="80" spans="1:9" x14ac:dyDescent="0.25">
      <c r="A80" s="131" t="s">
        <v>447</v>
      </c>
      <c r="B80" s="132" t="s">
        <v>338</v>
      </c>
      <c r="C80" s="133" t="s">
        <v>321</v>
      </c>
      <c r="D80" s="134" t="s">
        <v>322</v>
      </c>
      <c r="E80" s="139" t="s">
        <v>229</v>
      </c>
      <c r="F80" s="136">
        <v>6</v>
      </c>
      <c r="G80" s="137" t="s">
        <v>449</v>
      </c>
      <c r="H80" s="137">
        <v>1</v>
      </c>
      <c r="I80" s="138" t="s">
        <v>1338</v>
      </c>
    </row>
    <row r="81" spans="1:9" x14ac:dyDescent="0.25">
      <c r="A81" s="131" t="s">
        <v>447</v>
      </c>
      <c r="B81" s="132" t="s">
        <v>338</v>
      </c>
      <c r="C81" s="133" t="s">
        <v>321</v>
      </c>
      <c r="D81" s="134" t="s">
        <v>322</v>
      </c>
      <c r="E81" s="139" t="s">
        <v>229</v>
      </c>
      <c r="F81" s="136">
        <v>7</v>
      </c>
      <c r="G81" s="137" t="s">
        <v>449</v>
      </c>
      <c r="H81" s="137">
        <v>1</v>
      </c>
      <c r="I81" s="138" t="s">
        <v>1339</v>
      </c>
    </row>
    <row r="82" spans="1:9" x14ac:dyDescent="0.25">
      <c r="A82" s="131" t="s">
        <v>447</v>
      </c>
      <c r="B82" s="132" t="s">
        <v>338</v>
      </c>
      <c r="C82" s="133" t="s">
        <v>321</v>
      </c>
      <c r="D82" s="134" t="s">
        <v>322</v>
      </c>
      <c r="E82" s="139" t="s">
        <v>229</v>
      </c>
      <c r="F82" s="136">
        <v>8</v>
      </c>
      <c r="G82" s="137" t="s">
        <v>449</v>
      </c>
      <c r="H82" s="137">
        <v>1</v>
      </c>
      <c r="I82" s="138" t="s">
        <v>1340</v>
      </c>
    </row>
    <row r="83" spans="1:9" x14ac:dyDescent="0.25">
      <c r="A83" s="131" t="s">
        <v>447</v>
      </c>
      <c r="B83" s="132" t="s">
        <v>338</v>
      </c>
      <c r="C83" s="133" t="s">
        <v>321</v>
      </c>
      <c r="D83" s="134" t="s">
        <v>322</v>
      </c>
      <c r="E83" s="139" t="s">
        <v>229</v>
      </c>
      <c r="F83" s="136">
        <v>9</v>
      </c>
      <c r="G83" s="137" t="s">
        <v>449</v>
      </c>
      <c r="H83" s="137">
        <v>1</v>
      </c>
      <c r="I83" s="138" t="s">
        <v>1341</v>
      </c>
    </row>
    <row r="84" spans="1:9" x14ac:dyDescent="0.25">
      <c r="A84" s="131" t="s">
        <v>447</v>
      </c>
      <c r="B84" s="132" t="s">
        <v>338</v>
      </c>
      <c r="C84" s="133" t="s">
        <v>321</v>
      </c>
      <c r="D84" s="134" t="s">
        <v>322</v>
      </c>
      <c r="E84" s="139" t="s">
        <v>229</v>
      </c>
      <c r="F84" s="136">
        <v>10</v>
      </c>
      <c r="G84" s="137" t="s">
        <v>449</v>
      </c>
      <c r="H84" s="137">
        <v>1</v>
      </c>
      <c r="I84" s="138" t="s">
        <v>1342</v>
      </c>
    </row>
    <row r="85" spans="1:9" x14ac:dyDescent="0.25">
      <c r="A85" s="131" t="s">
        <v>447</v>
      </c>
      <c r="B85" s="132" t="s">
        <v>338</v>
      </c>
      <c r="C85" s="133" t="s">
        <v>321</v>
      </c>
      <c r="D85" s="134" t="s">
        <v>322</v>
      </c>
      <c r="E85" s="135" t="s">
        <v>102</v>
      </c>
      <c r="F85" s="136">
        <v>1</v>
      </c>
      <c r="G85" s="137" t="s">
        <v>449</v>
      </c>
      <c r="H85" s="137">
        <v>1</v>
      </c>
      <c r="I85" s="138" t="s">
        <v>1343</v>
      </c>
    </row>
    <row r="86" spans="1:9" x14ac:dyDescent="0.25">
      <c r="A86" s="131" t="s">
        <v>447</v>
      </c>
      <c r="B86" s="132" t="s">
        <v>338</v>
      </c>
      <c r="C86" s="133" t="s">
        <v>321</v>
      </c>
      <c r="D86" s="134" t="s">
        <v>322</v>
      </c>
      <c r="E86" s="135" t="s">
        <v>102</v>
      </c>
      <c r="F86" s="136">
        <v>2</v>
      </c>
      <c r="G86" s="137" t="s">
        <v>449</v>
      </c>
      <c r="H86" s="137">
        <v>1</v>
      </c>
      <c r="I86" s="138" t="s">
        <v>1344</v>
      </c>
    </row>
    <row r="87" spans="1:9" x14ac:dyDescent="0.25">
      <c r="A87" s="131" t="s">
        <v>447</v>
      </c>
      <c r="B87" s="132" t="s">
        <v>338</v>
      </c>
      <c r="C87" s="133" t="s">
        <v>321</v>
      </c>
      <c r="D87" s="134" t="s">
        <v>322</v>
      </c>
      <c r="E87" s="135" t="s">
        <v>80</v>
      </c>
      <c r="F87" s="136">
        <v>1</v>
      </c>
      <c r="G87" s="137" t="s">
        <v>449</v>
      </c>
      <c r="H87" s="137">
        <v>1</v>
      </c>
      <c r="I87" s="138" t="s">
        <v>1345</v>
      </c>
    </row>
    <row r="88" spans="1:9" x14ac:dyDescent="0.25">
      <c r="A88" s="131" t="s">
        <v>447</v>
      </c>
      <c r="B88" s="132" t="s">
        <v>338</v>
      </c>
      <c r="C88" s="133" t="s">
        <v>321</v>
      </c>
      <c r="D88" s="134" t="s">
        <v>322</v>
      </c>
      <c r="E88" s="135" t="s">
        <v>80</v>
      </c>
      <c r="F88" s="136">
        <v>2</v>
      </c>
      <c r="G88" s="137" t="s">
        <v>449</v>
      </c>
      <c r="H88" s="137">
        <v>1</v>
      </c>
      <c r="I88" s="138" t="s">
        <v>1346</v>
      </c>
    </row>
    <row r="89" spans="1:9" x14ac:dyDescent="0.25">
      <c r="A89" s="131" t="s">
        <v>447</v>
      </c>
      <c r="B89" s="132" t="s">
        <v>338</v>
      </c>
      <c r="C89" s="133" t="s">
        <v>321</v>
      </c>
      <c r="D89" s="134" t="s">
        <v>322</v>
      </c>
      <c r="E89" s="135">
        <v>26</v>
      </c>
      <c r="F89" s="136">
        <v>1</v>
      </c>
      <c r="G89" s="137" t="s">
        <v>449</v>
      </c>
      <c r="H89" s="137">
        <v>1</v>
      </c>
      <c r="I89" s="138"/>
    </row>
    <row r="90" spans="1:9" x14ac:dyDescent="0.25">
      <c r="A90" s="131" t="s">
        <v>447</v>
      </c>
      <c r="B90" s="132" t="s">
        <v>338</v>
      </c>
      <c r="C90" s="133" t="s">
        <v>321</v>
      </c>
      <c r="D90" s="134" t="s">
        <v>322</v>
      </c>
      <c r="E90" s="135">
        <v>26</v>
      </c>
      <c r="F90" s="136">
        <v>2</v>
      </c>
      <c r="G90" s="137" t="s">
        <v>449</v>
      </c>
      <c r="H90" s="137">
        <v>1</v>
      </c>
      <c r="I90" s="138" t="s">
        <v>1347</v>
      </c>
    </row>
    <row r="91" spans="1:9" x14ac:dyDescent="0.25">
      <c r="A91" s="131" t="s">
        <v>447</v>
      </c>
      <c r="B91" s="132" t="s">
        <v>338</v>
      </c>
      <c r="C91" s="133" t="s">
        <v>321</v>
      </c>
      <c r="D91" s="134" t="s">
        <v>322</v>
      </c>
      <c r="E91" s="135">
        <v>26</v>
      </c>
      <c r="F91" s="136">
        <v>3</v>
      </c>
      <c r="G91" s="137" t="s">
        <v>449</v>
      </c>
      <c r="H91" s="137">
        <v>1</v>
      </c>
      <c r="I91" s="138" t="s">
        <v>1348</v>
      </c>
    </row>
    <row r="92" spans="1:9" x14ac:dyDescent="0.25">
      <c r="A92" s="131" t="s">
        <v>447</v>
      </c>
      <c r="B92" s="132" t="s">
        <v>338</v>
      </c>
      <c r="C92" s="133" t="s">
        <v>321</v>
      </c>
      <c r="D92" s="134" t="s">
        <v>322</v>
      </c>
      <c r="E92" s="135">
        <v>26</v>
      </c>
      <c r="F92" s="136">
        <v>4</v>
      </c>
      <c r="G92" s="137" t="s">
        <v>449</v>
      </c>
      <c r="H92" s="137">
        <v>1</v>
      </c>
      <c r="I92" s="138" t="s">
        <v>1349</v>
      </c>
    </row>
    <row r="93" spans="1:9" x14ac:dyDescent="0.25">
      <c r="A93" s="131" t="s">
        <v>447</v>
      </c>
      <c r="B93" s="132" t="s">
        <v>338</v>
      </c>
      <c r="C93" s="133" t="s">
        <v>321</v>
      </c>
      <c r="D93" s="134" t="s">
        <v>322</v>
      </c>
      <c r="E93" s="135">
        <v>26</v>
      </c>
      <c r="F93" s="136">
        <v>5</v>
      </c>
      <c r="G93" s="137" t="s">
        <v>449</v>
      </c>
      <c r="H93" s="137">
        <v>1</v>
      </c>
      <c r="I93" s="138" t="s">
        <v>1350</v>
      </c>
    </row>
    <row r="94" spans="1:9" x14ac:dyDescent="0.25">
      <c r="A94" s="131" t="s">
        <v>447</v>
      </c>
      <c r="B94" s="132" t="s">
        <v>338</v>
      </c>
      <c r="C94" s="133" t="s">
        <v>321</v>
      </c>
      <c r="D94" s="134" t="s">
        <v>322</v>
      </c>
      <c r="E94" s="135">
        <v>26</v>
      </c>
      <c r="F94" s="136">
        <v>6</v>
      </c>
      <c r="G94" s="137" t="s">
        <v>449</v>
      </c>
      <c r="H94" s="137">
        <v>1</v>
      </c>
      <c r="I94" s="138" t="s">
        <v>1351</v>
      </c>
    </row>
    <row r="95" spans="1:9" x14ac:dyDescent="0.25">
      <c r="A95" s="131" t="s">
        <v>447</v>
      </c>
      <c r="B95" s="132" t="s">
        <v>338</v>
      </c>
      <c r="C95" s="133" t="s">
        <v>321</v>
      </c>
      <c r="D95" s="134" t="s">
        <v>322</v>
      </c>
      <c r="E95" s="135">
        <v>26</v>
      </c>
      <c r="F95" s="136">
        <v>7</v>
      </c>
      <c r="G95" s="137" t="s">
        <v>449</v>
      </c>
      <c r="H95" s="137">
        <v>1</v>
      </c>
      <c r="I95" s="138" t="s">
        <v>1352</v>
      </c>
    </row>
    <row r="96" spans="1:9" x14ac:dyDescent="0.25">
      <c r="A96" s="131" t="s">
        <v>447</v>
      </c>
      <c r="B96" s="132" t="s">
        <v>338</v>
      </c>
      <c r="C96" s="133" t="s">
        <v>321</v>
      </c>
      <c r="D96" s="134" t="s">
        <v>322</v>
      </c>
      <c r="E96" s="135">
        <v>26</v>
      </c>
      <c r="F96" s="136">
        <v>8</v>
      </c>
      <c r="G96" s="137" t="s">
        <v>449</v>
      </c>
      <c r="H96" s="137">
        <v>1</v>
      </c>
      <c r="I96" s="138" t="s">
        <v>1353</v>
      </c>
    </row>
    <row r="97" spans="1:9" x14ac:dyDescent="0.25">
      <c r="A97" s="131" t="s">
        <v>447</v>
      </c>
      <c r="B97" s="132" t="s">
        <v>338</v>
      </c>
      <c r="C97" s="133" t="s">
        <v>321</v>
      </c>
      <c r="D97" s="134" t="s">
        <v>322</v>
      </c>
      <c r="E97" s="135" t="s">
        <v>154</v>
      </c>
      <c r="F97" s="136">
        <v>1</v>
      </c>
      <c r="G97" s="137" t="s">
        <v>449</v>
      </c>
      <c r="H97" s="137">
        <v>1</v>
      </c>
      <c r="I97" s="138" t="s">
        <v>1354</v>
      </c>
    </row>
    <row r="98" spans="1:9" x14ac:dyDescent="0.25">
      <c r="A98" s="131" t="s">
        <v>447</v>
      </c>
      <c r="B98" s="132" t="s">
        <v>338</v>
      </c>
      <c r="C98" s="133" t="s">
        <v>321</v>
      </c>
      <c r="D98" s="134" t="s">
        <v>322</v>
      </c>
      <c r="E98" s="135" t="s">
        <v>154</v>
      </c>
      <c r="F98" s="136">
        <v>2</v>
      </c>
      <c r="G98" s="137" t="s">
        <v>449</v>
      </c>
      <c r="H98" s="137">
        <v>1</v>
      </c>
      <c r="I98" s="138" t="s">
        <v>1355</v>
      </c>
    </row>
    <row r="99" spans="1:9" x14ac:dyDescent="0.25">
      <c r="A99" s="131" t="s">
        <v>447</v>
      </c>
      <c r="B99" s="132" t="s">
        <v>338</v>
      </c>
      <c r="C99" s="133" t="s">
        <v>321</v>
      </c>
      <c r="D99" s="134" t="s">
        <v>322</v>
      </c>
      <c r="E99" s="135" t="s">
        <v>160</v>
      </c>
      <c r="F99" s="136">
        <v>1</v>
      </c>
      <c r="G99" s="137" t="s">
        <v>449</v>
      </c>
      <c r="H99" s="137">
        <v>1</v>
      </c>
      <c r="I99" s="138" t="s">
        <v>1356</v>
      </c>
    </row>
    <row r="100" spans="1:9" x14ac:dyDescent="0.25">
      <c r="A100" s="131" t="s">
        <v>447</v>
      </c>
      <c r="B100" s="132" t="s">
        <v>338</v>
      </c>
      <c r="C100" s="133" t="s">
        <v>321</v>
      </c>
      <c r="D100" s="134" t="s">
        <v>322</v>
      </c>
      <c r="E100" s="135" t="s">
        <v>160</v>
      </c>
      <c r="F100" s="136">
        <v>2</v>
      </c>
      <c r="G100" s="137" t="s">
        <v>449</v>
      </c>
      <c r="H100" s="137">
        <v>1</v>
      </c>
      <c r="I100" s="138" t="s">
        <v>1357</v>
      </c>
    </row>
    <row r="101" spans="1:9" x14ac:dyDescent="0.25">
      <c r="A101" s="131" t="s">
        <v>447</v>
      </c>
      <c r="B101" s="132" t="s">
        <v>338</v>
      </c>
      <c r="C101" s="133" t="s">
        <v>321</v>
      </c>
      <c r="D101" s="134" t="s">
        <v>322</v>
      </c>
      <c r="E101" s="135">
        <v>28</v>
      </c>
      <c r="F101" s="136">
        <v>1</v>
      </c>
      <c r="G101" s="137" t="s">
        <v>449</v>
      </c>
      <c r="H101" s="137">
        <v>1</v>
      </c>
      <c r="I101" s="138" t="s">
        <v>1358</v>
      </c>
    </row>
    <row r="102" spans="1:9" x14ac:dyDescent="0.25">
      <c r="A102" s="131" t="s">
        <v>447</v>
      </c>
      <c r="B102" s="132" t="s">
        <v>338</v>
      </c>
      <c r="C102" s="133" t="s">
        <v>321</v>
      </c>
      <c r="D102" s="134" t="s">
        <v>322</v>
      </c>
      <c r="E102" s="135">
        <v>28</v>
      </c>
      <c r="F102" s="136">
        <v>1</v>
      </c>
      <c r="G102" s="137" t="s">
        <v>449</v>
      </c>
      <c r="H102" s="137">
        <v>1</v>
      </c>
      <c r="I102" s="138" t="s">
        <v>1359</v>
      </c>
    </row>
    <row r="103" spans="1:9" x14ac:dyDescent="0.25">
      <c r="A103" s="131" t="s">
        <v>447</v>
      </c>
      <c r="B103" s="132" t="s">
        <v>338</v>
      </c>
      <c r="C103" s="133" t="s">
        <v>321</v>
      </c>
      <c r="D103" s="134" t="s">
        <v>322</v>
      </c>
      <c r="E103" s="135">
        <v>28</v>
      </c>
      <c r="F103" s="136">
        <v>2</v>
      </c>
      <c r="G103" s="137" t="s">
        <v>449</v>
      </c>
      <c r="H103" s="137">
        <v>1</v>
      </c>
      <c r="I103" s="138" t="s">
        <v>1360</v>
      </c>
    </row>
    <row r="104" spans="1:9" x14ac:dyDescent="0.25">
      <c r="A104" s="131" t="s">
        <v>447</v>
      </c>
      <c r="B104" s="132" t="s">
        <v>338</v>
      </c>
      <c r="C104" s="133" t="s">
        <v>321</v>
      </c>
      <c r="D104" s="134" t="s">
        <v>322</v>
      </c>
      <c r="E104" s="135">
        <v>28</v>
      </c>
      <c r="F104" s="136">
        <v>3</v>
      </c>
      <c r="G104" s="137" t="s">
        <v>449</v>
      </c>
      <c r="H104" s="137">
        <v>1</v>
      </c>
      <c r="I104" s="138" t="s">
        <v>1361</v>
      </c>
    </row>
    <row r="105" spans="1:9" x14ac:dyDescent="0.25">
      <c r="A105" s="131" t="s">
        <v>447</v>
      </c>
      <c r="B105" s="132" t="s">
        <v>338</v>
      </c>
      <c r="C105" s="133" t="s">
        <v>321</v>
      </c>
      <c r="D105" s="134" t="s">
        <v>322</v>
      </c>
      <c r="E105" s="135">
        <v>28</v>
      </c>
      <c r="F105" s="136">
        <v>4</v>
      </c>
      <c r="G105" s="137" t="s">
        <v>449</v>
      </c>
      <c r="H105" s="137">
        <v>1</v>
      </c>
      <c r="I105" s="138" t="s">
        <v>1362</v>
      </c>
    </row>
    <row r="106" spans="1:9" x14ac:dyDescent="0.25">
      <c r="A106" s="131" t="s">
        <v>447</v>
      </c>
      <c r="B106" s="132" t="s">
        <v>338</v>
      </c>
      <c r="C106" s="133" t="s">
        <v>321</v>
      </c>
      <c r="D106" s="134" t="s">
        <v>322</v>
      </c>
      <c r="E106" s="135">
        <v>28</v>
      </c>
      <c r="F106" s="136">
        <v>5</v>
      </c>
      <c r="G106" s="137" t="s">
        <v>449</v>
      </c>
      <c r="H106" s="137">
        <v>1</v>
      </c>
      <c r="I106" s="138" t="s">
        <v>1361</v>
      </c>
    </row>
    <row r="107" spans="1:9" x14ac:dyDescent="0.25">
      <c r="A107" s="131" t="s">
        <v>447</v>
      </c>
      <c r="B107" s="132" t="s">
        <v>338</v>
      </c>
      <c r="C107" s="133" t="s">
        <v>321</v>
      </c>
      <c r="D107" s="134" t="s">
        <v>322</v>
      </c>
      <c r="E107" s="135">
        <v>28</v>
      </c>
      <c r="F107" s="136">
        <v>6</v>
      </c>
      <c r="G107" s="137" t="s">
        <v>449</v>
      </c>
      <c r="H107" s="137">
        <v>1</v>
      </c>
      <c r="I107" s="138" t="s">
        <v>1363</v>
      </c>
    </row>
    <row r="108" spans="1:9" x14ac:dyDescent="0.25">
      <c r="A108" s="131" t="s">
        <v>447</v>
      </c>
      <c r="B108" s="132" t="s">
        <v>338</v>
      </c>
      <c r="C108" s="133" t="s">
        <v>321</v>
      </c>
      <c r="D108" s="134" t="s">
        <v>322</v>
      </c>
      <c r="E108" s="135" t="s">
        <v>41</v>
      </c>
      <c r="F108" s="136">
        <v>1</v>
      </c>
      <c r="G108" s="137" t="s">
        <v>449</v>
      </c>
      <c r="H108" s="137">
        <v>1</v>
      </c>
      <c r="I108" s="138" t="s">
        <v>1364</v>
      </c>
    </row>
    <row r="109" spans="1:9" x14ac:dyDescent="0.25">
      <c r="A109" s="131" t="s">
        <v>447</v>
      </c>
      <c r="B109" s="132" t="s">
        <v>338</v>
      </c>
      <c r="C109" s="133" t="s">
        <v>321</v>
      </c>
      <c r="D109" s="134" t="s">
        <v>322</v>
      </c>
      <c r="E109" s="135" t="s">
        <v>41</v>
      </c>
      <c r="F109" s="136">
        <v>2</v>
      </c>
      <c r="G109" s="137" t="s">
        <v>449</v>
      </c>
      <c r="H109" s="137">
        <v>1</v>
      </c>
      <c r="I109" s="138" t="s">
        <v>1365</v>
      </c>
    </row>
    <row r="110" spans="1:9" x14ac:dyDescent="0.25">
      <c r="A110" s="131" t="s">
        <v>447</v>
      </c>
      <c r="B110" s="132" t="s">
        <v>338</v>
      </c>
      <c r="C110" s="133" t="s">
        <v>321</v>
      </c>
      <c r="D110" s="134" t="s">
        <v>322</v>
      </c>
      <c r="E110" s="135" t="s">
        <v>94</v>
      </c>
      <c r="F110" s="136">
        <v>1</v>
      </c>
      <c r="G110" s="137" t="s">
        <v>449</v>
      </c>
      <c r="H110" s="137">
        <v>1</v>
      </c>
      <c r="I110" s="138" t="s">
        <v>1366</v>
      </c>
    </row>
    <row r="111" spans="1:9" x14ac:dyDescent="0.25">
      <c r="A111" s="131" t="s">
        <v>447</v>
      </c>
      <c r="B111" s="132" t="s">
        <v>338</v>
      </c>
      <c r="C111" s="133" t="s">
        <v>321</v>
      </c>
      <c r="D111" s="134" t="s">
        <v>322</v>
      </c>
      <c r="E111" s="135" t="s">
        <v>94</v>
      </c>
      <c r="F111" s="136">
        <v>2</v>
      </c>
      <c r="G111" s="137" t="s">
        <v>449</v>
      </c>
      <c r="H111" s="137">
        <v>1</v>
      </c>
      <c r="I111" s="138" t="s">
        <v>1367</v>
      </c>
    </row>
    <row r="112" spans="1:9" x14ac:dyDescent="0.25">
      <c r="A112" s="131" t="s">
        <v>447</v>
      </c>
      <c r="B112" s="132" t="s">
        <v>338</v>
      </c>
      <c r="C112" s="133" t="s">
        <v>321</v>
      </c>
      <c r="D112" s="134" t="s">
        <v>322</v>
      </c>
      <c r="E112" s="135">
        <v>36</v>
      </c>
      <c r="F112" s="136">
        <v>1</v>
      </c>
      <c r="G112" s="137" t="s">
        <v>449</v>
      </c>
      <c r="H112" s="137">
        <v>1</v>
      </c>
      <c r="I112" s="138" t="s">
        <v>1300</v>
      </c>
    </row>
    <row r="113" spans="1:9" x14ac:dyDescent="0.25">
      <c r="A113" s="131" t="s">
        <v>447</v>
      </c>
      <c r="B113" s="132" t="s">
        <v>338</v>
      </c>
      <c r="C113" s="133" t="s">
        <v>321</v>
      </c>
      <c r="D113" s="134" t="s">
        <v>322</v>
      </c>
      <c r="E113" s="135">
        <v>36</v>
      </c>
      <c r="F113" s="136">
        <v>2</v>
      </c>
      <c r="G113" s="137" t="s">
        <v>449</v>
      </c>
      <c r="H113" s="137">
        <v>1</v>
      </c>
      <c r="I113" s="138" t="s">
        <v>1301</v>
      </c>
    </row>
    <row r="114" spans="1:9" x14ac:dyDescent="0.25">
      <c r="A114" s="131" t="s">
        <v>447</v>
      </c>
      <c r="B114" s="132" t="s">
        <v>338</v>
      </c>
      <c r="C114" s="133" t="s">
        <v>321</v>
      </c>
      <c r="D114" s="134" t="s">
        <v>322</v>
      </c>
      <c r="E114" s="135">
        <v>36</v>
      </c>
      <c r="F114" s="136">
        <v>3</v>
      </c>
      <c r="G114" s="137" t="s">
        <v>449</v>
      </c>
      <c r="H114" s="137">
        <v>1</v>
      </c>
      <c r="I114" s="138" t="s">
        <v>1302</v>
      </c>
    </row>
    <row r="115" spans="1:9" x14ac:dyDescent="0.25">
      <c r="A115" s="131" t="s">
        <v>447</v>
      </c>
      <c r="B115" s="132" t="s">
        <v>338</v>
      </c>
      <c r="C115" s="133" t="s">
        <v>321</v>
      </c>
      <c r="D115" s="134" t="s">
        <v>322</v>
      </c>
      <c r="E115" s="135">
        <v>36</v>
      </c>
      <c r="F115" s="136">
        <v>4</v>
      </c>
      <c r="G115" s="137" t="s">
        <v>449</v>
      </c>
      <c r="H115" s="137">
        <v>1</v>
      </c>
      <c r="I115" s="138" t="s">
        <v>1303</v>
      </c>
    </row>
    <row r="116" spans="1:9" x14ac:dyDescent="0.25">
      <c r="A116" s="131" t="s">
        <v>447</v>
      </c>
      <c r="B116" s="132" t="s">
        <v>338</v>
      </c>
      <c r="C116" s="133" t="s">
        <v>321</v>
      </c>
      <c r="D116" s="134" t="s">
        <v>322</v>
      </c>
      <c r="E116" s="135">
        <v>36</v>
      </c>
      <c r="F116" s="136">
        <v>5</v>
      </c>
      <c r="G116" s="137" t="s">
        <v>449</v>
      </c>
      <c r="H116" s="137">
        <v>1</v>
      </c>
      <c r="I116" s="138" t="s">
        <v>1368</v>
      </c>
    </row>
    <row r="117" spans="1:9" x14ac:dyDescent="0.25">
      <c r="A117" s="131" t="s">
        <v>447</v>
      </c>
      <c r="B117" s="132" t="s">
        <v>338</v>
      </c>
      <c r="C117" s="133" t="s">
        <v>321</v>
      </c>
      <c r="D117" s="134" t="s">
        <v>322</v>
      </c>
      <c r="E117" s="135" t="s">
        <v>61</v>
      </c>
      <c r="F117" s="136">
        <v>1</v>
      </c>
      <c r="G117" s="137" t="s">
        <v>449</v>
      </c>
      <c r="H117" s="137">
        <v>1</v>
      </c>
      <c r="I117" s="138" t="s">
        <v>1369</v>
      </c>
    </row>
    <row r="118" spans="1:9" x14ac:dyDescent="0.25">
      <c r="A118" s="131" t="s">
        <v>447</v>
      </c>
      <c r="B118" s="132" t="s">
        <v>338</v>
      </c>
      <c r="C118" s="133" t="s">
        <v>321</v>
      </c>
      <c r="D118" s="134" t="s">
        <v>322</v>
      </c>
      <c r="E118" s="135" t="s">
        <v>61</v>
      </c>
      <c r="F118" s="136">
        <v>2</v>
      </c>
      <c r="G118" s="137" t="s">
        <v>449</v>
      </c>
      <c r="H118" s="137">
        <v>1</v>
      </c>
      <c r="I118" s="138" t="s">
        <v>1305</v>
      </c>
    </row>
    <row r="119" spans="1:9" x14ac:dyDescent="0.25">
      <c r="A119" s="131" t="s">
        <v>447</v>
      </c>
      <c r="B119" s="132" t="s">
        <v>338</v>
      </c>
      <c r="C119" s="133" t="s">
        <v>321</v>
      </c>
      <c r="D119" s="134" t="s">
        <v>322</v>
      </c>
      <c r="E119" s="135" t="s">
        <v>61</v>
      </c>
      <c r="F119" s="136">
        <v>3</v>
      </c>
      <c r="G119" s="137" t="s">
        <v>449</v>
      </c>
      <c r="H119" s="137">
        <v>1</v>
      </c>
      <c r="I119" s="138" t="s">
        <v>1367</v>
      </c>
    </row>
    <row r="120" spans="1:9" x14ac:dyDescent="0.25">
      <c r="A120" s="131" t="s">
        <v>447</v>
      </c>
      <c r="B120" s="132" t="s">
        <v>338</v>
      </c>
      <c r="C120" s="133" t="s">
        <v>321</v>
      </c>
      <c r="D120" s="134" t="s">
        <v>1370</v>
      </c>
      <c r="E120" s="135">
        <v>6</v>
      </c>
      <c r="F120" s="136">
        <v>1</v>
      </c>
      <c r="G120" s="137" t="s">
        <v>449</v>
      </c>
      <c r="H120" s="137">
        <v>1</v>
      </c>
      <c r="I120" s="138"/>
    </row>
    <row r="121" spans="1:9" x14ac:dyDescent="0.25">
      <c r="A121" s="131" t="s">
        <v>447</v>
      </c>
      <c r="B121" s="132" t="s">
        <v>338</v>
      </c>
      <c r="C121" s="133" t="s">
        <v>321</v>
      </c>
      <c r="D121" s="134" t="s">
        <v>1370</v>
      </c>
      <c r="E121" s="135">
        <v>6</v>
      </c>
      <c r="F121" s="136">
        <v>2</v>
      </c>
      <c r="G121" s="137" t="s">
        <v>449</v>
      </c>
      <c r="H121" s="137">
        <v>1</v>
      </c>
      <c r="I121" s="138"/>
    </row>
    <row r="122" spans="1:9" x14ac:dyDescent="0.25">
      <c r="A122" s="131" t="s">
        <v>447</v>
      </c>
      <c r="B122" s="132" t="s">
        <v>338</v>
      </c>
      <c r="C122" s="133" t="s">
        <v>321</v>
      </c>
      <c r="D122" s="134" t="s">
        <v>1370</v>
      </c>
      <c r="E122" s="135">
        <v>6</v>
      </c>
      <c r="F122" s="136">
        <v>4</v>
      </c>
      <c r="G122" s="137" t="s">
        <v>449</v>
      </c>
      <c r="H122" s="137">
        <v>1</v>
      </c>
      <c r="I122" s="138"/>
    </row>
    <row r="123" spans="1:9" x14ac:dyDescent="0.25">
      <c r="A123" s="131" t="s">
        <v>447</v>
      </c>
      <c r="B123" s="132" t="s">
        <v>338</v>
      </c>
      <c r="C123" s="133" t="s">
        <v>321</v>
      </c>
      <c r="D123" s="134" t="s">
        <v>1370</v>
      </c>
      <c r="E123" s="135">
        <v>6</v>
      </c>
      <c r="F123" s="136">
        <v>5</v>
      </c>
      <c r="G123" s="137" t="s">
        <v>449</v>
      </c>
      <c r="H123" s="137">
        <v>1</v>
      </c>
      <c r="I123" s="138"/>
    </row>
    <row r="124" spans="1:9" x14ac:dyDescent="0.25">
      <c r="A124" s="131" t="s">
        <v>447</v>
      </c>
      <c r="B124" s="132" t="s">
        <v>338</v>
      </c>
      <c r="C124" s="133" t="s">
        <v>321</v>
      </c>
      <c r="D124" s="134" t="s">
        <v>1370</v>
      </c>
      <c r="E124" s="135">
        <v>6</v>
      </c>
      <c r="F124" s="136">
        <v>6</v>
      </c>
      <c r="G124" s="137" t="s">
        <v>449</v>
      </c>
      <c r="H124" s="137">
        <v>1</v>
      </c>
      <c r="I124" s="138"/>
    </row>
    <row r="125" spans="1:9" x14ac:dyDescent="0.25">
      <c r="A125" s="131" t="s">
        <v>447</v>
      </c>
      <c r="B125" s="132" t="s">
        <v>338</v>
      </c>
      <c r="C125" s="133" t="s">
        <v>321</v>
      </c>
      <c r="D125" s="134" t="s">
        <v>1370</v>
      </c>
      <c r="E125" s="135">
        <v>9</v>
      </c>
      <c r="F125" s="136">
        <v>1</v>
      </c>
      <c r="G125" s="137" t="s">
        <v>449</v>
      </c>
      <c r="H125" s="137">
        <v>1</v>
      </c>
      <c r="I125" s="138"/>
    </row>
    <row r="126" spans="1:9" x14ac:dyDescent="0.25">
      <c r="A126" s="131" t="s">
        <v>447</v>
      </c>
      <c r="B126" s="132" t="s">
        <v>338</v>
      </c>
      <c r="C126" s="133" t="s">
        <v>321</v>
      </c>
      <c r="D126" s="134" t="s">
        <v>1370</v>
      </c>
      <c r="E126" s="135">
        <v>9</v>
      </c>
      <c r="F126" s="136">
        <v>2</v>
      </c>
      <c r="G126" s="137" t="s">
        <v>449</v>
      </c>
      <c r="H126" s="137">
        <v>1</v>
      </c>
      <c r="I126" s="138"/>
    </row>
    <row r="127" spans="1:9" x14ac:dyDescent="0.25">
      <c r="A127" s="131" t="s">
        <v>447</v>
      </c>
      <c r="B127" s="132" t="s">
        <v>338</v>
      </c>
      <c r="C127" s="133" t="s">
        <v>321</v>
      </c>
      <c r="D127" s="134" t="s">
        <v>1370</v>
      </c>
      <c r="E127" s="135">
        <v>9</v>
      </c>
      <c r="F127" s="136">
        <v>3</v>
      </c>
      <c r="G127" s="137" t="s">
        <v>449</v>
      </c>
      <c r="H127" s="137">
        <v>1</v>
      </c>
      <c r="I127" s="138"/>
    </row>
    <row r="128" spans="1:9" x14ac:dyDescent="0.25">
      <c r="A128" s="131" t="s">
        <v>447</v>
      </c>
      <c r="B128" s="132" t="s">
        <v>338</v>
      </c>
      <c r="C128" s="133" t="s">
        <v>321</v>
      </c>
      <c r="D128" s="134" t="s">
        <v>1370</v>
      </c>
      <c r="E128" s="135">
        <v>9</v>
      </c>
      <c r="F128" s="136">
        <v>4</v>
      </c>
      <c r="G128" s="137" t="s">
        <v>449</v>
      </c>
      <c r="H128" s="137">
        <v>1</v>
      </c>
      <c r="I128" s="138"/>
    </row>
    <row r="129" spans="1:9" x14ac:dyDescent="0.25">
      <c r="A129" s="131" t="s">
        <v>447</v>
      </c>
      <c r="B129" s="132" t="s">
        <v>338</v>
      </c>
      <c r="C129" s="133" t="s">
        <v>321</v>
      </c>
      <c r="D129" s="134" t="s">
        <v>1370</v>
      </c>
      <c r="E129" s="135">
        <v>9</v>
      </c>
      <c r="F129" s="136">
        <v>5</v>
      </c>
      <c r="G129" s="137" t="s">
        <v>449</v>
      </c>
      <c r="H129" s="137">
        <v>1</v>
      </c>
      <c r="I129" s="138"/>
    </row>
    <row r="130" spans="1:9" x14ac:dyDescent="0.25">
      <c r="A130" s="131" t="s">
        <v>447</v>
      </c>
      <c r="B130" s="132" t="s">
        <v>338</v>
      </c>
      <c r="C130" s="133" t="s">
        <v>321</v>
      </c>
      <c r="D130" s="134" t="s">
        <v>1370</v>
      </c>
      <c r="E130" s="135">
        <v>9</v>
      </c>
      <c r="F130" s="136">
        <v>6</v>
      </c>
      <c r="G130" s="137" t="s">
        <v>449</v>
      </c>
      <c r="H130" s="137">
        <v>1</v>
      </c>
      <c r="I130" s="138"/>
    </row>
    <row r="131" spans="1:9" x14ac:dyDescent="0.25">
      <c r="A131" s="131" t="s">
        <v>447</v>
      </c>
      <c r="B131" s="132" t="s">
        <v>338</v>
      </c>
      <c r="C131" s="133" t="s">
        <v>321</v>
      </c>
      <c r="D131" s="134" t="s">
        <v>1370</v>
      </c>
      <c r="E131" s="135">
        <v>9</v>
      </c>
      <c r="F131" s="136">
        <v>7</v>
      </c>
      <c r="G131" s="137" t="s">
        <v>449</v>
      </c>
      <c r="H131" s="137">
        <v>1</v>
      </c>
      <c r="I131" s="138"/>
    </row>
    <row r="132" spans="1:9" x14ac:dyDescent="0.25">
      <c r="A132" s="131" t="s">
        <v>447</v>
      </c>
      <c r="B132" s="132" t="s">
        <v>338</v>
      </c>
      <c r="C132" s="133" t="s">
        <v>321</v>
      </c>
      <c r="D132" s="134" t="s">
        <v>1370</v>
      </c>
      <c r="E132" s="135">
        <v>9</v>
      </c>
      <c r="F132" s="136">
        <v>8</v>
      </c>
      <c r="G132" s="137" t="s">
        <v>449</v>
      </c>
      <c r="H132" s="137">
        <v>1</v>
      </c>
      <c r="I132" s="138"/>
    </row>
    <row r="133" spans="1:9" x14ac:dyDescent="0.25">
      <c r="A133" s="131" t="s">
        <v>447</v>
      </c>
      <c r="B133" s="132" t="s">
        <v>338</v>
      </c>
      <c r="C133" s="133" t="s">
        <v>321</v>
      </c>
      <c r="D133" s="134" t="s">
        <v>1370</v>
      </c>
      <c r="E133" s="135">
        <v>9</v>
      </c>
      <c r="F133" s="136">
        <v>10</v>
      </c>
      <c r="G133" s="137" t="s">
        <v>449</v>
      </c>
      <c r="H133" s="137">
        <v>1</v>
      </c>
      <c r="I133" s="138"/>
    </row>
    <row r="134" spans="1:9" x14ac:dyDescent="0.25">
      <c r="A134" s="131" t="s">
        <v>447</v>
      </c>
      <c r="B134" s="132" t="s">
        <v>338</v>
      </c>
      <c r="C134" s="133" t="s">
        <v>321</v>
      </c>
      <c r="D134" s="134" t="s">
        <v>1370</v>
      </c>
      <c r="E134" s="135" t="s">
        <v>59</v>
      </c>
      <c r="F134" s="136">
        <v>1</v>
      </c>
      <c r="G134" s="137" t="s">
        <v>449</v>
      </c>
      <c r="H134" s="137">
        <v>1</v>
      </c>
      <c r="I134" s="138"/>
    </row>
    <row r="135" spans="1:9" x14ac:dyDescent="0.25">
      <c r="A135" s="131" t="s">
        <v>447</v>
      </c>
      <c r="B135" s="132" t="s">
        <v>338</v>
      </c>
      <c r="C135" s="133" t="s">
        <v>321</v>
      </c>
      <c r="D135" s="134" t="s">
        <v>1370</v>
      </c>
      <c r="E135" s="135" t="s">
        <v>59</v>
      </c>
      <c r="F135" s="136">
        <v>1</v>
      </c>
      <c r="G135" s="137" t="s">
        <v>449</v>
      </c>
      <c r="H135" s="137">
        <v>1</v>
      </c>
      <c r="I135" s="138"/>
    </row>
    <row r="136" spans="1:9" x14ac:dyDescent="0.25">
      <c r="A136" s="131" t="s">
        <v>447</v>
      </c>
      <c r="B136" s="132" t="s">
        <v>338</v>
      </c>
      <c r="C136" s="133" t="s">
        <v>321</v>
      </c>
      <c r="D136" s="134" t="s">
        <v>1370</v>
      </c>
      <c r="E136" s="135" t="s">
        <v>116</v>
      </c>
      <c r="F136" s="136">
        <v>1</v>
      </c>
      <c r="G136" s="137" t="s">
        <v>449</v>
      </c>
      <c r="H136" s="137">
        <v>1</v>
      </c>
      <c r="I136" s="138"/>
    </row>
    <row r="137" spans="1:9" x14ac:dyDescent="0.25">
      <c r="A137" s="131" t="s">
        <v>447</v>
      </c>
      <c r="B137" s="132" t="s">
        <v>338</v>
      </c>
      <c r="C137" s="133" t="s">
        <v>321</v>
      </c>
      <c r="D137" s="134" t="s">
        <v>1370</v>
      </c>
      <c r="E137" s="135" t="s">
        <v>116</v>
      </c>
      <c r="F137" s="136">
        <v>1</v>
      </c>
      <c r="G137" s="137" t="s">
        <v>449</v>
      </c>
      <c r="H137" s="137">
        <v>1</v>
      </c>
      <c r="I137" s="138"/>
    </row>
    <row r="138" spans="1:9" x14ac:dyDescent="0.25">
      <c r="A138" s="131" t="s">
        <v>447</v>
      </c>
      <c r="B138" s="132" t="s">
        <v>338</v>
      </c>
      <c r="C138" s="133" t="s">
        <v>321</v>
      </c>
      <c r="D138" s="134" t="s">
        <v>1370</v>
      </c>
      <c r="E138" s="135">
        <v>8</v>
      </c>
      <c r="F138" s="136">
        <v>2</v>
      </c>
      <c r="G138" s="137" t="s">
        <v>449</v>
      </c>
      <c r="H138" s="137">
        <v>1</v>
      </c>
      <c r="I138" s="138"/>
    </row>
    <row r="139" spans="1:9" x14ac:dyDescent="0.25">
      <c r="A139" s="131" t="s">
        <v>447</v>
      </c>
      <c r="B139" s="132" t="s">
        <v>338</v>
      </c>
      <c r="C139" s="133" t="s">
        <v>321</v>
      </c>
      <c r="D139" s="134" t="s">
        <v>1370</v>
      </c>
      <c r="E139" s="135">
        <v>8</v>
      </c>
      <c r="F139" s="136">
        <v>2</v>
      </c>
      <c r="G139" s="137" t="s">
        <v>449</v>
      </c>
      <c r="H139" s="137">
        <v>1</v>
      </c>
      <c r="I139" s="138"/>
    </row>
    <row r="140" spans="1:9" x14ac:dyDescent="0.25">
      <c r="A140" s="131" t="s">
        <v>447</v>
      </c>
      <c r="B140" s="132" t="s">
        <v>338</v>
      </c>
      <c r="C140" s="133" t="s">
        <v>321</v>
      </c>
      <c r="D140" s="134" t="s">
        <v>1370</v>
      </c>
      <c r="E140" s="135">
        <v>8</v>
      </c>
      <c r="F140" s="136">
        <v>3</v>
      </c>
      <c r="G140" s="137" t="s">
        <v>449</v>
      </c>
      <c r="H140" s="137">
        <v>1</v>
      </c>
      <c r="I140" s="138"/>
    </row>
    <row r="141" spans="1:9" x14ac:dyDescent="0.25">
      <c r="A141" s="131" t="s">
        <v>447</v>
      </c>
      <c r="B141" s="132" t="s">
        <v>338</v>
      </c>
      <c r="C141" s="133" t="s">
        <v>321</v>
      </c>
      <c r="D141" s="134" t="s">
        <v>1370</v>
      </c>
      <c r="E141" s="135">
        <v>8</v>
      </c>
      <c r="F141" s="136">
        <v>3</v>
      </c>
      <c r="G141" s="137" t="s">
        <v>449</v>
      </c>
      <c r="H141" s="137">
        <v>1</v>
      </c>
      <c r="I141" s="138"/>
    </row>
    <row r="142" spans="1:9" x14ac:dyDescent="0.25">
      <c r="A142" s="131" t="s">
        <v>447</v>
      </c>
      <c r="B142" s="132" t="s">
        <v>338</v>
      </c>
      <c r="C142" s="133" t="s">
        <v>321</v>
      </c>
      <c r="D142" s="134" t="s">
        <v>323</v>
      </c>
      <c r="E142" s="135">
        <v>2</v>
      </c>
      <c r="F142" s="136">
        <v>1</v>
      </c>
      <c r="G142" s="137" t="s">
        <v>449</v>
      </c>
      <c r="H142" s="137">
        <v>1</v>
      </c>
      <c r="I142" s="138" t="s">
        <v>1371</v>
      </c>
    </row>
    <row r="143" spans="1:9" x14ac:dyDescent="0.25">
      <c r="A143" s="131" t="s">
        <v>447</v>
      </c>
      <c r="B143" s="132" t="s">
        <v>338</v>
      </c>
      <c r="C143" s="133" t="s">
        <v>321</v>
      </c>
      <c r="D143" s="134" t="s">
        <v>323</v>
      </c>
      <c r="E143" s="135">
        <v>2</v>
      </c>
      <c r="F143" s="136">
        <v>2</v>
      </c>
      <c r="G143" s="137" t="s">
        <v>449</v>
      </c>
      <c r="H143" s="137">
        <v>1</v>
      </c>
      <c r="I143" s="138" t="s">
        <v>1372</v>
      </c>
    </row>
    <row r="144" spans="1:9" x14ac:dyDescent="0.25">
      <c r="A144" s="131" t="s">
        <v>447</v>
      </c>
      <c r="B144" s="132" t="s">
        <v>338</v>
      </c>
      <c r="C144" s="133" t="s">
        <v>321</v>
      </c>
      <c r="D144" s="134" t="s">
        <v>323</v>
      </c>
      <c r="E144" s="135">
        <v>2</v>
      </c>
      <c r="F144" s="136">
        <v>3</v>
      </c>
      <c r="G144" s="137" t="s">
        <v>449</v>
      </c>
      <c r="H144" s="137">
        <v>1</v>
      </c>
      <c r="I144" s="138" t="s">
        <v>1373</v>
      </c>
    </row>
    <row r="145" spans="1:9" x14ac:dyDescent="0.25">
      <c r="A145" s="131" t="s">
        <v>447</v>
      </c>
      <c r="B145" s="132" t="s">
        <v>338</v>
      </c>
      <c r="C145" s="133" t="s">
        <v>321</v>
      </c>
      <c r="D145" s="134" t="s">
        <v>323</v>
      </c>
      <c r="E145" s="135">
        <v>2</v>
      </c>
      <c r="F145" s="136">
        <v>4</v>
      </c>
      <c r="G145" s="137" t="s">
        <v>449</v>
      </c>
      <c r="H145" s="137">
        <v>1</v>
      </c>
      <c r="I145" s="138" t="s">
        <v>1374</v>
      </c>
    </row>
    <row r="146" spans="1:9" x14ac:dyDescent="0.25">
      <c r="A146" s="131" t="s">
        <v>447</v>
      </c>
      <c r="B146" s="132" t="s">
        <v>338</v>
      </c>
      <c r="C146" s="133" t="s">
        <v>321</v>
      </c>
      <c r="D146" s="134" t="s">
        <v>323</v>
      </c>
      <c r="E146" s="135">
        <v>6</v>
      </c>
      <c r="F146" s="136">
        <v>1</v>
      </c>
      <c r="G146" s="137" t="s">
        <v>449</v>
      </c>
      <c r="H146" s="137">
        <v>1</v>
      </c>
      <c r="I146" s="138" t="s">
        <v>1375</v>
      </c>
    </row>
    <row r="147" spans="1:9" x14ac:dyDescent="0.25">
      <c r="A147" s="131" t="s">
        <v>447</v>
      </c>
      <c r="B147" s="132" t="s">
        <v>338</v>
      </c>
      <c r="C147" s="133" t="s">
        <v>321</v>
      </c>
      <c r="D147" s="134" t="s">
        <v>323</v>
      </c>
      <c r="E147" s="135">
        <v>6</v>
      </c>
      <c r="F147" s="136">
        <v>2</v>
      </c>
      <c r="G147" s="137" t="s">
        <v>449</v>
      </c>
      <c r="H147" s="137">
        <v>1</v>
      </c>
      <c r="I147" s="138"/>
    </row>
    <row r="148" spans="1:9" x14ac:dyDescent="0.25">
      <c r="A148" s="131" t="s">
        <v>447</v>
      </c>
      <c r="B148" s="132" t="s">
        <v>338</v>
      </c>
      <c r="C148" s="133" t="s">
        <v>321</v>
      </c>
      <c r="D148" s="134" t="s">
        <v>323</v>
      </c>
      <c r="E148" s="135">
        <v>6</v>
      </c>
      <c r="F148" s="136">
        <v>3</v>
      </c>
      <c r="G148" s="137" t="s">
        <v>449</v>
      </c>
      <c r="H148" s="137">
        <v>1</v>
      </c>
      <c r="I148" s="138" t="s">
        <v>1376</v>
      </c>
    </row>
    <row r="149" spans="1:9" x14ac:dyDescent="0.25">
      <c r="A149" s="131" t="s">
        <v>447</v>
      </c>
      <c r="B149" s="132" t="s">
        <v>338</v>
      </c>
      <c r="C149" s="133" t="s">
        <v>321</v>
      </c>
      <c r="D149" s="134" t="s">
        <v>323</v>
      </c>
      <c r="E149" s="135">
        <v>6</v>
      </c>
      <c r="F149" s="136">
        <v>4</v>
      </c>
      <c r="G149" s="137" t="s">
        <v>449</v>
      </c>
      <c r="H149" s="137">
        <v>1</v>
      </c>
      <c r="I149" s="138" t="s">
        <v>1377</v>
      </c>
    </row>
    <row r="150" spans="1:9" x14ac:dyDescent="0.25">
      <c r="A150" s="131" t="s">
        <v>447</v>
      </c>
      <c r="B150" s="132" t="s">
        <v>338</v>
      </c>
      <c r="C150" s="133" t="s">
        <v>321</v>
      </c>
      <c r="D150" s="134" t="s">
        <v>323</v>
      </c>
      <c r="E150" s="135">
        <v>6</v>
      </c>
      <c r="F150" s="136">
        <v>5</v>
      </c>
      <c r="G150" s="137" t="s">
        <v>449</v>
      </c>
      <c r="H150" s="137">
        <v>1</v>
      </c>
      <c r="I150" s="138" t="s">
        <v>1378</v>
      </c>
    </row>
    <row r="151" spans="1:9" x14ac:dyDescent="0.25">
      <c r="A151" s="131" t="s">
        <v>447</v>
      </c>
      <c r="B151" s="132" t="s">
        <v>338</v>
      </c>
      <c r="C151" s="133" t="s">
        <v>321</v>
      </c>
      <c r="D151" s="134" t="s">
        <v>323</v>
      </c>
      <c r="E151" s="135">
        <v>6</v>
      </c>
      <c r="F151" s="136">
        <v>6</v>
      </c>
      <c r="G151" s="137" t="s">
        <v>449</v>
      </c>
      <c r="H151" s="137">
        <v>1</v>
      </c>
      <c r="I151" s="138"/>
    </row>
    <row r="152" spans="1:9" x14ac:dyDescent="0.25">
      <c r="A152" s="131" t="s">
        <v>447</v>
      </c>
      <c r="B152" s="132" t="s">
        <v>338</v>
      </c>
      <c r="C152" s="133" t="s">
        <v>321</v>
      </c>
      <c r="D152" s="134" t="s">
        <v>323</v>
      </c>
      <c r="E152" s="135">
        <v>6</v>
      </c>
      <c r="F152" s="136">
        <v>7</v>
      </c>
      <c r="G152" s="137" t="s">
        <v>449</v>
      </c>
      <c r="H152" s="137">
        <v>1</v>
      </c>
      <c r="I152" s="138" t="s">
        <v>1379</v>
      </c>
    </row>
    <row r="153" spans="1:9" x14ac:dyDescent="0.25">
      <c r="A153" s="131" t="s">
        <v>447</v>
      </c>
      <c r="B153" s="132" t="s">
        <v>338</v>
      </c>
      <c r="C153" s="133" t="s">
        <v>321</v>
      </c>
      <c r="D153" s="134" t="s">
        <v>323</v>
      </c>
      <c r="E153" s="135">
        <v>6</v>
      </c>
      <c r="F153" s="136">
        <v>8</v>
      </c>
      <c r="G153" s="137" t="s">
        <v>449</v>
      </c>
      <c r="H153" s="137">
        <v>1</v>
      </c>
      <c r="I153" s="138" t="s">
        <v>1380</v>
      </c>
    </row>
    <row r="154" spans="1:9" x14ac:dyDescent="0.25">
      <c r="A154" s="131" t="s">
        <v>447</v>
      </c>
      <c r="B154" s="132" t="s">
        <v>338</v>
      </c>
      <c r="C154" s="133" t="s">
        <v>321</v>
      </c>
      <c r="D154" s="134" t="s">
        <v>323</v>
      </c>
      <c r="E154" s="135">
        <v>6</v>
      </c>
      <c r="F154" s="136">
        <v>9</v>
      </c>
      <c r="G154" s="137" t="s">
        <v>449</v>
      </c>
      <c r="H154" s="137">
        <v>1</v>
      </c>
      <c r="I154" s="138" t="s">
        <v>1381</v>
      </c>
    </row>
    <row r="155" spans="1:9" x14ac:dyDescent="0.25">
      <c r="A155" s="131" t="s">
        <v>447</v>
      </c>
      <c r="B155" s="132" t="s">
        <v>338</v>
      </c>
      <c r="C155" s="133" t="s">
        <v>321</v>
      </c>
      <c r="D155" s="134" t="s">
        <v>323</v>
      </c>
      <c r="E155" s="135">
        <v>6</v>
      </c>
      <c r="F155" s="136">
        <v>10</v>
      </c>
      <c r="G155" s="137" t="s">
        <v>449</v>
      </c>
      <c r="H155" s="137">
        <v>1</v>
      </c>
      <c r="I155" s="138" t="s">
        <v>1382</v>
      </c>
    </row>
    <row r="156" spans="1:9" x14ac:dyDescent="0.25">
      <c r="A156" s="131" t="s">
        <v>447</v>
      </c>
      <c r="B156" s="132" t="s">
        <v>338</v>
      </c>
      <c r="C156" s="133" t="s">
        <v>321</v>
      </c>
      <c r="D156" s="134" t="s">
        <v>323</v>
      </c>
      <c r="E156" s="135">
        <v>6</v>
      </c>
      <c r="F156" s="136">
        <v>11</v>
      </c>
      <c r="G156" s="137" t="s">
        <v>449</v>
      </c>
      <c r="H156" s="137">
        <v>1</v>
      </c>
      <c r="I156" s="138" t="s">
        <v>1383</v>
      </c>
    </row>
    <row r="157" spans="1:9" x14ac:dyDescent="0.25">
      <c r="A157" s="131" t="s">
        <v>447</v>
      </c>
      <c r="B157" s="132" t="s">
        <v>338</v>
      </c>
      <c r="C157" s="133" t="s">
        <v>321</v>
      </c>
      <c r="D157" s="134" t="s">
        <v>323</v>
      </c>
      <c r="E157" s="135">
        <v>6</v>
      </c>
      <c r="F157" s="136">
        <v>12</v>
      </c>
      <c r="G157" s="137" t="s">
        <v>449</v>
      </c>
      <c r="H157" s="137">
        <v>1</v>
      </c>
      <c r="I157" s="138" t="s">
        <v>1384</v>
      </c>
    </row>
    <row r="158" spans="1:9" x14ac:dyDescent="0.25">
      <c r="A158" s="131" t="s">
        <v>447</v>
      </c>
      <c r="B158" s="132" t="s">
        <v>338</v>
      </c>
      <c r="C158" s="133" t="s">
        <v>321</v>
      </c>
      <c r="D158" s="134" t="s">
        <v>323</v>
      </c>
      <c r="E158" s="135" t="s">
        <v>230</v>
      </c>
      <c r="F158" s="136">
        <v>1</v>
      </c>
      <c r="G158" s="137" t="s">
        <v>449</v>
      </c>
      <c r="H158" s="137">
        <v>1</v>
      </c>
      <c r="I158" s="138" t="s">
        <v>1385</v>
      </c>
    </row>
    <row r="159" spans="1:9" x14ac:dyDescent="0.25">
      <c r="A159" s="131" t="s">
        <v>447</v>
      </c>
      <c r="B159" s="132" t="s">
        <v>338</v>
      </c>
      <c r="C159" s="133" t="s">
        <v>321</v>
      </c>
      <c r="D159" s="134" t="s">
        <v>323</v>
      </c>
      <c r="E159" s="135" t="s">
        <v>230</v>
      </c>
      <c r="F159" s="136">
        <v>1</v>
      </c>
      <c r="G159" s="137" t="s">
        <v>449</v>
      </c>
      <c r="H159" s="137">
        <v>1</v>
      </c>
      <c r="I159" s="138" t="s">
        <v>1386</v>
      </c>
    </row>
    <row r="160" spans="1:9" x14ac:dyDescent="0.25">
      <c r="A160" s="131" t="s">
        <v>447</v>
      </c>
      <c r="B160" s="132" t="s">
        <v>338</v>
      </c>
      <c r="C160" s="133" t="s">
        <v>321</v>
      </c>
      <c r="D160" s="134" t="s">
        <v>323</v>
      </c>
      <c r="E160" s="135" t="s">
        <v>230</v>
      </c>
      <c r="F160" s="136">
        <v>2</v>
      </c>
      <c r="G160" s="137" t="s">
        <v>449</v>
      </c>
      <c r="H160" s="137">
        <v>1</v>
      </c>
      <c r="I160" s="138" t="s">
        <v>1387</v>
      </c>
    </row>
    <row r="161" spans="1:9" x14ac:dyDescent="0.25">
      <c r="A161" s="131" t="s">
        <v>447</v>
      </c>
      <c r="B161" s="132" t="s">
        <v>338</v>
      </c>
      <c r="C161" s="133" t="s">
        <v>321</v>
      </c>
      <c r="D161" s="134" t="s">
        <v>323</v>
      </c>
      <c r="E161" s="135" t="s">
        <v>230</v>
      </c>
      <c r="F161" s="136">
        <v>2</v>
      </c>
      <c r="G161" s="137" t="s">
        <v>449</v>
      </c>
      <c r="H161" s="137">
        <v>1</v>
      </c>
      <c r="I161" s="138" t="s">
        <v>1388</v>
      </c>
    </row>
    <row r="162" spans="1:9" x14ac:dyDescent="0.25">
      <c r="A162" s="131" t="s">
        <v>447</v>
      </c>
      <c r="B162" s="132" t="s">
        <v>338</v>
      </c>
      <c r="C162" s="133" t="s">
        <v>321</v>
      </c>
      <c r="D162" s="134" t="s">
        <v>323</v>
      </c>
      <c r="E162" s="135" t="s">
        <v>231</v>
      </c>
      <c r="F162" s="136">
        <v>1</v>
      </c>
      <c r="G162" s="137" t="s">
        <v>449</v>
      </c>
      <c r="H162" s="137">
        <v>1</v>
      </c>
      <c r="I162" s="138"/>
    </row>
    <row r="163" spans="1:9" x14ac:dyDescent="0.25">
      <c r="A163" s="131" t="s">
        <v>447</v>
      </c>
      <c r="B163" s="132" t="s">
        <v>338</v>
      </c>
      <c r="C163" s="133" t="s">
        <v>321</v>
      </c>
      <c r="D163" s="134" t="s">
        <v>323</v>
      </c>
      <c r="E163" s="135" t="s">
        <v>231</v>
      </c>
      <c r="F163" s="136">
        <v>2</v>
      </c>
      <c r="G163" s="137" t="s">
        <v>449</v>
      </c>
      <c r="H163" s="137">
        <v>1</v>
      </c>
      <c r="I163" s="138" t="s">
        <v>1389</v>
      </c>
    </row>
    <row r="164" spans="1:9" x14ac:dyDescent="0.25">
      <c r="A164" s="131" t="s">
        <v>447</v>
      </c>
      <c r="B164" s="132" t="s">
        <v>338</v>
      </c>
      <c r="C164" s="133" t="s">
        <v>321</v>
      </c>
      <c r="D164" s="134" t="s">
        <v>323</v>
      </c>
      <c r="E164" s="135" t="s">
        <v>232</v>
      </c>
      <c r="F164" s="136">
        <v>1</v>
      </c>
      <c r="G164" s="137" t="s">
        <v>449</v>
      </c>
      <c r="H164" s="137">
        <v>1</v>
      </c>
      <c r="I164" s="138" t="s">
        <v>1390</v>
      </c>
    </row>
    <row r="165" spans="1:9" x14ac:dyDescent="0.25">
      <c r="A165" s="131" t="s">
        <v>447</v>
      </c>
      <c r="B165" s="132" t="s">
        <v>338</v>
      </c>
      <c r="C165" s="133" t="s">
        <v>321</v>
      </c>
      <c r="D165" s="134" t="s">
        <v>323</v>
      </c>
      <c r="E165" s="135" t="s">
        <v>232</v>
      </c>
      <c r="F165" s="136">
        <v>1</v>
      </c>
      <c r="G165" s="137" t="s">
        <v>449</v>
      </c>
      <c r="H165" s="137">
        <v>1</v>
      </c>
      <c r="I165" s="138" t="s">
        <v>1391</v>
      </c>
    </row>
    <row r="166" spans="1:9" x14ac:dyDescent="0.25">
      <c r="A166" s="131" t="s">
        <v>447</v>
      </c>
      <c r="B166" s="132" t="s">
        <v>338</v>
      </c>
      <c r="C166" s="133" t="s">
        <v>321</v>
      </c>
      <c r="D166" s="134" t="s">
        <v>323</v>
      </c>
      <c r="E166" s="135" t="s">
        <v>232</v>
      </c>
      <c r="F166" s="136">
        <v>2</v>
      </c>
      <c r="G166" s="137" t="s">
        <v>449</v>
      </c>
      <c r="H166" s="137">
        <v>1</v>
      </c>
      <c r="I166" s="138" t="s">
        <v>1392</v>
      </c>
    </row>
    <row r="167" spans="1:9" x14ac:dyDescent="0.25">
      <c r="A167" s="131" t="s">
        <v>447</v>
      </c>
      <c r="B167" s="132" t="s">
        <v>338</v>
      </c>
      <c r="C167" s="133" t="s">
        <v>321</v>
      </c>
      <c r="D167" s="134" t="s">
        <v>323</v>
      </c>
      <c r="E167" s="135" t="s">
        <v>232</v>
      </c>
      <c r="F167" s="136">
        <v>2</v>
      </c>
      <c r="G167" s="137" t="s">
        <v>449</v>
      </c>
      <c r="H167" s="137">
        <v>1</v>
      </c>
      <c r="I167" s="138" t="s">
        <v>1393</v>
      </c>
    </row>
    <row r="168" spans="1:9" x14ac:dyDescent="0.25">
      <c r="A168" s="131" t="s">
        <v>447</v>
      </c>
      <c r="B168" s="132" t="s">
        <v>338</v>
      </c>
      <c r="C168" s="133" t="s">
        <v>321</v>
      </c>
      <c r="D168" s="134" t="s">
        <v>323</v>
      </c>
      <c r="E168" s="135" t="s">
        <v>233</v>
      </c>
      <c r="F168" s="136">
        <v>1</v>
      </c>
      <c r="G168" s="137" t="s">
        <v>449</v>
      </c>
      <c r="H168" s="137">
        <v>1</v>
      </c>
      <c r="I168" s="138" t="s">
        <v>772</v>
      </c>
    </row>
    <row r="169" spans="1:9" x14ac:dyDescent="0.25">
      <c r="A169" s="131" t="s">
        <v>447</v>
      </c>
      <c r="B169" s="132" t="s">
        <v>338</v>
      </c>
      <c r="C169" s="133" t="s">
        <v>321</v>
      </c>
      <c r="D169" s="134" t="s">
        <v>323</v>
      </c>
      <c r="E169" s="135" t="s">
        <v>233</v>
      </c>
      <c r="F169" s="136">
        <v>2</v>
      </c>
      <c r="G169" s="137" t="s">
        <v>449</v>
      </c>
      <c r="H169" s="137">
        <v>1</v>
      </c>
      <c r="I169" s="138" t="s">
        <v>773</v>
      </c>
    </row>
    <row r="170" spans="1:9" x14ac:dyDescent="0.25">
      <c r="A170" s="131" t="s">
        <v>447</v>
      </c>
      <c r="B170" s="132" t="s">
        <v>338</v>
      </c>
      <c r="C170" s="133" t="s">
        <v>321</v>
      </c>
      <c r="D170" s="134" t="s">
        <v>323</v>
      </c>
      <c r="E170" s="135" t="s">
        <v>233</v>
      </c>
      <c r="F170" s="136">
        <v>3</v>
      </c>
      <c r="G170" s="137" t="s">
        <v>449</v>
      </c>
      <c r="H170" s="137">
        <v>1</v>
      </c>
      <c r="I170" s="138"/>
    </row>
    <row r="171" spans="1:9" x14ac:dyDescent="0.25">
      <c r="A171" s="131" t="s">
        <v>447</v>
      </c>
      <c r="B171" s="132" t="s">
        <v>338</v>
      </c>
      <c r="C171" s="133" t="s">
        <v>321</v>
      </c>
      <c r="D171" s="134" t="s">
        <v>323</v>
      </c>
      <c r="E171" s="135" t="s">
        <v>233</v>
      </c>
      <c r="F171" s="136">
        <v>4</v>
      </c>
      <c r="G171" s="137" t="s">
        <v>449</v>
      </c>
      <c r="H171" s="137">
        <v>1</v>
      </c>
      <c r="I171" s="138" t="s">
        <v>1394</v>
      </c>
    </row>
    <row r="172" spans="1:9" x14ac:dyDescent="0.25">
      <c r="A172" s="131" t="s">
        <v>447</v>
      </c>
      <c r="B172" s="132" t="s">
        <v>338</v>
      </c>
      <c r="C172" s="133" t="s">
        <v>321</v>
      </c>
      <c r="D172" s="134" t="s">
        <v>323</v>
      </c>
      <c r="E172" s="135" t="s">
        <v>233</v>
      </c>
      <c r="F172" s="136">
        <v>5</v>
      </c>
      <c r="G172" s="137" t="s">
        <v>449</v>
      </c>
      <c r="H172" s="137">
        <v>1</v>
      </c>
      <c r="I172" s="138" t="s">
        <v>774</v>
      </c>
    </row>
    <row r="173" spans="1:9" x14ac:dyDescent="0.25">
      <c r="A173" s="131" t="s">
        <v>447</v>
      </c>
      <c r="B173" s="132" t="s">
        <v>338</v>
      </c>
      <c r="C173" s="133" t="s">
        <v>321</v>
      </c>
      <c r="D173" s="134" t="s">
        <v>323</v>
      </c>
      <c r="E173" s="135" t="s">
        <v>233</v>
      </c>
      <c r="F173" s="136">
        <v>6</v>
      </c>
      <c r="G173" s="137" t="s">
        <v>449</v>
      </c>
      <c r="H173" s="137">
        <v>1</v>
      </c>
      <c r="I173" s="138" t="s">
        <v>1395</v>
      </c>
    </row>
    <row r="174" spans="1:9" x14ac:dyDescent="0.25">
      <c r="A174" s="131" t="s">
        <v>447</v>
      </c>
      <c r="B174" s="132" t="s">
        <v>338</v>
      </c>
      <c r="C174" s="133" t="s">
        <v>321</v>
      </c>
      <c r="D174" s="134" t="s">
        <v>323</v>
      </c>
      <c r="E174" s="135" t="s">
        <v>233</v>
      </c>
      <c r="F174" s="136">
        <v>7</v>
      </c>
      <c r="G174" s="137" t="s">
        <v>449</v>
      </c>
      <c r="H174" s="137">
        <v>1</v>
      </c>
      <c r="I174" s="138" t="s">
        <v>1396</v>
      </c>
    </row>
    <row r="175" spans="1:9" x14ac:dyDescent="0.25">
      <c r="A175" s="131" t="s">
        <v>447</v>
      </c>
      <c r="B175" s="132" t="s">
        <v>338</v>
      </c>
      <c r="C175" s="133" t="s">
        <v>321</v>
      </c>
      <c r="D175" s="134" t="s">
        <v>323</v>
      </c>
      <c r="E175" s="135" t="s">
        <v>233</v>
      </c>
      <c r="F175" s="136">
        <v>8</v>
      </c>
      <c r="G175" s="137" t="s">
        <v>449</v>
      </c>
      <c r="H175" s="137">
        <v>1</v>
      </c>
      <c r="I175" s="138" t="s">
        <v>1397</v>
      </c>
    </row>
    <row r="176" spans="1:9" x14ac:dyDescent="0.25">
      <c r="A176" s="131" t="s">
        <v>447</v>
      </c>
      <c r="B176" s="132" t="s">
        <v>338</v>
      </c>
      <c r="C176" s="133" t="s">
        <v>321</v>
      </c>
      <c r="D176" s="134" t="s">
        <v>323</v>
      </c>
      <c r="E176" s="135" t="s">
        <v>233</v>
      </c>
      <c r="F176" s="136">
        <v>9</v>
      </c>
      <c r="G176" s="137" t="s">
        <v>449</v>
      </c>
      <c r="H176" s="137">
        <v>1</v>
      </c>
      <c r="I176" s="138"/>
    </row>
    <row r="177" spans="1:9" x14ac:dyDescent="0.25">
      <c r="A177" s="131" t="s">
        <v>447</v>
      </c>
      <c r="B177" s="132" t="s">
        <v>338</v>
      </c>
      <c r="C177" s="133" t="s">
        <v>321</v>
      </c>
      <c r="D177" s="134" t="s">
        <v>323</v>
      </c>
      <c r="E177" s="135" t="s">
        <v>233</v>
      </c>
      <c r="F177" s="136">
        <v>10</v>
      </c>
      <c r="G177" s="137" t="s">
        <v>449</v>
      </c>
      <c r="H177" s="137">
        <v>1</v>
      </c>
      <c r="I177" s="138" t="s">
        <v>1398</v>
      </c>
    </row>
    <row r="178" spans="1:9" x14ac:dyDescent="0.25">
      <c r="A178" s="131" t="s">
        <v>447</v>
      </c>
      <c r="B178" s="132" t="s">
        <v>338</v>
      </c>
      <c r="C178" s="133" t="s">
        <v>321</v>
      </c>
      <c r="D178" s="134" t="s">
        <v>323</v>
      </c>
      <c r="E178" s="135" t="s">
        <v>233</v>
      </c>
      <c r="F178" s="136">
        <v>11</v>
      </c>
      <c r="G178" s="137" t="s">
        <v>449</v>
      </c>
      <c r="H178" s="137">
        <v>1</v>
      </c>
      <c r="I178" s="138" t="s">
        <v>1399</v>
      </c>
    </row>
    <row r="179" spans="1:9" x14ac:dyDescent="0.25">
      <c r="A179" s="131" t="s">
        <v>447</v>
      </c>
      <c r="B179" s="132" t="s">
        <v>338</v>
      </c>
      <c r="C179" s="133" t="s">
        <v>321</v>
      </c>
      <c r="D179" s="134" t="s">
        <v>323</v>
      </c>
      <c r="E179" s="135" t="s">
        <v>233</v>
      </c>
      <c r="F179" s="136">
        <v>12</v>
      </c>
      <c r="G179" s="137" t="s">
        <v>449</v>
      </c>
      <c r="H179" s="137">
        <v>1</v>
      </c>
      <c r="I179" s="138" t="s">
        <v>1400</v>
      </c>
    </row>
    <row r="180" spans="1:9" x14ac:dyDescent="0.25">
      <c r="A180" s="131" t="s">
        <v>447</v>
      </c>
      <c r="B180" s="132" t="s">
        <v>338</v>
      </c>
      <c r="C180" s="133" t="s">
        <v>321</v>
      </c>
      <c r="D180" s="134" t="s">
        <v>323</v>
      </c>
      <c r="E180" s="135">
        <v>8</v>
      </c>
      <c r="F180" s="136">
        <v>1</v>
      </c>
      <c r="G180" s="137" t="s">
        <v>449</v>
      </c>
      <c r="H180" s="137">
        <v>1</v>
      </c>
      <c r="I180" s="138" t="s">
        <v>1401</v>
      </c>
    </row>
    <row r="181" spans="1:9" x14ac:dyDescent="0.25">
      <c r="A181" s="131" t="s">
        <v>447</v>
      </c>
      <c r="B181" s="132" t="s">
        <v>338</v>
      </c>
      <c r="C181" s="133" t="s">
        <v>321</v>
      </c>
      <c r="D181" s="134" t="s">
        <v>323</v>
      </c>
      <c r="E181" s="135">
        <v>8</v>
      </c>
      <c r="F181" s="136">
        <v>2</v>
      </c>
      <c r="G181" s="137" t="s">
        <v>449</v>
      </c>
      <c r="H181" s="137">
        <v>1</v>
      </c>
      <c r="I181" s="138"/>
    </row>
    <row r="182" spans="1:9" x14ac:dyDescent="0.25">
      <c r="A182" s="131" t="s">
        <v>447</v>
      </c>
      <c r="B182" s="132" t="s">
        <v>338</v>
      </c>
      <c r="C182" s="133" t="s">
        <v>321</v>
      </c>
      <c r="D182" s="134" t="s">
        <v>323</v>
      </c>
      <c r="E182" s="135">
        <v>8</v>
      </c>
      <c r="F182" s="136">
        <v>3</v>
      </c>
      <c r="G182" s="137" t="s">
        <v>449</v>
      </c>
      <c r="H182" s="137">
        <v>1</v>
      </c>
      <c r="I182" s="138" t="s">
        <v>1402</v>
      </c>
    </row>
    <row r="183" spans="1:9" x14ac:dyDescent="0.25">
      <c r="A183" s="131" t="s">
        <v>447</v>
      </c>
      <c r="B183" s="132" t="s">
        <v>338</v>
      </c>
      <c r="C183" s="133" t="s">
        <v>321</v>
      </c>
      <c r="D183" s="134" t="s">
        <v>323</v>
      </c>
      <c r="E183" s="135">
        <v>8</v>
      </c>
      <c r="F183" s="136">
        <v>4</v>
      </c>
      <c r="G183" s="137" t="s">
        <v>449</v>
      </c>
      <c r="H183" s="137">
        <v>1</v>
      </c>
      <c r="I183" s="138"/>
    </row>
    <row r="184" spans="1:9" x14ac:dyDescent="0.25">
      <c r="A184" s="131" t="s">
        <v>447</v>
      </c>
      <c r="B184" s="132" t="s">
        <v>338</v>
      </c>
      <c r="C184" s="133" t="s">
        <v>321</v>
      </c>
      <c r="D184" s="134" t="s">
        <v>323</v>
      </c>
      <c r="E184" s="135">
        <v>8</v>
      </c>
      <c r="F184" s="136">
        <v>5</v>
      </c>
      <c r="G184" s="137" t="s">
        <v>449</v>
      </c>
      <c r="H184" s="137">
        <v>1</v>
      </c>
      <c r="I184" s="138" t="s">
        <v>1403</v>
      </c>
    </row>
    <row r="185" spans="1:9" x14ac:dyDescent="0.25">
      <c r="A185" s="131" t="s">
        <v>447</v>
      </c>
      <c r="B185" s="132" t="s">
        <v>338</v>
      </c>
      <c r="C185" s="133" t="s">
        <v>321</v>
      </c>
      <c r="D185" s="134" t="s">
        <v>323</v>
      </c>
      <c r="E185" s="135">
        <v>8</v>
      </c>
      <c r="F185" s="136">
        <v>6</v>
      </c>
      <c r="G185" s="137" t="s">
        <v>449</v>
      </c>
      <c r="H185" s="137">
        <v>1</v>
      </c>
      <c r="I185" s="138" t="s">
        <v>1404</v>
      </c>
    </row>
    <row r="186" spans="1:9" x14ac:dyDescent="0.25">
      <c r="A186" s="131" t="s">
        <v>447</v>
      </c>
      <c r="B186" s="132" t="s">
        <v>338</v>
      </c>
      <c r="C186" s="133" t="s">
        <v>321</v>
      </c>
      <c r="D186" s="134" t="s">
        <v>323</v>
      </c>
      <c r="E186" s="135">
        <v>8</v>
      </c>
      <c r="F186" s="136">
        <v>7</v>
      </c>
      <c r="G186" s="137" t="s">
        <v>449</v>
      </c>
      <c r="H186" s="137">
        <v>1</v>
      </c>
      <c r="I186" s="138" t="s">
        <v>1405</v>
      </c>
    </row>
    <row r="187" spans="1:9" x14ac:dyDescent="0.25">
      <c r="A187" s="131" t="s">
        <v>447</v>
      </c>
      <c r="B187" s="132" t="s">
        <v>338</v>
      </c>
      <c r="C187" s="133" t="s">
        <v>321</v>
      </c>
      <c r="D187" s="134" t="s">
        <v>323</v>
      </c>
      <c r="E187" s="135">
        <v>8</v>
      </c>
      <c r="F187" s="136">
        <v>8</v>
      </c>
      <c r="G187" s="137" t="s">
        <v>449</v>
      </c>
      <c r="H187" s="137">
        <v>1</v>
      </c>
      <c r="I187" s="138" t="s">
        <v>1406</v>
      </c>
    </row>
    <row r="188" spans="1:9" x14ac:dyDescent="0.25">
      <c r="A188" s="131" t="s">
        <v>447</v>
      </c>
      <c r="B188" s="132" t="s">
        <v>338</v>
      </c>
      <c r="C188" s="133" t="s">
        <v>321</v>
      </c>
      <c r="D188" s="134" t="s">
        <v>323</v>
      </c>
      <c r="E188" s="135" t="s">
        <v>81</v>
      </c>
      <c r="F188" s="136">
        <v>1</v>
      </c>
      <c r="G188" s="137" t="s">
        <v>449</v>
      </c>
      <c r="H188" s="137">
        <v>1</v>
      </c>
      <c r="I188" s="138"/>
    </row>
    <row r="189" spans="1:9" x14ac:dyDescent="0.25">
      <c r="A189" s="131" t="s">
        <v>447</v>
      </c>
      <c r="B189" s="132" t="s">
        <v>338</v>
      </c>
      <c r="C189" s="133" t="s">
        <v>321</v>
      </c>
      <c r="D189" s="134" t="s">
        <v>323</v>
      </c>
      <c r="E189" s="135" t="s">
        <v>81</v>
      </c>
      <c r="F189" s="136">
        <v>2</v>
      </c>
      <c r="G189" s="137" t="s">
        <v>449</v>
      </c>
      <c r="H189" s="137">
        <v>1</v>
      </c>
      <c r="I189" s="138" t="s">
        <v>1407</v>
      </c>
    </row>
    <row r="190" spans="1:9" x14ac:dyDescent="0.25">
      <c r="A190" s="131" t="s">
        <v>447</v>
      </c>
      <c r="B190" s="132" t="s">
        <v>338</v>
      </c>
      <c r="C190" s="133" t="s">
        <v>321</v>
      </c>
      <c r="D190" s="134" t="s">
        <v>323</v>
      </c>
      <c r="E190" s="135" t="s">
        <v>81</v>
      </c>
      <c r="F190" s="136">
        <v>3</v>
      </c>
      <c r="G190" s="137" t="s">
        <v>449</v>
      </c>
      <c r="H190" s="137">
        <v>1</v>
      </c>
      <c r="I190" s="138" t="s">
        <v>1408</v>
      </c>
    </row>
    <row r="191" spans="1:9" x14ac:dyDescent="0.25">
      <c r="A191" s="131" t="s">
        <v>447</v>
      </c>
      <c r="B191" s="132" t="s">
        <v>338</v>
      </c>
      <c r="C191" s="133" t="s">
        <v>321</v>
      </c>
      <c r="D191" s="134" t="s">
        <v>323</v>
      </c>
      <c r="E191" s="135" t="s">
        <v>81</v>
      </c>
      <c r="F191" s="136">
        <v>4</v>
      </c>
      <c r="G191" s="137" t="s">
        <v>449</v>
      </c>
      <c r="H191" s="137">
        <v>1</v>
      </c>
      <c r="I191" s="138" t="s">
        <v>1409</v>
      </c>
    </row>
    <row r="192" spans="1:9" x14ac:dyDescent="0.25">
      <c r="A192" s="131" t="s">
        <v>447</v>
      </c>
      <c r="B192" s="132" t="s">
        <v>338</v>
      </c>
      <c r="C192" s="133" t="s">
        <v>321</v>
      </c>
      <c r="D192" s="134" t="s">
        <v>323</v>
      </c>
      <c r="E192" s="135" t="s">
        <v>81</v>
      </c>
      <c r="F192" s="136">
        <v>5</v>
      </c>
      <c r="G192" s="137" t="s">
        <v>449</v>
      </c>
      <c r="H192" s="137">
        <v>1</v>
      </c>
      <c r="I192" s="138" t="s">
        <v>1410</v>
      </c>
    </row>
    <row r="193" spans="1:9" x14ac:dyDescent="0.25">
      <c r="A193" s="131" t="s">
        <v>447</v>
      </c>
      <c r="B193" s="132" t="s">
        <v>338</v>
      </c>
      <c r="C193" s="133" t="s">
        <v>321</v>
      </c>
      <c r="D193" s="134" t="s">
        <v>323</v>
      </c>
      <c r="E193" s="135" t="s">
        <v>81</v>
      </c>
      <c r="F193" s="136">
        <v>6</v>
      </c>
      <c r="G193" s="137" t="s">
        <v>449</v>
      </c>
      <c r="H193" s="137">
        <v>1</v>
      </c>
      <c r="I193" s="138" t="s">
        <v>1411</v>
      </c>
    </row>
    <row r="194" spans="1:9" x14ac:dyDescent="0.25">
      <c r="A194" s="131" t="s">
        <v>447</v>
      </c>
      <c r="B194" s="132" t="s">
        <v>338</v>
      </c>
      <c r="C194" s="133" t="s">
        <v>321</v>
      </c>
      <c r="D194" s="134" t="s">
        <v>323</v>
      </c>
      <c r="E194" s="135" t="s">
        <v>81</v>
      </c>
      <c r="F194" s="136">
        <v>7</v>
      </c>
      <c r="G194" s="137" t="s">
        <v>449</v>
      </c>
      <c r="H194" s="137">
        <v>1</v>
      </c>
      <c r="I194" s="138" t="s">
        <v>1412</v>
      </c>
    </row>
    <row r="195" spans="1:9" x14ac:dyDescent="0.25">
      <c r="A195" s="131" t="s">
        <v>447</v>
      </c>
      <c r="B195" s="132" t="s">
        <v>338</v>
      </c>
      <c r="C195" s="133" t="s">
        <v>321</v>
      </c>
      <c r="D195" s="134" t="s">
        <v>323</v>
      </c>
      <c r="E195" s="135" t="s">
        <v>81</v>
      </c>
      <c r="F195" s="136">
        <v>8</v>
      </c>
      <c r="G195" s="137" t="s">
        <v>449</v>
      </c>
      <c r="H195" s="137">
        <v>1</v>
      </c>
      <c r="I195" s="138" t="s">
        <v>1413</v>
      </c>
    </row>
    <row r="196" spans="1:9" x14ac:dyDescent="0.25">
      <c r="A196" s="131" t="s">
        <v>447</v>
      </c>
      <c r="B196" s="132" t="s">
        <v>338</v>
      </c>
      <c r="C196" s="133" t="s">
        <v>321</v>
      </c>
      <c r="D196" s="134" t="s">
        <v>323</v>
      </c>
      <c r="E196" s="135" t="s">
        <v>81</v>
      </c>
      <c r="F196" s="136">
        <v>9</v>
      </c>
      <c r="G196" s="137" t="s">
        <v>449</v>
      </c>
      <c r="H196" s="137">
        <v>1</v>
      </c>
      <c r="I196" s="138" t="s">
        <v>1414</v>
      </c>
    </row>
    <row r="197" spans="1:9" x14ac:dyDescent="0.25">
      <c r="A197" s="131" t="s">
        <v>447</v>
      </c>
      <c r="B197" s="132" t="s">
        <v>338</v>
      </c>
      <c r="C197" s="133" t="s">
        <v>321</v>
      </c>
      <c r="D197" s="134" t="s">
        <v>323</v>
      </c>
      <c r="E197" s="135" t="s">
        <v>81</v>
      </c>
      <c r="F197" s="136">
        <v>10</v>
      </c>
      <c r="G197" s="137" t="s">
        <v>449</v>
      </c>
      <c r="H197" s="137">
        <v>1</v>
      </c>
      <c r="I197" s="138" t="s">
        <v>1415</v>
      </c>
    </row>
    <row r="198" spans="1:9" x14ac:dyDescent="0.25">
      <c r="A198" s="131" t="s">
        <v>447</v>
      </c>
      <c r="B198" s="132" t="s">
        <v>338</v>
      </c>
      <c r="C198" s="133" t="s">
        <v>289</v>
      </c>
      <c r="D198" s="134" t="s">
        <v>324</v>
      </c>
      <c r="E198" s="135">
        <v>152</v>
      </c>
      <c r="F198" s="136">
        <v>1</v>
      </c>
      <c r="G198" s="137" t="s">
        <v>449</v>
      </c>
      <c r="H198" s="137">
        <v>1</v>
      </c>
      <c r="I198" s="131"/>
    </row>
    <row r="199" spans="1:9" x14ac:dyDescent="0.25">
      <c r="A199" s="131" t="s">
        <v>447</v>
      </c>
      <c r="B199" s="132" t="s">
        <v>338</v>
      </c>
      <c r="C199" s="133" t="s">
        <v>289</v>
      </c>
      <c r="D199" s="134" t="s">
        <v>324</v>
      </c>
      <c r="E199" s="135">
        <v>152</v>
      </c>
      <c r="F199" s="136">
        <v>2</v>
      </c>
      <c r="G199" s="137" t="s">
        <v>449</v>
      </c>
      <c r="H199" s="137">
        <v>1</v>
      </c>
      <c r="I199" s="138"/>
    </row>
    <row r="200" spans="1:9" x14ac:dyDescent="0.25">
      <c r="A200" s="131" t="s">
        <v>447</v>
      </c>
      <c r="B200" s="132" t="s">
        <v>338</v>
      </c>
      <c r="C200" s="133" t="s">
        <v>289</v>
      </c>
      <c r="D200" s="134" t="s">
        <v>324</v>
      </c>
      <c r="E200" s="135">
        <v>152</v>
      </c>
      <c r="F200" s="136">
        <v>3</v>
      </c>
      <c r="G200" s="137" t="s">
        <v>449</v>
      </c>
      <c r="H200" s="137">
        <v>1</v>
      </c>
      <c r="I200" s="138"/>
    </row>
    <row r="201" spans="1:9" x14ac:dyDescent="0.25">
      <c r="A201" s="131" t="s">
        <v>447</v>
      </c>
      <c r="B201" s="132" t="s">
        <v>338</v>
      </c>
      <c r="C201" s="133" t="s">
        <v>289</v>
      </c>
      <c r="D201" s="134" t="s">
        <v>324</v>
      </c>
      <c r="E201" s="135">
        <v>152</v>
      </c>
      <c r="F201" s="136">
        <v>4</v>
      </c>
      <c r="G201" s="137" t="s">
        <v>449</v>
      </c>
      <c r="H201" s="137">
        <v>1</v>
      </c>
      <c r="I201" s="138"/>
    </row>
    <row r="202" spans="1:9" x14ac:dyDescent="0.25">
      <c r="A202" s="131" t="s">
        <v>447</v>
      </c>
      <c r="B202" s="132" t="s">
        <v>338</v>
      </c>
      <c r="C202" s="133" t="s">
        <v>289</v>
      </c>
      <c r="D202" s="134" t="s">
        <v>324</v>
      </c>
      <c r="E202" s="135">
        <v>154</v>
      </c>
      <c r="F202" s="136">
        <v>1</v>
      </c>
      <c r="G202" s="137" t="s">
        <v>449</v>
      </c>
      <c r="H202" s="137">
        <v>1</v>
      </c>
      <c r="I202" s="138" t="s">
        <v>1416</v>
      </c>
    </row>
    <row r="203" spans="1:9" x14ac:dyDescent="0.25">
      <c r="A203" s="131" t="s">
        <v>447</v>
      </c>
      <c r="B203" s="132" t="s">
        <v>338</v>
      </c>
      <c r="C203" s="133" t="s">
        <v>289</v>
      </c>
      <c r="D203" s="134" t="s">
        <v>324</v>
      </c>
      <c r="E203" s="135">
        <v>154</v>
      </c>
      <c r="F203" s="136">
        <v>1</v>
      </c>
      <c r="G203" s="137" t="s">
        <v>449</v>
      </c>
      <c r="H203" s="137">
        <v>1</v>
      </c>
      <c r="I203" s="138" t="s">
        <v>1417</v>
      </c>
    </row>
    <row r="204" spans="1:9" x14ac:dyDescent="0.25">
      <c r="A204" s="131" t="s">
        <v>447</v>
      </c>
      <c r="B204" s="132" t="s">
        <v>338</v>
      </c>
      <c r="C204" s="133" t="s">
        <v>289</v>
      </c>
      <c r="D204" s="134" t="s">
        <v>324</v>
      </c>
      <c r="E204" s="135">
        <v>154</v>
      </c>
      <c r="F204" s="136">
        <v>2</v>
      </c>
      <c r="G204" s="137" t="s">
        <v>449</v>
      </c>
      <c r="H204" s="137">
        <v>1</v>
      </c>
      <c r="I204" s="138" t="s">
        <v>1418</v>
      </c>
    </row>
    <row r="205" spans="1:9" x14ac:dyDescent="0.25">
      <c r="A205" s="131" t="s">
        <v>447</v>
      </c>
      <c r="B205" s="132" t="s">
        <v>338</v>
      </c>
      <c r="C205" s="133" t="s">
        <v>289</v>
      </c>
      <c r="D205" s="134" t="s">
        <v>324</v>
      </c>
      <c r="E205" s="135">
        <v>154</v>
      </c>
      <c r="F205" s="136">
        <v>2</v>
      </c>
      <c r="G205" s="137" t="s">
        <v>449</v>
      </c>
      <c r="H205" s="137">
        <v>1</v>
      </c>
      <c r="I205" s="138" t="s">
        <v>1419</v>
      </c>
    </row>
    <row r="206" spans="1:9" x14ac:dyDescent="0.25">
      <c r="A206" s="131" t="s">
        <v>447</v>
      </c>
      <c r="B206" s="132" t="s">
        <v>338</v>
      </c>
      <c r="C206" s="133" t="s">
        <v>289</v>
      </c>
      <c r="D206" s="134" t="s">
        <v>324</v>
      </c>
      <c r="E206" s="135">
        <v>154</v>
      </c>
      <c r="F206" s="136">
        <v>3</v>
      </c>
      <c r="G206" s="137" t="s">
        <v>449</v>
      </c>
      <c r="H206" s="137">
        <v>1</v>
      </c>
      <c r="I206" s="138" t="s">
        <v>1420</v>
      </c>
    </row>
    <row r="207" spans="1:9" x14ac:dyDescent="0.25">
      <c r="A207" s="131" t="s">
        <v>447</v>
      </c>
      <c r="B207" s="132" t="s">
        <v>338</v>
      </c>
      <c r="C207" s="133" t="s">
        <v>289</v>
      </c>
      <c r="D207" s="134" t="s">
        <v>324</v>
      </c>
      <c r="E207" s="135">
        <v>154</v>
      </c>
      <c r="F207" s="136">
        <v>3</v>
      </c>
      <c r="G207" s="137" t="s">
        <v>449</v>
      </c>
      <c r="H207" s="137">
        <v>1</v>
      </c>
      <c r="I207" s="138" t="s">
        <v>1421</v>
      </c>
    </row>
    <row r="208" spans="1:9" x14ac:dyDescent="0.25">
      <c r="A208" s="131" t="s">
        <v>447</v>
      </c>
      <c r="B208" s="132" t="s">
        <v>338</v>
      </c>
      <c r="C208" s="133" t="s">
        <v>289</v>
      </c>
      <c r="D208" s="134" t="s">
        <v>324</v>
      </c>
      <c r="E208" s="135">
        <v>154</v>
      </c>
      <c r="F208" s="136">
        <v>4</v>
      </c>
      <c r="G208" s="137" t="s">
        <v>449</v>
      </c>
      <c r="H208" s="137">
        <v>1</v>
      </c>
      <c r="I208" s="138" t="s">
        <v>1422</v>
      </c>
    </row>
    <row r="209" spans="1:9" x14ac:dyDescent="0.25">
      <c r="A209" s="131" t="s">
        <v>447</v>
      </c>
      <c r="B209" s="132" t="s">
        <v>338</v>
      </c>
      <c r="C209" s="133" t="s">
        <v>289</v>
      </c>
      <c r="D209" s="134" t="s">
        <v>324</v>
      </c>
      <c r="E209" s="135">
        <v>154</v>
      </c>
      <c r="F209" s="136">
        <v>4</v>
      </c>
      <c r="G209" s="137" t="s">
        <v>449</v>
      </c>
      <c r="H209" s="137">
        <v>1</v>
      </c>
      <c r="I209" s="138" t="s">
        <v>1423</v>
      </c>
    </row>
    <row r="210" spans="1:9" x14ac:dyDescent="0.25">
      <c r="A210" s="131" t="s">
        <v>447</v>
      </c>
      <c r="B210" s="132" t="s">
        <v>338</v>
      </c>
      <c r="C210" s="133" t="s">
        <v>289</v>
      </c>
      <c r="D210" s="134" t="s">
        <v>324</v>
      </c>
      <c r="E210" s="135" t="s">
        <v>234</v>
      </c>
      <c r="F210" s="136">
        <v>1</v>
      </c>
      <c r="G210" s="137" t="s">
        <v>449</v>
      </c>
      <c r="H210" s="137">
        <v>1</v>
      </c>
      <c r="I210" s="138" t="s">
        <v>1424</v>
      </c>
    </row>
    <row r="211" spans="1:9" x14ac:dyDescent="0.25">
      <c r="A211" s="131" t="s">
        <v>447</v>
      </c>
      <c r="B211" s="132" t="s">
        <v>338</v>
      </c>
      <c r="C211" s="133" t="s">
        <v>289</v>
      </c>
      <c r="D211" s="134" t="s">
        <v>324</v>
      </c>
      <c r="E211" s="135" t="s">
        <v>234</v>
      </c>
      <c r="F211" s="136">
        <v>2</v>
      </c>
      <c r="G211" s="137" t="s">
        <v>449</v>
      </c>
      <c r="H211" s="137">
        <v>1</v>
      </c>
      <c r="I211" s="138" t="s">
        <v>1425</v>
      </c>
    </row>
    <row r="212" spans="1:9" x14ac:dyDescent="0.25">
      <c r="A212" s="131" t="s">
        <v>447</v>
      </c>
      <c r="B212" s="132" t="s">
        <v>338</v>
      </c>
      <c r="C212" s="133" t="s">
        <v>289</v>
      </c>
      <c r="D212" s="134" t="s">
        <v>324</v>
      </c>
      <c r="E212" s="135" t="s">
        <v>234</v>
      </c>
      <c r="F212" s="136">
        <v>3</v>
      </c>
      <c r="G212" s="137" t="s">
        <v>449</v>
      </c>
      <c r="H212" s="137">
        <v>1</v>
      </c>
      <c r="I212" s="138" t="s">
        <v>1426</v>
      </c>
    </row>
    <row r="213" spans="1:9" x14ac:dyDescent="0.25">
      <c r="A213" s="131" t="s">
        <v>447</v>
      </c>
      <c r="B213" s="132" t="s">
        <v>338</v>
      </c>
      <c r="C213" s="133" t="s">
        <v>289</v>
      </c>
      <c r="D213" s="134" t="s">
        <v>324</v>
      </c>
      <c r="E213" s="135" t="s">
        <v>234</v>
      </c>
      <c r="F213" s="136">
        <v>3</v>
      </c>
      <c r="G213" s="137" t="s">
        <v>449</v>
      </c>
      <c r="H213" s="137">
        <v>1</v>
      </c>
      <c r="I213" s="138" t="s">
        <v>1427</v>
      </c>
    </row>
    <row r="214" spans="1:9" x14ac:dyDescent="0.25">
      <c r="A214" s="131" t="s">
        <v>447</v>
      </c>
      <c r="B214" s="132" t="s">
        <v>338</v>
      </c>
      <c r="C214" s="133" t="s">
        <v>289</v>
      </c>
      <c r="D214" s="134" t="s">
        <v>324</v>
      </c>
      <c r="E214" s="135" t="s">
        <v>234</v>
      </c>
      <c r="F214" s="136">
        <v>4</v>
      </c>
      <c r="G214" s="137" t="s">
        <v>449</v>
      </c>
      <c r="H214" s="137">
        <v>1</v>
      </c>
      <c r="I214" s="138" t="s">
        <v>1428</v>
      </c>
    </row>
    <row r="215" spans="1:9" x14ac:dyDescent="0.25">
      <c r="A215" s="131" t="s">
        <v>447</v>
      </c>
      <c r="B215" s="132" t="s">
        <v>338</v>
      </c>
      <c r="C215" s="133" t="s">
        <v>289</v>
      </c>
      <c r="D215" s="134" t="s">
        <v>324</v>
      </c>
      <c r="E215" s="135" t="s">
        <v>234</v>
      </c>
      <c r="F215" s="136">
        <v>4</v>
      </c>
      <c r="G215" s="137" t="s">
        <v>449</v>
      </c>
      <c r="H215" s="137">
        <v>1</v>
      </c>
      <c r="I215" s="138" t="s">
        <v>1429</v>
      </c>
    </row>
    <row r="216" spans="1:9" x14ac:dyDescent="0.25">
      <c r="A216" s="131" t="s">
        <v>447</v>
      </c>
      <c r="B216" s="132" t="s">
        <v>338</v>
      </c>
      <c r="C216" s="133" t="s">
        <v>289</v>
      </c>
      <c r="D216" s="134" t="s">
        <v>324</v>
      </c>
      <c r="E216" s="135">
        <v>158</v>
      </c>
      <c r="F216" s="136">
        <v>1</v>
      </c>
      <c r="G216" s="137" t="s">
        <v>449</v>
      </c>
      <c r="H216" s="137">
        <v>1</v>
      </c>
      <c r="I216" s="138" t="s">
        <v>1430</v>
      </c>
    </row>
    <row r="217" spans="1:9" x14ac:dyDescent="0.25">
      <c r="A217" s="131" t="s">
        <v>447</v>
      </c>
      <c r="B217" s="132" t="s">
        <v>338</v>
      </c>
      <c r="C217" s="133" t="s">
        <v>289</v>
      </c>
      <c r="D217" s="134" t="s">
        <v>324</v>
      </c>
      <c r="E217" s="135">
        <v>158</v>
      </c>
      <c r="F217" s="136">
        <v>1</v>
      </c>
      <c r="G217" s="137" t="s">
        <v>449</v>
      </c>
      <c r="H217" s="137">
        <v>1</v>
      </c>
      <c r="I217" s="138" t="s">
        <v>1431</v>
      </c>
    </row>
    <row r="218" spans="1:9" x14ac:dyDescent="0.25">
      <c r="A218" s="131" t="s">
        <v>447</v>
      </c>
      <c r="B218" s="132" t="s">
        <v>338</v>
      </c>
      <c r="C218" s="133" t="s">
        <v>289</v>
      </c>
      <c r="D218" s="134" t="s">
        <v>324</v>
      </c>
      <c r="E218" s="135">
        <v>158</v>
      </c>
      <c r="F218" s="136">
        <v>2</v>
      </c>
      <c r="G218" s="137" t="s">
        <v>449</v>
      </c>
      <c r="H218" s="137">
        <v>1</v>
      </c>
      <c r="I218" s="138" t="s">
        <v>1432</v>
      </c>
    </row>
    <row r="219" spans="1:9" x14ac:dyDescent="0.25">
      <c r="A219" s="131" t="s">
        <v>447</v>
      </c>
      <c r="B219" s="132" t="s">
        <v>338</v>
      </c>
      <c r="C219" s="133" t="s">
        <v>289</v>
      </c>
      <c r="D219" s="134" t="s">
        <v>324</v>
      </c>
      <c r="E219" s="135">
        <v>158</v>
      </c>
      <c r="F219" s="136">
        <v>2</v>
      </c>
      <c r="G219" s="137" t="s">
        <v>449</v>
      </c>
      <c r="H219" s="137">
        <v>1</v>
      </c>
      <c r="I219" s="138" t="s">
        <v>1433</v>
      </c>
    </row>
    <row r="220" spans="1:9" x14ac:dyDescent="0.25">
      <c r="A220" s="131" t="s">
        <v>447</v>
      </c>
      <c r="B220" s="132" t="s">
        <v>338</v>
      </c>
      <c r="C220" s="133" t="s">
        <v>289</v>
      </c>
      <c r="D220" s="134" t="s">
        <v>324</v>
      </c>
      <c r="E220" s="135">
        <v>158</v>
      </c>
      <c r="F220" s="136">
        <v>3</v>
      </c>
      <c r="G220" s="137" t="s">
        <v>449</v>
      </c>
      <c r="H220" s="137">
        <v>1</v>
      </c>
      <c r="I220" s="138" t="s">
        <v>1434</v>
      </c>
    </row>
    <row r="221" spans="1:9" x14ac:dyDescent="0.25">
      <c r="A221" s="131" t="s">
        <v>447</v>
      </c>
      <c r="B221" s="132" t="s">
        <v>338</v>
      </c>
      <c r="C221" s="133" t="s">
        <v>289</v>
      </c>
      <c r="D221" s="134" t="s">
        <v>324</v>
      </c>
      <c r="E221" s="135">
        <v>158</v>
      </c>
      <c r="F221" s="136">
        <v>3</v>
      </c>
      <c r="G221" s="137" t="s">
        <v>449</v>
      </c>
      <c r="H221" s="137">
        <v>1</v>
      </c>
      <c r="I221" s="138" t="s">
        <v>1435</v>
      </c>
    </row>
    <row r="222" spans="1:9" x14ac:dyDescent="0.25">
      <c r="A222" s="131" t="s">
        <v>447</v>
      </c>
      <c r="B222" s="132" t="s">
        <v>338</v>
      </c>
      <c r="C222" s="133" t="s">
        <v>289</v>
      </c>
      <c r="D222" s="134" t="s">
        <v>324</v>
      </c>
      <c r="E222" s="135">
        <v>158</v>
      </c>
      <c r="F222" s="136">
        <v>5</v>
      </c>
      <c r="G222" s="137" t="s">
        <v>449</v>
      </c>
      <c r="H222" s="137">
        <v>1</v>
      </c>
      <c r="I222" s="138" t="s">
        <v>1436</v>
      </c>
    </row>
    <row r="223" spans="1:9" x14ac:dyDescent="0.25">
      <c r="A223" s="131" t="s">
        <v>447</v>
      </c>
      <c r="B223" s="132" t="s">
        <v>338</v>
      </c>
      <c r="C223" s="133" t="s">
        <v>289</v>
      </c>
      <c r="D223" s="134" t="s">
        <v>324</v>
      </c>
      <c r="E223" s="135">
        <v>158</v>
      </c>
      <c r="F223" s="136">
        <v>5</v>
      </c>
      <c r="G223" s="137" t="s">
        <v>449</v>
      </c>
      <c r="H223" s="137">
        <v>1</v>
      </c>
      <c r="I223" s="138" t="s">
        <v>1437</v>
      </c>
    </row>
    <row r="224" spans="1:9" x14ac:dyDescent="0.25">
      <c r="A224" s="131" t="s">
        <v>447</v>
      </c>
      <c r="B224" s="132" t="s">
        <v>338</v>
      </c>
      <c r="C224" s="133" t="s">
        <v>289</v>
      </c>
      <c r="D224" s="134" t="s">
        <v>324</v>
      </c>
      <c r="E224" s="135">
        <v>158</v>
      </c>
      <c r="F224" s="136">
        <v>6</v>
      </c>
      <c r="G224" s="137" t="s">
        <v>449</v>
      </c>
      <c r="H224" s="137">
        <v>1</v>
      </c>
      <c r="I224" s="138">
        <v>232</v>
      </c>
    </row>
    <row r="225" spans="1:9" x14ac:dyDescent="0.25">
      <c r="A225" s="131" t="s">
        <v>447</v>
      </c>
      <c r="B225" s="132" t="s">
        <v>338</v>
      </c>
      <c r="C225" s="133" t="s">
        <v>289</v>
      </c>
      <c r="D225" s="134" t="s">
        <v>324</v>
      </c>
      <c r="E225" s="135">
        <v>158</v>
      </c>
      <c r="F225" s="136">
        <v>6</v>
      </c>
      <c r="G225" s="137" t="s">
        <v>449</v>
      </c>
      <c r="H225" s="137">
        <v>1</v>
      </c>
      <c r="I225" s="138" t="s">
        <v>1438</v>
      </c>
    </row>
    <row r="226" spans="1:9" x14ac:dyDescent="0.25">
      <c r="A226" s="131" t="s">
        <v>447</v>
      </c>
      <c r="B226" s="132" t="s">
        <v>338</v>
      </c>
      <c r="C226" s="133" t="s">
        <v>289</v>
      </c>
      <c r="D226" s="134" t="s">
        <v>324</v>
      </c>
      <c r="E226" s="135" t="s">
        <v>235</v>
      </c>
      <c r="F226" s="136">
        <v>1</v>
      </c>
      <c r="G226" s="137" t="s">
        <v>449</v>
      </c>
      <c r="H226" s="137">
        <v>1</v>
      </c>
      <c r="I226" s="138" t="s">
        <v>1439</v>
      </c>
    </row>
    <row r="227" spans="1:9" x14ac:dyDescent="0.25">
      <c r="A227" s="131" t="s">
        <v>447</v>
      </c>
      <c r="B227" s="132" t="s">
        <v>338</v>
      </c>
      <c r="C227" s="133" t="s">
        <v>289</v>
      </c>
      <c r="D227" s="134" t="s">
        <v>324</v>
      </c>
      <c r="E227" s="135" t="s">
        <v>236</v>
      </c>
      <c r="F227" s="136">
        <v>1</v>
      </c>
      <c r="G227" s="137" t="s">
        <v>449</v>
      </c>
      <c r="H227" s="137">
        <v>1</v>
      </c>
      <c r="I227" s="138" t="s">
        <v>1440</v>
      </c>
    </row>
    <row r="228" spans="1:9" x14ac:dyDescent="0.25">
      <c r="A228" s="131" t="s">
        <v>447</v>
      </c>
      <c r="B228" s="132" t="s">
        <v>338</v>
      </c>
      <c r="C228" s="133" t="s">
        <v>289</v>
      </c>
      <c r="D228" s="134" t="s">
        <v>324</v>
      </c>
      <c r="E228" s="135" t="s">
        <v>236</v>
      </c>
      <c r="F228" s="136">
        <v>1</v>
      </c>
      <c r="G228" s="137" t="s">
        <v>449</v>
      </c>
      <c r="H228" s="137">
        <v>1</v>
      </c>
      <c r="I228" s="138" t="s">
        <v>1441</v>
      </c>
    </row>
    <row r="229" spans="1:9" x14ac:dyDescent="0.25">
      <c r="A229" s="131" t="s">
        <v>447</v>
      </c>
      <c r="B229" s="132" t="s">
        <v>338</v>
      </c>
      <c r="C229" s="133" t="s">
        <v>289</v>
      </c>
      <c r="D229" s="134" t="s">
        <v>324</v>
      </c>
      <c r="E229" s="135" t="s">
        <v>236</v>
      </c>
      <c r="F229" s="136">
        <v>2</v>
      </c>
      <c r="G229" s="137" t="s">
        <v>449</v>
      </c>
      <c r="H229" s="137">
        <v>1</v>
      </c>
      <c r="I229" s="138" t="s">
        <v>1442</v>
      </c>
    </row>
    <row r="230" spans="1:9" x14ac:dyDescent="0.25">
      <c r="A230" s="131" t="s">
        <v>447</v>
      </c>
      <c r="B230" s="132" t="s">
        <v>338</v>
      </c>
      <c r="C230" s="133" t="s">
        <v>289</v>
      </c>
      <c r="D230" s="134" t="s">
        <v>324</v>
      </c>
      <c r="E230" s="135" t="s">
        <v>236</v>
      </c>
      <c r="F230" s="136">
        <v>2</v>
      </c>
      <c r="G230" s="137" t="s">
        <v>449</v>
      </c>
      <c r="H230" s="137">
        <v>1</v>
      </c>
      <c r="I230" s="138" t="s">
        <v>1443</v>
      </c>
    </row>
    <row r="231" spans="1:9" x14ac:dyDescent="0.25">
      <c r="A231" s="131" t="s">
        <v>447</v>
      </c>
      <c r="B231" s="132" t="s">
        <v>338</v>
      </c>
      <c r="C231" s="133" t="s">
        <v>289</v>
      </c>
      <c r="D231" s="134" t="s">
        <v>324</v>
      </c>
      <c r="E231" s="135" t="s">
        <v>236</v>
      </c>
      <c r="F231" s="136">
        <v>3</v>
      </c>
      <c r="G231" s="137" t="s">
        <v>449</v>
      </c>
      <c r="H231" s="137">
        <v>1</v>
      </c>
      <c r="I231" s="138" t="s">
        <v>1444</v>
      </c>
    </row>
    <row r="232" spans="1:9" x14ac:dyDescent="0.25">
      <c r="A232" s="131" t="s">
        <v>447</v>
      </c>
      <c r="B232" s="132" t="s">
        <v>338</v>
      </c>
      <c r="C232" s="133" t="s">
        <v>289</v>
      </c>
      <c r="D232" s="134" t="s">
        <v>324</v>
      </c>
      <c r="E232" s="135" t="s">
        <v>236</v>
      </c>
      <c r="F232" s="136">
        <v>3</v>
      </c>
      <c r="G232" s="137" t="s">
        <v>449</v>
      </c>
      <c r="H232" s="137">
        <v>1</v>
      </c>
      <c r="I232" s="138" t="s">
        <v>1445</v>
      </c>
    </row>
    <row r="233" spans="1:9" x14ac:dyDescent="0.25">
      <c r="A233" s="131" t="s">
        <v>447</v>
      </c>
      <c r="B233" s="132" t="s">
        <v>338</v>
      </c>
      <c r="C233" s="133" t="s">
        <v>289</v>
      </c>
      <c r="D233" s="134" t="s">
        <v>324</v>
      </c>
      <c r="E233" s="135" t="s">
        <v>236</v>
      </c>
      <c r="F233" s="136">
        <v>4</v>
      </c>
      <c r="G233" s="137" t="s">
        <v>449</v>
      </c>
      <c r="H233" s="137">
        <v>1</v>
      </c>
      <c r="I233" s="138" t="s">
        <v>1446</v>
      </c>
    </row>
    <row r="234" spans="1:9" x14ac:dyDescent="0.25">
      <c r="A234" s="131" t="s">
        <v>447</v>
      </c>
      <c r="B234" s="132" t="s">
        <v>338</v>
      </c>
      <c r="C234" s="133" t="s">
        <v>289</v>
      </c>
      <c r="D234" s="134" t="s">
        <v>324</v>
      </c>
      <c r="E234" s="135" t="s">
        <v>236</v>
      </c>
      <c r="F234" s="136">
        <v>4</v>
      </c>
      <c r="G234" s="137" t="s">
        <v>449</v>
      </c>
      <c r="H234" s="137">
        <v>1</v>
      </c>
      <c r="I234" s="138" t="s">
        <v>1447</v>
      </c>
    </row>
    <row r="235" spans="1:9" x14ac:dyDescent="0.25">
      <c r="A235" s="131" t="s">
        <v>447</v>
      </c>
      <c r="B235" s="132" t="s">
        <v>338</v>
      </c>
      <c r="C235" s="133" t="s">
        <v>289</v>
      </c>
      <c r="D235" s="134" t="s">
        <v>324</v>
      </c>
      <c r="E235" s="135">
        <v>166</v>
      </c>
      <c r="F235" s="136">
        <v>1</v>
      </c>
      <c r="G235" s="137" t="s">
        <v>449</v>
      </c>
      <c r="H235" s="137">
        <v>1</v>
      </c>
      <c r="I235" s="138" t="s">
        <v>1448</v>
      </c>
    </row>
    <row r="236" spans="1:9" x14ac:dyDescent="0.25">
      <c r="A236" s="131" t="s">
        <v>447</v>
      </c>
      <c r="B236" s="132" t="s">
        <v>338</v>
      </c>
      <c r="C236" s="133" t="s">
        <v>289</v>
      </c>
      <c r="D236" s="134" t="s">
        <v>324</v>
      </c>
      <c r="E236" s="135">
        <v>166</v>
      </c>
      <c r="F236" s="136">
        <v>1</v>
      </c>
      <c r="G236" s="137" t="s">
        <v>449</v>
      </c>
      <c r="H236" s="137">
        <v>1</v>
      </c>
      <c r="I236" s="138" t="s">
        <v>1449</v>
      </c>
    </row>
    <row r="237" spans="1:9" x14ac:dyDescent="0.25">
      <c r="A237" s="131" t="s">
        <v>447</v>
      </c>
      <c r="B237" s="132" t="s">
        <v>338</v>
      </c>
      <c r="C237" s="133" t="s">
        <v>289</v>
      </c>
      <c r="D237" s="134" t="s">
        <v>324</v>
      </c>
      <c r="E237" s="135">
        <v>166</v>
      </c>
      <c r="F237" s="136">
        <v>2</v>
      </c>
      <c r="G237" s="137" t="s">
        <v>449</v>
      </c>
      <c r="H237" s="137">
        <v>1</v>
      </c>
      <c r="I237" s="138" t="s">
        <v>1450</v>
      </c>
    </row>
    <row r="238" spans="1:9" x14ac:dyDescent="0.25">
      <c r="A238" s="131" t="s">
        <v>447</v>
      </c>
      <c r="B238" s="132" t="s">
        <v>338</v>
      </c>
      <c r="C238" s="133" t="s">
        <v>289</v>
      </c>
      <c r="D238" s="134" t="s">
        <v>324</v>
      </c>
      <c r="E238" s="135">
        <v>166</v>
      </c>
      <c r="F238" s="136">
        <v>2</v>
      </c>
      <c r="G238" s="137" t="s">
        <v>449</v>
      </c>
      <c r="H238" s="137">
        <v>1</v>
      </c>
      <c r="I238" s="138" t="s">
        <v>1451</v>
      </c>
    </row>
    <row r="239" spans="1:9" x14ac:dyDescent="0.25">
      <c r="A239" s="131" t="s">
        <v>447</v>
      </c>
      <c r="B239" s="132" t="s">
        <v>338</v>
      </c>
      <c r="C239" s="133" t="s">
        <v>289</v>
      </c>
      <c r="D239" s="134" t="s">
        <v>324</v>
      </c>
      <c r="E239" s="135">
        <v>166</v>
      </c>
      <c r="F239" s="136">
        <v>3</v>
      </c>
      <c r="G239" s="137" t="s">
        <v>449</v>
      </c>
      <c r="H239" s="137">
        <v>1</v>
      </c>
      <c r="I239" s="138" t="s">
        <v>1452</v>
      </c>
    </row>
    <row r="240" spans="1:9" x14ac:dyDescent="0.25">
      <c r="A240" s="131" t="s">
        <v>447</v>
      </c>
      <c r="B240" s="132" t="s">
        <v>338</v>
      </c>
      <c r="C240" s="133" t="s">
        <v>289</v>
      </c>
      <c r="D240" s="134" t="s">
        <v>324</v>
      </c>
      <c r="E240" s="135">
        <v>166</v>
      </c>
      <c r="F240" s="136">
        <v>3</v>
      </c>
      <c r="G240" s="137" t="s">
        <v>449</v>
      </c>
      <c r="H240" s="137">
        <v>1</v>
      </c>
      <c r="I240" s="138" t="s">
        <v>1453</v>
      </c>
    </row>
    <row r="241" spans="1:9" x14ac:dyDescent="0.25">
      <c r="A241" s="131" t="s">
        <v>447</v>
      </c>
      <c r="B241" s="132" t="s">
        <v>338</v>
      </c>
      <c r="C241" s="133" t="s">
        <v>289</v>
      </c>
      <c r="D241" s="134" t="s">
        <v>324</v>
      </c>
      <c r="E241" s="135" t="s">
        <v>237</v>
      </c>
      <c r="F241" s="136">
        <v>1</v>
      </c>
      <c r="G241" s="137" t="s">
        <v>449</v>
      </c>
      <c r="H241" s="137">
        <v>1</v>
      </c>
      <c r="I241" s="138">
        <v>181</v>
      </c>
    </row>
    <row r="242" spans="1:9" x14ac:dyDescent="0.25">
      <c r="A242" s="131" t="s">
        <v>447</v>
      </c>
      <c r="B242" s="132" t="s">
        <v>338</v>
      </c>
      <c r="C242" s="133" t="s">
        <v>289</v>
      </c>
      <c r="D242" s="134" t="s">
        <v>324</v>
      </c>
      <c r="E242" s="135" t="s">
        <v>237</v>
      </c>
      <c r="F242" s="136">
        <v>2</v>
      </c>
      <c r="G242" s="137" t="s">
        <v>449</v>
      </c>
      <c r="H242" s="137">
        <v>1</v>
      </c>
      <c r="I242" s="138" t="s">
        <v>1454</v>
      </c>
    </row>
    <row r="243" spans="1:9" x14ac:dyDescent="0.25">
      <c r="A243" s="131" t="s">
        <v>447</v>
      </c>
      <c r="B243" s="132" t="s">
        <v>338</v>
      </c>
      <c r="C243" s="133" t="s">
        <v>289</v>
      </c>
      <c r="D243" s="134" t="s">
        <v>324</v>
      </c>
      <c r="E243" s="135" t="s">
        <v>237</v>
      </c>
      <c r="F243" s="136">
        <v>3</v>
      </c>
      <c r="G243" s="137" t="s">
        <v>449</v>
      </c>
      <c r="H243" s="137">
        <v>1</v>
      </c>
      <c r="I243" s="138" t="s">
        <v>1455</v>
      </c>
    </row>
    <row r="244" spans="1:9" x14ac:dyDescent="0.25">
      <c r="A244" s="131" t="s">
        <v>447</v>
      </c>
      <c r="B244" s="132" t="s">
        <v>338</v>
      </c>
      <c r="C244" s="133" t="s">
        <v>289</v>
      </c>
      <c r="D244" s="134" t="s">
        <v>324</v>
      </c>
      <c r="E244" s="135" t="s">
        <v>237</v>
      </c>
      <c r="F244" s="136">
        <v>4</v>
      </c>
      <c r="G244" s="137" t="s">
        <v>449</v>
      </c>
      <c r="H244" s="137">
        <v>1</v>
      </c>
      <c r="I244" s="138" t="s">
        <v>1456</v>
      </c>
    </row>
    <row r="245" spans="1:9" x14ac:dyDescent="0.25">
      <c r="A245" s="131" t="s">
        <v>447</v>
      </c>
      <c r="B245" s="132" t="s">
        <v>338</v>
      </c>
      <c r="C245" s="133" t="s">
        <v>289</v>
      </c>
      <c r="D245" s="134" t="s">
        <v>324</v>
      </c>
      <c r="E245" s="135" t="s">
        <v>237</v>
      </c>
      <c r="F245" s="136">
        <v>5</v>
      </c>
      <c r="G245" s="137" t="s">
        <v>449</v>
      </c>
      <c r="H245" s="137">
        <v>1</v>
      </c>
      <c r="I245" s="138" t="s">
        <v>1457</v>
      </c>
    </row>
    <row r="246" spans="1:9" x14ac:dyDescent="0.25">
      <c r="A246" s="131" t="s">
        <v>447</v>
      </c>
      <c r="B246" s="132" t="s">
        <v>338</v>
      </c>
      <c r="C246" s="133" t="s">
        <v>289</v>
      </c>
      <c r="D246" s="134" t="s">
        <v>324</v>
      </c>
      <c r="E246" s="135" t="s">
        <v>237</v>
      </c>
      <c r="F246" s="136">
        <v>6</v>
      </c>
      <c r="G246" s="137" t="s">
        <v>449</v>
      </c>
      <c r="H246" s="137">
        <v>1</v>
      </c>
      <c r="I246" s="138" t="s">
        <v>1458</v>
      </c>
    </row>
    <row r="247" spans="1:9" x14ac:dyDescent="0.25">
      <c r="A247" s="131" t="s">
        <v>447</v>
      </c>
      <c r="B247" s="132" t="s">
        <v>338</v>
      </c>
      <c r="C247" s="133" t="s">
        <v>289</v>
      </c>
      <c r="D247" s="134" t="s">
        <v>324</v>
      </c>
      <c r="E247" s="135" t="s">
        <v>238</v>
      </c>
      <c r="F247" s="136">
        <v>1</v>
      </c>
      <c r="G247" s="137" t="s">
        <v>449</v>
      </c>
      <c r="H247" s="137">
        <v>1</v>
      </c>
      <c r="I247" s="138" t="s">
        <v>1459</v>
      </c>
    </row>
    <row r="248" spans="1:9" x14ac:dyDescent="0.25">
      <c r="A248" s="131" t="s">
        <v>447</v>
      </c>
      <c r="B248" s="132" t="s">
        <v>338</v>
      </c>
      <c r="C248" s="133" t="s">
        <v>289</v>
      </c>
      <c r="D248" s="134" t="s">
        <v>324</v>
      </c>
      <c r="E248" s="135" t="s">
        <v>238</v>
      </c>
      <c r="F248" s="136">
        <v>2</v>
      </c>
      <c r="G248" s="137" t="s">
        <v>449</v>
      </c>
      <c r="H248" s="137">
        <v>1</v>
      </c>
      <c r="I248" s="138" t="s">
        <v>1460</v>
      </c>
    </row>
    <row r="249" spans="1:9" x14ac:dyDescent="0.25">
      <c r="A249" s="131" t="s">
        <v>447</v>
      </c>
      <c r="B249" s="132" t="s">
        <v>338</v>
      </c>
      <c r="C249" s="133" t="s">
        <v>289</v>
      </c>
      <c r="D249" s="134" t="s">
        <v>324</v>
      </c>
      <c r="E249" s="135" t="s">
        <v>238</v>
      </c>
      <c r="F249" s="136">
        <v>3</v>
      </c>
      <c r="G249" s="137" t="s">
        <v>449</v>
      </c>
      <c r="H249" s="137">
        <v>1</v>
      </c>
      <c r="I249" s="138" t="s">
        <v>1461</v>
      </c>
    </row>
    <row r="250" spans="1:9" x14ac:dyDescent="0.25">
      <c r="A250" s="131" t="s">
        <v>447</v>
      </c>
      <c r="B250" s="132" t="s">
        <v>338</v>
      </c>
      <c r="C250" s="133" t="s">
        <v>289</v>
      </c>
      <c r="D250" s="134" t="s">
        <v>324</v>
      </c>
      <c r="E250" s="135" t="s">
        <v>238</v>
      </c>
      <c r="F250" s="136">
        <v>4</v>
      </c>
      <c r="G250" s="137" t="s">
        <v>449</v>
      </c>
      <c r="H250" s="137">
        <v>1</v>
      </c>
      <c r="I250" s="138" t="s">
        <v>1462</v>
      </c>
    </row>
    <row r="251" spans="1:9" x14ac:dyDescent="0.25">
      <c r="A251" s="131" t="s">
        <v>447</v>
      </c>
      <c r="B251" s="132" t="s">
        <v>338</v>
      </c>
      <c r="C251" s="133" t="s">
        <v>289</v>
      </c>
      <c r="D251" s="134" t="s">
        <v>324</v>
      </c>
      <c r="E251" s="135" t="s">
        <v>239</v>
      </c>
      <c r="F251" s="136">
        <v>1</v>
      </c>
      <c r="G251" s="137" t="s">
        <v>449</v>
      </c>
      <c r="H251" s="137">
        <v>1</v>
      </c>
      <c r="I251" s="138" t="s">
        <v>1463</v>
      </c>
    </row>
    <row r="252" spans="1:9" x14ac:dyDescent="0.25">
      <c r="A252" s="131" t="s">
        <v>447</v>
      </c>
      <c r="B252" s="132" t="s">
        <v>338</v>
      </c>
      <c r="C252" s="133" t="s">
        <v>289</v>
      </c>
      <c r="D252" s="134" t="s">
        <v>324</v>
      </c>
      <c r="E252" s="135" t="s">
        <v>239</v>
      </c>
      <c r="F252" s="136">
        <v>1</v>
      </c>
      <c r="G252" s="137" t="s">
        <v>449</v>
      </c>
      <c r="H252" s="137">
        <v>1</v>
      </c>
      <c r="I252" s="138" t="s">
        <v>1464</v>
      </c>
    </row>
    <row r="253" spans="1:9" x14ac:dyDescent="0.25">
      <c r="A253" s="131" t="s">
        <v>447</v>
      </c>
      <c r="B253" s="132" t="s">
        <v>338</v>
      </c>
      <c r="C253" s="133" t="s">
        <v>289</v>
      </c>
      <c r="D253" s="134" t="s">
        <v>324</v>
      </c>
      <c r="E253" s="135" t="s">
        <v>240</v>
      </c>
      <c r="F253" s="136">
        <v>1</v>
      </c>
      <c r="G253" s="137" t="s">
        <v>449</v>
      </c>
      <c r="H253" s="137">
        <v>1</v>
      </c>
      <c r="I253" s="138"/>
    </row>
    <row r="254" spans="1:9" x14ac:dyDescent="0.25">
      <c r="A254" s="131" t="s">
        <v>447</v>
      </c>
      <c r="B254" s="132" t="s">
        <v>338</v>
      </c>
      <c r="C254" s="133" t="s">
        <v>289</v>
      </c>
      <c r="D254" s="134" t="s">
        <v>324</v>
      </c>
      <c r="E254" s="135" t="s">
        <v>240</v>
      </c>
      <c r="F254" s="136">
        <v>1</v>
      </c>
      <c r="G254" s="137" t="s">
        <v>449</v>
      </c>
      <c r="H254" s="137">
        <v>1</v>
      </c>
      <c r="I254" s="138" t="s">
        <v>1465</v>
      </c>
    </row>
    <row r="255" spans="1:9" x14ac:dyDescent="0.25">
      <c r="A255" s="131" t="s">
        <v>447</v>
      </c>
      <c r="B255" s="132" t="s">
        <v>338</v>
      </c>
      <c r="C255" s="133" t="s">
        <v>289</v>
      </c>
      <c r="D255" s="134" t="s">
        <v>324</v>
      </c>
      <c r="E255" s="135" t="s">
        <v>240</v>
      </c>
      <c r="F255" s="136">
        <v>2</v>
      </c>
      <c r="G255" s="137" t="s">
        <v>449</v>
      </c>
      <c r="H255" s="137">
        <v>1</v>
      </c>
      <c r="I255" s="138" t="s">
        <v>1466</v>
      </c>
    </row>
    <row r="256" spans="1:9" x14ac:dyDescent="0.25">
      <c r="A256" s="131" t="s">
        <v>447</v>
      </c>
      <c r="B256" s="132" t="s">
        <v>338</v>
      </c>
      <c r="C256" s="133" t="s">
        <v>289</v>
      </c>
      <c r="D256" s="134" t="s">
        <v>324</v>
      </c>
      <c r="E256" s="135" t="s">
        <v>240</v>
      </c>
      <c r="F256" s="136">
        <v>2</v>
      </c>
      <c r="G256" s="137" t="s">
        <v>449</v>
      </c>
      <c r="H256" s="137">
        <v>1</v>
      </c>
      <c r="I256" s="138"/>
    </row>
    <row r="257" spans="1:9" x14ac:dyDescent="0.25">
      <c r="A257" s="131" t="s">
        <v>447</v>
      </c>
      <c r="B257" s="132" t="s">
        <v>338</v>
      </c>
      <c r="C257" s="133" t="s">
        <v>289</v>
      </c>
      <c r="D257" s="134" t="s">
        <v>324</v>
      </c>
      <c r="E257" s="135" t="s">
        <v>241</v>
      </c>
      <c r="F257" s="136">
        <v>1</v>
      </c>
      <c r="G257" s="137" t="s">
        <v>449</v>
      </c>
      <c r="H257" s="137">
        <v>1</v>
      </c>
      <c r="I257" s="138" t="s">
        <v>1467</v>
      </c>
    </row>
    <row r="258" spans="1:9" x14ac:dyDescent="0.25">
      <c r="A258" s="131" t="s">
        <v>447</v>
      </c>
      <c r="B258" s="132" t="s">
        <v>338</v>
      </c>
      <c r="C258" s="133" t="s">
        <v>289</v>
      </c>
      <c r="D258" s="134" t="s">
        <v>324</v>
      </c>
      <c r="E258" s="135" t="s">
        <v>241</v>
      </c>
      <c r="F258" s="136">
        <v>2</v>
      </c>
      <c r="G258" s="137" t="s">
        <v>449</v>
      </c>
      <c r="H258" s="137">
        <v>1</v>
      </c>
      <c r="I258" s="138" t="s">
        <v>1468</v>
      </c>
    </row>
    <row r="259" spans="1:9" x14ac:dyDescent="0.25">
      <c r="A259" s="131" t="s">
        <v>447</v>
      </c>
      <c r="B259" s="132" t="s">
        <v>338</v>
      </c>
      <c r="C259" s="133" t="s">
        <v>289</v>
      </c>
      <c r="D259" s="134" t="s">
        <v>324</v>
      </c>
      <c r="E259" s="135" t="s">
        <v>241</v>
      </c>
      <c r="F259" s="136">
        <v>3</v>
      </c>
      <c r="G259" s="137" t="s">
        <v>449</v>
      </c>
      <c r="H259" s="137">
        <v>1</v>
      </c>
      <c r="I259" s="138" t="s">
        <v>1469</v>
      </c>
    </row>
    <row r="260" spans="1:9" x14ac:dyDescent="0.25">
      <c r="A260" s="131" t="s">
        <v>447</v>
      </c>
      <c r="B260" s="132" t="s">
        <v>338</v>
      </c>
      <c r="C260" s="133" t="s">
        <v>289</v>
      </c>
      <c r="D260" s="134" t="s">
        <v>324</v>
      </c>
      <c r="E260" s="135" t="s">
        <v>241</v>
      </c>
      <c r="F260" s="136">
        <v>4</v>
      </c>
      <c r="G260" s="137" t="s">
        <v>449</v>
      </c>
      <c r="H260" s="137">
        <v>1</v>
      </c>
      <c r="I260" s="138" t="s">
        <v>1470</v>
      </c>
    </row>
    <row r="261" spans="1:9" x14ac:dyDescent="0.25">
      <c r="A261" s="131" t="s">
        <v>447</v>
      </c>
      <c r="B261" s="132" t="s">
        <v>338</v>
      </c>
      <c r="C261" s="133" t="s">
        <v>289</v>
      </c>
      <c r="D261" s="134" t="s">
        <v>324</v>
      </c>
      <c r="E261" s="135" t="s">
        <v>241</v>
      </c>
      <c r="F261" s="136">
        <v>5</v>
      </c>
      <c r="G261" s="137" t="s">
        <v>449</v>
      </c>
      <c r="H261" s="137">
        <v>1</v>
      </c>
      <c r="I261" s="138" t="s">
        <v>1471</v>
      </c>
    </row>
    <row r="262" spans="1:9" x14ac:dyDescent="0.25">
      <c r="A262" s="131" t="s">
        <v>447</v>
      </c>
      <c r="B262" s="132" t="s">
        <v>338</v>
      </c>
      <c r="C262" s="133" t="s">
        <v>289</v>
      </c>
      <c r="D262" s="134" t="s">
        <v>324</v>
      </c>
      <c r="E262" s="135" t="s">
        <v>241</v>
      </c>
      <c r="F262" s="136">
        <v>6</v>
      </c>
      <c r="G262" s="137" t="s">
        <v>449</v>
      </c>
      <c r="H262" s="137">
        <v>1</v>
      </c>
      <c r="I262" s="138" t="s">
        <v>1472</v>
      </c>
    </row>
    <row r="263" spans="1:9" x14ac:dyDescent="0.25">
      <c r="A263" s="131" t="s">
        <v>447</v>
      </c>
      <c r="B263" s="132" t="s">
        <v>338</v>
      </c>
      <c r="C263" s="133" t="s">
        <v>289</v>
      </c>
      <c r="D263" s="134" t="s">
        <v>324</v>
      </c>
      <c r="E263" s="135" t="s">
        <v>241</v>
      </c>
      <c r="F263" s="136">
        <v>7</v>
      </c>
      <c r="G263" s="137" t="s">
        <v>449</v>
      </c>
      <c r="H263" s="137">
        <v>1</v>
      </c>
      <c r="I263" s="138"/>
    </row>
    <row r="264" spans="1:9" x14ac:dyDescent="0.25">
      <c r="A264" s="131" t="s">
        <v>447</v>
      </c>
      <c r="B264" s="132" t="s">
        <v>338</v>
      </c>
      <c r="C264" s="133" t="s">
        <v>289</v>
      </c>
      <c r="D264" s="134" t="s">
        <v>324</v>
      </c>
      <c r="E264" s="135" t="s">
        <v>241</v>
      </c>
      <c r="F264" s="136">
        <v>8</v>
      </c>
      <c r="G264" s="137" t="s">
        <v>449</v>
      </c>
      <c r="H264" s="137">
        <v>1</v>
      </c>
      <c r="I264" s="138" t="s">
        <v>1473</v>
      </c>
    </row>
    <row r="265" spans="1:9" x14ac:dyDescent="0.25">
      <c r="A265" s="131" t="s">
        <v>447</v>
      </c>
      <c r="B265" s="132" t="s">
        <v>338</v>
      </c>
      <c r="C265" s="133" t="s">
        <v>289</v>
      </c>
      <c r="D265" s="134" t="s">
        <v>324</v>
      </c>
      <c r="E265" s="135" t="s">
        <v>241</v>
      </c>
      <c r="F265" s="136">
        <v>9</v>
      </c>
      <c r="G265" s="137" t="s">
        <v>449</v>
      </c>
      <c r="H265" s="137">
        <v>1</v>
      </c>
      <c r="I265" s="138" t="s">
        <v>1474</v>
      </c>
    </row>
    <row r="266" spans="1:9" x14ac:dyDescent="0.25">
      <c r="A266" s="131" t="s">
        <v>447</v>
      </c>
      <c r="B266" s="132" t="s">
        <v>338</v>
      </c>
      <c r="C266" s="133" t="s">
        <v>289</v>
      </c>
      <c r="D266" s="134" t="s">
        <v>324</v>
      </c>
      <c r="E266" s="135" t="s">
        <v>241</v>
      </c>
      <c r="F266" s="136">
        <v>10</v>
      </c>
      <c r="G266" s="137" t="s">
        <v>449</v>
      </c>
      <c r="H266" s="137">
        <v>1</v>
      </c>
      <c r="I266" s="138" t="s">
        <v>1475</v>
      </c>
    </row>
    <row r="267" spans="1:9" x14ac:dyDescent="0.25">
      <c r="A267" s="131" t="s">
        <v>447</v>
      </c>
      <c r="B267" s="132" t="s">
        <v>338</v>
      </c>
      <c r="C267" s="133" t="s">
        <v>289</v>
      </c>
      <c r="D267" s="134" t="s">
        <v>324</v>
      </c>
      <c r="E267" s="135" t="s">
        <v>241</v>
      </c>
      <c r="F267" s="136">
        <v>11</v>
      </c>
      <c r="G267" s="137" t="s">
        <v>449</v>
      </c>
      <c r="H267" s="137">
        <v>1</v>
      </c>
      <c r="I267" s="138" t="s">
        <v>1476</v>
      </c>
    </row>
    <row r="268" spans="1:9" x14ac:dyDescent="0.25">
      <c r="A268" s="131" t="s">
        <v>447</v>
      </c>
      <c r="B268" s="132" t="s">
        <v>338</v>
      </c>
      <c r="C268" s="133" t="s">
        <v>289</v>
      </c>
      <c r="D268" s="134" t="s">
        <v>324</v>
      </c>
      <c r="E268" s="135" t="s">
        <v>241</v>
      </c>
      <c r="F268" s="136">
        <v>12</v>
      </c>
      <c r="G268" s="137" t="s">
        <v>449</v>
      </c>
      <c r="H268" s="137">
        <v>1</v>
      </c>
      <c r="I268" s="138"/>
    </row>
    <row r="269" spans="1:9" x14ac:dyDescent="0.25">
      <c r="A269" s="131" t="s">
        <v>447</v>
      </c>
      <c r="B269" s="132" t="s">
        <v>338</v>
      </c>
      <c r="C269" s="133" t="s">
        <v>289</v>
      </c>
      <c r="D269" s="134" t="s">
        <v>324</v>
      </c>
      <c r="E269" s="135">
        <v>170</v>
      </c>
      <c r="F269" s="136">
        <v>1</v>
      </c>
      <c r="G269" s="137" t="s">
        <v>449</v>
      </c>
      <c r="H269" s="137">
        <v>1</v>
      </c>
      <c r="I269" s="138"/>
    </row>
    <row r="270" spans="1:9" x14ac:dyDescent="0.25">
      <c r="A270" s="131" t="s">
        <v>447</v>
      </c>
      <c r="B270" s="132" t="s">
        <v>338</v>
      </c>
      <c r="C270" s="133" t="s">
        <v>289</v>
      </c>
      <c r="D270" s="134" t="s">
        <v>324</v>
      </c>
      <c r="E270" s="135">
        <v>170</v>
      </c>
      <c r="F270" s="136">
        <v>1</v>
      </c>
      <c r="G270" s="137" t="s">
        <v>449</v>
      </c>
      <c r="H270" s="137">
        <v>1</v>
      </c>
      <c r="I270" s="138"/>
    </row>
    <row r="271" spans="1:9" x14ac:dyDescent="0.25">
      <c r="A271" s="131" t="s">
        <v>447</v>
      </c>
      <c r="B271" s="132" t="s">
        <v>338</v>
      </c>
      <c r="C271" s="133" t="s">
        <v>289</v>
      </c>
      <c r="D271" s="134" t="s">
        <v>324</v>
      </c>
      <c r="E271" s="135">
        <v>170</v>
      </c>
      <c r="F271" s="136">
        <v>2</v>
      </c>
      <c r="G271" s="137" t="s">
        <v>449</v>
      </c>
      <c r="H271" s="137">
        <v>1</v>
      </c>
      <c r="I271" s="138"/>
    </row>
    <row r="272" spans="1:9" x14ac:dyDescent="0.25">
      <c r="A272" s="131" t="s">
        <v>447</v>
      </c>
      <c r="B272" s="132" t="s">
        <v>338</v>
      </c>
      <c r="C272" s="133" t="s">
        <v>289</v>
      </c>
      <c r="D272" s="134" t="s">
        <v>324</v>
      </c>
      <c r="E272" s="135">
        <v>170</v>
      </c>
      <c r="F272" s="136">
        <v>2</v>
      </c>
      <c r="G272" s="137" t="s">
        <v>449</v>
      </c>
      <c r="H272" s="137">
        <v>1</v>
      </c>
      <c r="I272" s="138"/>
    </row>
    <row r="273" spans="1:9" x14ac:dyDescent="0.25">
      <c r="A273" s="131" t="s">
        <v>447</v>
      </c>
      <c r="B273" s="132" t="s">
        <v>338</v>
      </c>
      <c r="C273" s="133" t="s">
        <v>289</v>
      </c>
      <c r="D273" s="134" t="s">
        <v>324</v>
      </c>
      <c r="E273" s="135">
        <v>170</v>
      </c>
      <c r="F273" s="136">
        <v>3</v>
      </c>
      <c r="G273" s="137" t="s">
        <v>449</v>
      </c>
      <c r="H273" s="137">
        <v>1</v>
      </c>
      <c r="I273" s="138" t="s">
        <v>1477</v>
      </c>
    </row>
    <row r="274" spans="1:9" x14ac:dyDescent="0.25">
      <c r="A274" s="131" t="s">
        <v>447</v>
      </c>
      <c r="B274" s="132" t="s">
        <v>338</v>
      </c>
      <c r="C274" s="133" t="s">
        <v>289</v>
      </c>
      <c r="D274" s="134" t="s">
        <v>324</v>
      </c>
      <c r="E274" s="135">
        <v>170</v>
      </c>
      <c r="F274" s="136">
        <v>3</v>
      </c>
      <c r="G274" s="137" t="s">
        <v>449</v>
      </c>
      <c r="H274" s="137">
        <v>1</v>
      </c>
      <c r="I274" s="138" t="s">
        <v>1478</v>
      </c>
    </row>
    <row r="275" spans="1:9" x14ac:dyDescent="0.25">
      <c r="A275" s="131" t="s">
        <v>447</v>
      </c>
      <c r="B275" s="132" t="s">
        <v>338</v>
      </c>
      <c r="C275" s="133" t="s">
        <v>289</v>
      </c>
      <c r="D275" s="134" t="s">
        <v>324</v>
      </c>
      <c r="E275" s="135">
        <v>170</v>
      </c>
      <c r="F275" s="136">
        <v>4</v>
      </c>
      <c r="G275" s="137" t="s">
        <v>449</v>
      </c>
      <c r="H275" s="137">
        <v>1</v>
      </c>
      <c r="I275" s="138"/>
    </row>
    <row r="276" spans="1:9" x14ac:dyDescent="0.25">
      <c r="A276" s="131" t="s">
        <v>447</v>
      </c>
      <c r="B276" s="132" t="s">
        <v>338</v>
      </c>
      <c r="C276" s="133" t="s">
        <v>289</v>
      </c>
      <c r="D276" s="134" t="s">
        <v>324</v>
      </c>
      <c r="E276" s="135">
        <v>170</v>
      </c>
      <c r="F276" s="136">
        <v>4</v>
      </c>
      <c r="G276" s="137" t="s">
        <v>449</v>
      </c>
      <c r="H276" s="137">
        <v>1</v>
      </c>
      <c r="I276" s="138"/>
    </row>
    <row r="277" spans="1:9" x14ac:dyDescent="0.25">
      <c r="A277" s="131" t="s">
        <v>447</v>
      </c>
      <c r="B277" s="132" t="s">
        <v>338</v>
      </c>
      <c r="C277" s="133" t="s">
        <v>289</v>
      </c>
      <c r="D277" s="134" t="s">
        <v>324</v>
      </c>
      <c r="E277" s="135">
        <v>170</v>
      </c>
      <c r="F277" s="136">
        <v>5</v>
      </c>
      <c r="G277" s="137" t="s">
        <v>449</v>
      </c>
      <c r="H277" s="137">
        <v>1</v>
      </c>
      <c r="I277" s="138" t="s">
        <v>1479</v>
      </c>
    </row>
    <row r="278" spans="1:9" x14ac:dyDescent="0.25">
      <c r="A278" s="131" t="s">
        <v>447</v>
      </c>
      <c r="B278" s="132" t="s">
        <v>338</v>
      </c>
      <c r="C278" s="133" t="s">
        <v>289</v>
      </c>
      <c r="D278" s="134" t="s">
        <v>324</v>
      </c>
      <c r="E278" s="135">
        <v>170</v>
      </c>
      <c r="F278" s="136">
        <v>5</v>
      </c>
      <c r="G278" s="137" t="s">
        <v>449</v>
      </c>
      <c r="H278" s="137">
        <v>1</v>
      </c>
      <c r="I278" s="138" t="s">
        <v>1480</v>
      </c>
    </row>
    <row r="279" spans="1:9" x14ac:dyDescent="0.25">
      <c r="A279" s="131" t="s">
        <v>447</v>
      </c>
      <c r="B279" s="132" t="s">
        <v>338</v>
      </c>
      <c r="C279" s="133" t="s">
        <v>289</v>
      </c>
      <c r="D279" s="134" t="s">
        <v>324</v>
      </c>
      <c r="E279" s="135" t="s">
        <v>242</v>
      </c>
      <c r="F279" s="136">
        <v>1</v>
      </c>
      <c r="G279" s="137" t="s">
        <v>449</v>
      </c>
      <c r="H279" s="137">
        <v>1</v>
      </c>
      <c r="I279" s="138" t="s">
        <v>1481</v>
      </c>
    </row>
    <row r="280" spans="1:9" x14ac:dyDescent="0.25">
      <c r="A280" s="131" t="s">
        <v>447</v>
      </c>
      <c r="B280" s="132" t="s">
        <v>338</v>
      </c>
      <c r="C280" s="133" t="s">
        <v>289</v>
      </c>
      <c r="D280" s="134" t="s">
        <v>324</v>
      </c>
      <c r="E280" s="135" t="s">
        <v>243</v>
      </c>
      <c r="F280" s="136">
        <v>1</v>
      </c>
      <c r="G280" s="137" t="s">
        <v>449</v>
      </c>
      <c r="H280" s="137">
        <v>1</v>
      </c>
      <c r="I280" s="138"/>
    </row>
    <row r="281" spans="1:9" x14ac:dyDescent="0.25">
      <c r="A281" s="131" t="s">
        <v>447</v>
      </c>
      <c r="B281" s="132" t="s">
        <v>338</v>
      </c>
      <c r="C281" s="133" t="s">
        <v>289</v>
      </c>
      <c r="D281" s="134" t="s">
        <v>324</v>
      </c>
      <c r="E281" s="135" t="s">
        <v>244</v>
      </c>
      <c r="F281" s="136">
        <v>1</v>
      </c>
      <c r="G281" s="137" t="s">
        <v>449</v>
      </c>
      <c r="H281" s="137">
        <v>1</v>
      </c>
      <c r="I281" s="138" t="s">
        <v>1482</v>
      </c>
    </row>
    <row r="282" spans="1:9" x14ac:dyDescent="0.25">
      <c r="A282" s="131" t="s">
        <v>447</v>
      </c>
      <c r="B282" s="132" t="s">
        <v>338</v>
      </c>
      <c r="C282" s="133" t="s">
        <v>289</v>
      </c>
      <c r="D282" s="134" t="s">
        <v>324</v>
      </c>
      <c r="E282" s="135" t="s">
        <v>244</v>
      </c>
      <c r="F282" s="136">
        <v>1</v>
      </c>
      <c r="G282" s="137" t="s">
        <v>449</v>
      </c>
      <c r="H282" s="137">
        <v>1</v>
      </c>
      <c r="I282" s="138" t="s">
        <v>1483</v>
      </c>
    </row>
    <row r="283" spans="1:9" x14ac:dyDescent="0.25">
      <c r="A283" s="131" t="s">
        <v>447</v>
      </c>
      <c r="B283" s="132" t="s">
        <v>338</v>
      </c>
      <c r="C283" s="133" t="s">
        <v>289</v>
      </c>
      <c r="D283" s="134" t="s">
        <v>324</v>
      </c>
      <c r="E283" s="135" t="s">
        <v>244</v>
      </c>
      <c r="F283" s="136">
        <v>3</v>
      </c>
      <c r="G283" s="137" t="s">
        <v>449</v>
      </c>
      <c r="H283" s="137">
        <v>1</v>
      </c>
      <c r="I283" s="138" t="s">
        <v>1484</v>
      </c>
    </row>
    <row r="284" spans="1:9" x14ac:dyDescent="0.25">
      <c r="A284" s="131" t="s">
        <v>447</v>
      </c>
      <c r="B284" s="132" t="s">
        <v>338</v>
      </c>
      <c r="C284" s="133" t="s">
        <v>289</v>
      </c>
      <c r="D284" s="134" t="s">
        <v>324</v>
      </c>
      <c r="E284" s="135" t="s">
        <v>244</v>
      </c>
      <c r="F284" s="136">
        <v>3</v>
      </c>
      <c r="G284" s="137" t="s">
        <v>449</v>
      </c>
      <c r="H284" s="137">
        <v>1</v>
      </c>
      <c r="I284" s="138" t="s">
        <v>1485</v>
      </c>
    </row>
    <row r="285" spans="1:9" x14ac:dyDescent="0.25">
      <c r="A285" s="131" t="s">
        <v>447</v>
      </c>
      <c r="B285" s="132" t="s">
        <v>338</v>
      </c>
      <c r="C285" s="133" t="s">
        <v>289</v>
      </c>
      <c r="D285" s="134" t="s">
        <v>324</v>
      </c>
      <c r="E285" s="135">
        <v>174</v>
      </c>
      <c r="F285" s="136">
        <v>1</v>
      </c>
      <c r="G285" s="137" t="s">
        <v>449</v>
      </c>
      <c r="H285" s="137">
        <v>1</v>
      </c>
      <c r="I285" s="138" t="s">
        <v>1486</v>
      </c>
    </row>
    <row r="286" spans="1:9" x14ac:dyDescent="0.25">
      <c r="A286" s="131" t="s">
        <v>447</v>
      </c>
      <c r="B286" s="132" t="s">
        <v>338</v>
      </c>
      <c r="C286" s="133" t="s">
        <v>289</v>
      </c>
      <c r="D286" s="134" t="s">
        <v>324</v>
      </c>
      <c r="E286" s="135">
        <v>174</v>
      </c>
      <c r="F286" s="136">
        <v>1</v>
      </c>
      <c r="G286" s="137" t="s">
        <v>449</v>
      </c>
      <c r="H286" s="137">
        <v>1</v>
      </c>
      <c r="I286" s="138" t="s">
        <v>1487</v>
      </c>
    </row>
    <row r="287" spans="1:9" x14ac:dyDescent="0.25">
      <c r="A287" s="131" t="s">
        <v>447</v>
      </c>
      <c r="B287" s="132" t="s">
        <v>338</v>
      </c>
      <c r="C287" s="133" t="s">
        <v>289</v>
      </c>
      <c r="D287" s="134" t="s">
        <v>324</v>
      </c>
      <c r="E287" s="135">
        <v>174</v>
      </c>
      <c r="F287" s="136">
        <v>2</v>
      </c>
      <c r="G287" s="137" t="s">
        <v>449</v>
      </c>
      <c r="H287" s="137">
        <v>1</v>
      </c>
      <c r="I287" s="138" t="s">
        <v>1488</v>
      </c>
    </row>
    <row r="288" spans="1:9" x14ac:dyDescent="0.25">
      <c r="A288" s="131" t="s">
        <v>447</v>
      </c>
      <c r="B288" s="132" t="s">
        <v>338</v>
      </c>
      <c r="C288" s="133" t="s">
        <v>289</v>
      </c>
      <c r="D288" s="134" t="s">
        <v>324</v>
      </c>
      <c r="E288" s="135">
        <v>174</v>
      </c>
      <c r="F288" s="136">
        <v>2</v>
      </c>
      <c r="G288" s="137" t="s">
        <v>449</v>
      </c>
      <c r="H288" s="137">
        <v>1</v>
      </c>
      <c r="I288" s="138" t="s">
        <v>1489</v>
      </c>
    </row>
    <row r="289" spans="1:9" x14ac:dyDescent="0.25">
      <c r="A289" s="131" t="s">
        <v>447</v>
      </c>
      <c r="B289" s="132" t="s">
        <v>338</v>
      </c>
      <c r="C289" s="133" t="s">
        <v>289</v>
      </c>
      <c r="D289" s="134" t="s">
        <v>324</v>
      </c>
      <c r="E289" s="135">
        <v>174</v>
      </c>
      <c r="F289" s="136">
        <v>3</v>
      </c>
      <c r="G289" s="137" t="s">
        <v>449</v>
      </c>
      <c r="H289" s="137">
        <v>1</v>
      </c>
      <c r="I289" s="138" t="s">
        <v>1490</v>
      </c>
    </row>
    <row r="290" spans="1:9" x14ac:dyDescent="0.25">
      <c r="A290" s="131" t="s">
        <v>447</v>
      </c>
      <c r="B290" s="132" t="s">
        <v>338</v>
      </c>
      <c r="C290" s="133" t="s">
        <v>289</v>
      </c>
      <c r="D290" s="134" t="s">
        <v>324</v>
      </c>
      <c r="E290" s="135">
        <v>174</v>
      </c>
      <c r="F290" s="136">
        <v>3</v>
      </c>
      <c r="G290" s="137" t="s">
        <v>449</v>
      </c>
      <c r="H290" s="137">
        <v>1</v>
      </c>
      <c r="I290" s="138" t="s">
        <v>1491</v>
      </c>
    </row>
    <row r="291" spans="1:9" x14ac:dyDescent="0.25">
      <c r="A291" s="131" t="s">
        <v>447</v>
      </c>
      <c r="B291" s="132" t="s">
        <v>338</v>
      </c>
      <c r="C291" s="133" t="s">
        <v>289</v>
      </c>
      <c r="D291" s="134" t="s">
        <v>324</v>
      </c>
      <c r="E291" s="135">
        <v>174</v>
      </c>
      <c r="F291" s="136">
        <v>4</v>
      </c>
      <c r="G291" s="137" t="s">
        <v>449</v>
      </c>
      <c r="H291" s="137">
        <v>1</v>
      </c>
      <c r="I291" s="138" t="s">
        <v>1492</v>
      </c>
    </row>
    <row r="292" spans="1:9" x14ac:dyDescent="0.25">
      <c r="A292" s="131" t="s">
        <v>447</v>
      </c>
      <c r="B292" s="132" t="s">
        <v>338</v>
      </c>
      <c r="C292" s="133" t="s">
        <v>289</v>
      </c>
      <c r="D292" s="134" t="s">
        <v>324</v>
      </c>
      <c r="E292" s="135">
        <v>174</v>
      </c>
      <c r="F292" s="136">
        <v>4</v>
      </c>
      <c r="G292" s="137" t="s">
        <v>449</v>
      </c>
      <c r="H292" s="137">
        <v>1</v>
      </c>
      <c r="I292" s="138" t="s">
        <v>1493</v>
      </c>
    </row>
    <row r="293" spans="1:9" x14ac:dyDescent="0.25">
      <c r="A293" s="131" t="s">
        <v>447</v>
      </c>
      <c r="B293" s="132" t="s">
        <v>338</v>
      </c>
      <c r="C293" s="133" t="s">
        <v>289</v>
      </c>
      <c r="D293" s="134" t="s">
        <v>324</v>
      </c>
      <c r="E293" s="135" t="s">
        <v>245</v>
      </c>
      <c r="F293" s="136">
        <v>1</v>
      </c>
      <c r="G293" s="137" t="s">
        <v>449</v>
      </c>
      <c r="H293" s="137">
        <v>1</v>
      </c>
      <c r="I293" s="138" t="s">
        <v>1494</v>
      </c>
    </row>
    <row r="294" spans="1:9" x14ac:dyDescent="0.25">
      <c r="A294" s="131" t="s">
        <v>447</v>
      </c>
      <c r="B294" s="132" t="s">
        <v>338</v>
      </c>
      <c r="C294" s="133" t="s">
        <v>289</v>
      </c>
      <c r="D294" s="134" t="s">
        <v>324</v>
      </c>
      <c r="E294" s="135" t="s">
        <v>245</v>
      </c>
      <c r="F294" s="136">
        <v>2</v>
      </c>
      <c r="G294" s="137" t="s">
        <v>449</v>
      </c>
      <c r="H294" s="137">
        <v>1</v>
      </c>
      <c r="I294" s="138" t="s">
        <v>1495</v>
      </c>
    </row>
    <row r="295" spans="1:9" x14ac:dyDescent="0.25">
      <c r="A295" s="131" t="s">
        <v>447</v>
      </c>
      <c r="B295" s="132" t="s">
        <v>338</v>
      </c>
      <c r="C295" s="133" t="s">
        <v>289</v>
      </c>
      <c r="D295" s="134" t="s">
        <v>324</v>
      </c>
      <c r="E295" s="135" t="s">
        <v>245</v>
      </c>
      <c r="F295" s="136">
        <v>3</v>
      </c>
      <c r="G295" s="137" t="s">
        <v>449</v>
      </c>
      <c r="H295" s="137">
        <v>1</v>
      </c>
      <c r="I295" s="138" t="s">
        <v>1496</v>
      </c>
    </row>
    <row r="296" spans="1:9" x14ac:dyDescent="0.25">
      <c r="A296" s="131" t="s">
        <v>447</v>
      </c>
      <c r="B296" s="132" t="s">
        <v>338</v>
      </c>
      <c r="C296" s="133" t="s">
        <v>289</v>
      </c>
      <c r="D296" s="134" t="s">
        <v>324</v>
      </c>
      <c r="E296" s="135" t="s">
        <v>246</v>
      </c>
      <c r="F296" s="136">
        <v>1</v>
      </c>
      <c r="G296" s="137" t="s">
        <v>449</v>
      </c>
      <c r="H296" s="137">
        <v>1</v>
      </c>
      <c r="I296" s="138" t="s">
        <v>1497</v>
      </c>
    </row>
    <row r="297" spans="1:9" x14ac:dyDescent="0.25">
      <c r="A297" s="131" t="s">
        <v>447</v>
      </c>
      <c r="B297" s="132" t="s">
        <v>338</v>
      </c>
      <c r="C297" s="133" t="s">
        <v>289</v>
      </c>
      <c r="D297" s="134" t="s">
        <v>324</v>
      </c>
      <c r="E297" s="135" t="s">
        <v>246</v>
      </c>
      <c r="F297" s="136">
        <v>2</v>
      </c>
      <c r="G297" s="137" t="s">
        <v>449</v>
      </c>
      <c r="H297" s="137">
        <v>1</v>
      </c>
      <c r="I297" s="138" t="s">
        <v>1498</v>
      </c>
    </row>
    <row r="298" spans="1:9" x14ac:dyDescent="0.25">
      <c r="A298" s="131" t="s">
        <v>447</v>
      </c>
      <c r="B298" s="132" t="s">
        <v>338</v>
      </c>
      <c r="C298" s="133" t="s">
        <v>289</v>
      </c>
      <c r="D298" s="134" t="s">
        <v>324</v>
      </c>
      <c r="E298" s="135" t="s">
        <v>246</v>
      </c>
      <c r="F298" s="136">
        <v>3</v>
      </c>
      <c r="G298" s="137" t="s">
        <v>449</v>
      </c>
      <c r="H298" s="137">
        <v>1</v>
      </c>
      <c r="I298" s="138" t="s">
        <v>1499</v>
      </c>
    </row>
    <row r="299" spans="1:9" x14ac:dyDescent="0.25">
      <c r="A299" s="131" t="s">
        <v>447</v>
      </c>
      <c r="B299" s="132" t="s">
        <v>338</v>
      </c>
      <c r="C299" s="133" t="s">
        <v>289</v>
      </c>
      <c r="D299" s="134" t="s">
        <v>324</v>
      </c>
      <c r="E299" s="135" t="s">
        <v>246</v>
      </c>
      <c r="F299" s="136">
        <v>4</v>
      </c>
      <c r="G299" s="137" t="s">
        <v>449</v>
      </c>
      <c r="H299" s="137">
        <v>1</v>
      </c>
      <c r="I299" s="138" t="s">
        <v>1500</v>
      </c>
    </row>
    <row r="300" spans="1:9" x14ac:dyDescent="0.25">
      <c r="A300" s="131" t="s">
        <v>447</v>
      </c>
      <c r="B300" s="132" t="s">
        <v>338</v>
      </c>
      <c r="C300" s="133" t="s">
        <v>289</v>
      </c>
      <c r="D300" s="134" t="s">
        <v>324</v>
      </c>
      <c r="E300" s="135" t="s">
        <v>246</v>
      </c>
      <c r="F300" s="136">
        <v>5</v>
      </c>
      <c r="G300" s="137" t="s">
        <v>449</v>
      </c>
      <c r="H300" s="137">
        <v>1</v>
      </c>
      <c r="I300" s="138" t="s">
        <v>1501</v>
      </c>
    </row>
    <row r="301" spans="1:9" x14ac:dyDescent="0.25">
      <c r="A301" s="131" t="s">
        <v>447</v>
      </c>
      <c r="B301" s="132" t="s">
        <v>338</v>
      </c>
      <c r="C301" s="133" t="s">
        <v>289</v>
      </c>
      <c r="D301" s="134" t="s">
        <v>324</v>
      </c>
      <c r="E301" s="135" t="s">
        <v>246</v>
      </c>
      <c r="F301" s="136">
        <v>6</v>
      </c>
      <c r="G301" s="137" t="s">
        <v>449</v>
      </c>
      <c r="H301" s="137">
        <v>1</v>
      </c>
      <c r="I301" s="138" t="s">
        <v>1502</v>
      </c>
    </row>
    <row r="302" spans="1:9" x14ac:dyDescent="0.25">
      <c r="A302" s="131" t="s">
        <v>447</v>
      </c>
      <c r="B302" s="132" t="s">
        <v>338</v>
      </c>
      <c r="C302" s="133" t="s">
        <v>289</v>
      </c>
      <c r="D302" s="134" t="s">
        <v>324</v>
      </c>
      <c r="E302" s="135" t="s">
        <v>246</v>
      </c>
      <c r="F302" s="136">
        <v>7</v>
      </c>
      <c r="G302" s="137" t="s">
        <v>449</v>
      </c>
      <c r="H302" s="137">
        <v>1</v>
      </c>
      <c r="I302" s="138" t="s">
        <v>1503</v>
      </c>
    </row>
    <row r="303" spans="1:9" x14ac:dyDescent="0.25">
      <c r="A303" s="131" t="s">
        <v>447</v>
      </c>
      <c r="B303" s="132" t="s">
        <v>338</v>
      </c>
      <c r="C303" s="133" t="s">
        <v>289</v>
      </c>
      <c r="D303" s="134" t="s">
        <v>324</v>
      </c>
      <c r="E303" s="135" t="s">
        <v>246</v>
      </c>
      <c r="F303" s="136">
        <v>8</v>
      </c>
      <c r="G303" s="137" t="s">
        <v>449</v>
      </c>
      <c r="H303" s="137">
        <v>1</v>
      </c>
      <c r="I303" s="138" t="s">
        <v>1504</v>
      </c>
    </row>
    <row r="304" spans="1:9" x14ac:dyDescent="0.25">
      <c r="A304" s="131" t="s">
        <v>447</v>
      </c>
      <c r="B304" s="132" t="s">
        <v>338</v>
      </c>
      <c r="C304" s="133" t="s">
        <v>289</v>
      </c>
      <c r="D304" s="134" t="s">
        <v>324</v>
      </c>
      <c r="E304" s="135" t="s">
        <v>247</v>
      </c>
      <c r="F304" s="136">
        <v>1</v>
      </c>
      <c r="G304" s="137" t="s">
        <v>449</v>
      </c>
      <c r="H304" s="137">
        <v>1</v>
      </c>
      <c r="I304" s="138" t="s">
        <v>1505</v>
      </c>
    </row>
    <row r="305" spans="1:9" x14ac:dyDescent="0.25">
      <c r="A305" s="131" t="s">
        <v>447</v>
      </c>
      <c r="B305" s="132" t="s">
        <v>338</v>
      </c>
      <c r="C305" s="133" t="s">
        <v>289</v>
      </c>
      <c r="D305" s="134" t="s">
        <v>324</v>
      </c>
      <c r="E305" s="135" t="s">
        <v>248</v>
      </c>
      <c r="F305" s="136">
        <v>1</v>
      </c>
      <c r="G305" s="137" t="s">
        <v>449</v>
      </c>
      <c r="H305" s="137">
        <v>1</v>
      </c>
      <c r="I305" s="138" t="s">
        <v>1506</v>
      </c>
    </row>
    <row r="306" spans="1:9" x14ac:dyDescent="0.25">
      <c r="A306" s="131" t="s">
        <v>447</v>
      </c>
      <c r="B306" s="132" t="s">
        <v>338</v>
      </c>
      <c r="C306" s="133" t="s">
        <v>289</v>
      </c>
      <c r="D306" s="134" t="s">
        <v>324</v>
      </c>
      <c r="E306" s="135" t="s">
        <v>249</v>
      </c>
      <c r="F306" s="136">
        <v>1</v>
      </c>
      <c r="G306" s="137" t="s">
        <v>449</v>
      </c>
      <c r="H306" s="137">
        <v>1</v>
      </c>
      <c r="I306" s="138" t="s">
        <v>1507</v>
      </c>
    </row>
    <row r="307" spans="1:9" x14ac:dyDescent="0.25">
      <c r="A307" s="131" t="s">
        <v>447</v>
      </c>
      <c r="B307" s="132" t="s">
        <v>338</v>
      </c>
      <c r="C307" s="133" t="s">
        <v>289</v>
      </c>
      <c r="D307" s="134" t="s">
        <v>324</v>
      </c>
      <c r="E307" s="135" t="s">
        <v>249</v>
      </c>
      <c r="F307" s="136">
        <v>1</v>
      </c>
      <c r="G307" s="137" t="s">
        <v>449</v>
      </c>
      <c r="H307" s="137">
        <v>1</v>
      </c>
      <c r="I307" s="138" t="s">
        <v>1508</v>
      </c>
    </row>
    <row r="308" spans="1:9" x14ac:dyDescent="0.25">
      <c r="A308" s="131" t="s">
        <v>447</v>
      </c>
      <c r="B308" s="132" t="s">
        <v>338</v>
      </c>
      <c r="C308" s="133" t="s">
        <v>289</v>
      </c>
      <c r="D308" s="134" t="s">
        <v>324</v>
      </c>
      <c r="E308" s="135" t="s">
        <v>249</v>
      </c>
      <c r="F308" s="136">
        <v>3</v>
      </c>
      <c r="G308" s="137" t="s">
        <v>449</v>
      </c>
      <c r="H308" s="137">
        <v>1</v>
      </c>
      <c r="I308" s="138" t="s">
        <v>1509</v>
      </c>
    </row>
    <row r="309" spans="1:9" x14ac:dyDescent="0.25">
      <c r="A309" s="131" t="s">
        <v>447</v>
      </c>
      <c r="B309" s="132" t="s">
        <v>338</v>
      </c>
      <c r="C309" s="133" t="s">
        <v>289</v>
      </c>
      <c r="D309" s="134" t="s">
        <v>324</v>
      </c>
      <c r="E309" s="135" t="s">
        <v>249</v>
      </c>
      <c r="F309" s="136">
        <v>3</v>
      </c>
      <c r="G309" s="137" t="s">
        <v>449</v>
      </c>
      <c r="H309" s="137">
        <v>1</v>
      </c>
      <c r="I309" s="138" t="s">
        <v>1510</v>
      </c>
    </row>
    <row r="310" spans="1:9" x14ac:dyDescent="0.25">
      <c r="A310" s="131" t="s">
        <v>447</v>
      </c>
      <c r="B310" s="132" t="s">
        <v>338</v>
      </c>
      <c r="C310" s="133" t="s">
        <v>289</v>
      </c>
      <c r="D310" s="134" t="s">
        <v>324</v>
      </c>
      <c r="E310" s="135" t="s">
        <v>249</v>
      </c>
      <c r="F310" s="136">
        <v>4</v>
      </c>
      <c r="G310" s="137" t="s">
        <v>449</v>
      </c>
      <c r="H310" s="137">
        <v>1</v>
      </c>
      <c r="I310" s="138"/>
    </row>
    <row r="311" spans="1:9" x14ac:dyDescent="0.25">
      <c r="A311" s="131" t="s">
        <v>447</v>
      </c>
      <c r="B311" s="132" t="s">
        <v>338</v>
      </c>
      <c r="C311" s="133" t="s">
        <v>289</v>
      </c>
      <c r="D311" s="134" t="s">
        <v>324</v>
      </c>
      <c r="E311" s="135" t="s">
        <v>249</v>
      </c>
      <c r="F311" s="136">
        <v>4</v>
      </c>
      <c r="G311" s="137" t="s">
        <v>449</v>
      </c>
      <c r="H311" s="137">
        <v>1</v>
      </c>
      <c r="I311" s="138" t="s">
        <v>1511</v>
      </c>
    </row>
    <row r="312" spans="1:9" x14ac:dyDescent="0.25">
      <c r="A312" s="131" t="s">
        <v>447</v>
      </c>
      <c r="B312" s="132" t="s">
        <v>338</v>
      </c>
      <c r="C312" s="133" t="s">
        <v>289</v>
      </c>
      <c r="D312" s="134" t="s">
        <v>324</v>
      </c>
      <c r="E312" s="135" t="s">
        <v>249</v>
      </c>
      <c r="F312" s="136">
        <v>6</v>
      </c>
      <c r="G312" s="137" t="s">
        <v>449</v>
      </c>
      <c r="H312" s="137">
        <v>1</v>
      </c>
      <c r="I312" s="138" t="s">
        <v>1512</v>
      </c>
    </row>
    <row r="313" spans="1:9" x14ac:dyDescent="0.25">
      <c r="A313" s="131" t="s">
        <v>447</v>
      </c>
      <c r="B313" s="132" t="s">
        <v>338</v>
      </c>
      <c r="C313" s="133" t="s">
        <v>289</v>
      </c>
      <c r="D313" s="134" t="s">
        <v>324</v>
      </c>
      <c r="E313" s="135" t="s">
        <v>249</v>
      </c>
      <c r="F313" s="136">
        <v>6</v>
      </c>
      <c r="G313" s="137" t="s">
        <v>449</v>
      </c>
      <c r="H313" s="137">
        <v>1</v>
      </c>
      <c r="I313" s="138" t="s">
        <v>1320</v>
      </c>
    </row>
    <row r="314" spans="1:9" x14ac:dyDescent="0.25">
      <c r="A314" s="131" t="s">
        <v>447</v>
      </c>
      <c r="B314" s="132" t="s">
        <v>338</v>
      </c>
      <c r="C314" s="133" t="s">
        <v>289</v>
      </c>
      <c r="D314" s="134" t="s">
        <v>324</v>
      </c>
      <c r="E314" s="135" t="s">
        <v>249</v>
      </c>
      <c r="F314" s="136">
        <v>7</v>
      </c>
      <c r="G314" s="137" t="s">
        <v>449</v>
      </c>
      <c r="H314" s="137">
        <v>1</v>
      </c>
      <c r="I314" s="138" t="s">
        <v>1513</v>
      </c>
    </row>
    <row r="315" spans="1:9" x14ac:dyDescent="0.25">
      <c r="A315" s="131" t="s">
        <v>447</v>
      </c>
      <c r="B315" s="132" t="s">
        <v>338</v>
      </c>
      <c r="C315" s="133" t="s">
        <v>289</v>
      </c>
      <c r="D315" s="134" t="s">
        <v>324</v>
      </c>
      <c r="E315" s="135" t="s">
        <v>249</v>
      </c>
      <c r="F315" s="140">
        <v>7</v>
      </c>
      <c r="G315" s="137" t="s">
        <v>449</v>
      </c>
      <c r="H315" s="137">
        <v>1</v>
      </c>
      <c r="I315" s="138"/>
    </row>
    <row r="317" spans="1:9" x14ac:dyDescent="0.25">
      <c r="H317" s="141">
        <f>SUM(H3:H315)</f>
        <v>313</v>
      </c>
    </row>
  </sheetData>
  <mergeCells count="1">
    <mergeCell ref="A1:I1"/>
  </mergeCells>
  <phoneticPr fontId="27" type="noConversion"/>
  <pageMargins left="0.19685039370078741" right="0.19685039370078741" top="0.74803149606299213" bottom="0.19685039370078741" header="0" footer="0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323"/>
  <sheetViews>
    <sheetView workbookViewId="0">
      <pane xSplit="4" ySplit="2" topLeftCell="E3" activePane="bottomRight" state="frozen"/>
      <selection activeCell="L18" sqref="L18"/>
      <selection pane="topRight" activeCell="L18" sqref="L18"/>
      <selection pane="bottomLeft" activeCell="L18" sqref="L18"/>
      <selection pane="bottomRight" activeCell="N16" sqref="N16"/>
    </sheetView>
  </sheetViews>
  <sheetFormatPr defaultRowHeight="15" x14ac:dyDescent="0.25"/>
  <cols>
    <col min="1" max="1" width="7.5703125" style="71" bestFit="1" customWidth="1"/>
    <col min="2" max="2" width="16.140625" style="71" customWidth="1"/>
    <col min="3" max="3" width="10.5703125" style="71" bestFit="1" customWidth="1"/>
    <col min="4" max="4" width="24.42578125" style="71" bestFit="1" customWidth="1"/>
    <col min="5" max="5" width="9.140625" style="71"/>
    <col min="6" max="6" width="6.85546875" style="74" bestFit="1" customWidth="1"/>
    <col min="7" max="7" width="6.28515625" style="74" bestFit="1" customWidth="1"/>
    <col min="8" max="8" width="10.7109375" style="72" bestFit="1" customWidth="1"/>
    <col min="9" max="16384" width="9.140625" style="72"/>
  </cols>
  <sheetData>
    <row r="1" spans="1:9" ht="22.5" customHeight="1" thickBot="1" x14ac:dyDescent="0.3">
      <c r="A1" s="310" t="s">
        <v>433</v>
      </c>
      <c r="B1" s="311"/>
      <c r="C1" s="311"/>
      <c r="D1" s="311"/>
      <c r="E1" s="311"/>
      <c r="F1" s="311"/>
      <c r="G1" s="311"/>
      <c r="H1" s="311"/>
      <c r="I1" s="312"/>
    </row>
    <row r="2" spans="1:9" s="74" customFormat="1" ht="30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</row>
    <row r="3" spans="1:9" s="146" customFormat="1" x14ac:dyDescent="0.25">
      <c r="A3" s="142" t="s">
        <v>447</v>
      </c>
      <c r="B3" s="143" t="s">
        <v>1519</v>
      </c>
      <c r="C3" s="64" t="s">
        <v>271</v>
      </c>
      <c r="D3" s="105" t="s">
        <v>326</v>
      </c>
      <c r="E3" s="144">
        <v>4</v>
      </c>
      <c r="F3" s="105">
        <v>1</v>
      </c>
      <c r="G3" s="105" t="s">
        <v>449</v>
      </c>
      <c r="H3" s="145">
        <v>1</v>
      </c>
      <c r="I3" s="145">
        <v>784</v>
      </c>
    </row>
    <row r="4" spans="1:9" s="146" customFormat="1" x14ac:dyDescent="0.25">
      <c r="A4" s="142" t="s">
        <v>447</v>
      </c>
      <c r="B4" s="143" t="s">
        <v>1519</v>
      </c>
      <c r="C4" s="64" t="s">
        <v>271</v>
      </c>
      <c r="D4" s="105" t="s">
        <v>326</v>
      </c>
      <c r="E4" s="144">
        <v>4</v>
      </c>
      <c r="F4" s="105">
        <v>2</v>
      </c>
      <c r="G4" s="105" t="s">
        <v>449</v>
      </c>
      <c r="H4" s="145">
        <v>1</v>
      </c>
      <c r="I4" s="145">
        <v>884</v>
      </c>
    </row>
    <row r="5" spans="1:9" s="146" customFormat="1" x14ac:dyDescent="0.25">
      <c r="A5" s="142" t="s">
        <v>447</v>
      </c>
      <c r="B5" s="143" t="s">
        <v>1519</v>
      </c>
      <c r="C5" s="64" t="s">
        <v>271</v>
      </c>
      <c r="D5" s="105" t="s">
        <v>326</v>
      </c>
      <c r="E5" s="144">
        <v>6</v>
      </c>
      <c r="F5" s="105">
        <v>1</v>
      </c>
      <c r="G5" s="105" t="s">
        <v>449</v>
      </c>
      <c r="H5" s="145">
        <v>1</v>
      </c>
      <c r="I5" s="145">
        <v>783</v>
      </c>
    </row>
    <row r="6" spans="1:9" s="146" customFormat="1" x14ac:dyDescent="0.25">
      <c r="A6" s="142" t="s">
        <v>447</v>
      </c>
      <c r="B6" s="143" t="s">
        <v>1519</v>
      </c>
      <c r="C6" s="64" t="s">
        <v>271</v>
      </c>
      <c r="D6" s="105" t="s">
        <v>326</v>
      </c>
      <c r="E6" s="144">
        <v>6</v>
      </c>
      <c r="F6" s="105">
        <v>2</v>
      </c>
      <c r="G6" s="105" t="s">
        <v>449</v>
      </c>
      <c r="H6" s="145">
        <v>1</v>
      </c>
      <c r="I6" s="145"/>
    </row>
    <row r="7" spans="1:9" s="146" customFormat="1" x14ac:dyDescent="0.25">
      <c r="A7" s="142" t="s">
        <v>447</v>
      </c>
      <c r="B7" s="143" t="s">
        <v>1519</v>
      </c>
      <c r="C7" s="64" t="s">
        <v>271</v>
      </c>
      <c r="D7" s="105" t="s">
        <v>326</v>
      </c>
      <c r="E7" s="144">
        <v>6</v>
      </c>
      <c r="F7" s="105">
        <v>3</v>
      </c>
      <c r="G7" s="105" t="s">
        <v>449</v>
      </c>
      <c r="H7" s="145">
        <v>1</v>
      </c>
      <c r="I7" s="145"/>
    </row>
    <row r="8" spans="1:9" s="146" customFormat="1" x14ac:dyDescent="0.25">
      <c r="A8" s="142" t="s">
        <v>447</v>
      </c>
      <c r="B8" s="143" t="s">
        <v>1519</v>
      </c>
      <c r="C8" s="64" t="s">
        <v>271</v>
      </c>
      <c r="D8" s="105" t="s">
        <v>326</v>
      </c>
      <c r="E8" s="144" t="s">
        <v>49</v>
      </c>
      <c r="F8" s="105">
        <v>1</v>
      </c>
      <c r="G8" s="105" t="s">
        <v>449</v>
      </c>
      <c r="H8" s="145">
        <v>1</v>
      </c>
      <c r="I8" s="145">
        <v>777</v>
      </c>
    </row>
    <row r="9" spans="1:9" s="146" customFormat="1" x14ac:dyDescent="0.25">
      <c r="A9" s="142" t="s">
        <v>447</v>
      </c>
      <c r="B9" s="143" t="s">
        <v>1519</v>
      </c>
      <c r="C9" s="64" t="s">
        <v>271</v>
      </c>
      <c r="D9" s="105" t="s">
        <v>326</v>
      </c>
      <c r="E9" s="144" t="s">
        <v>49</v>
      </c>
      <c r="F9" s="105">
        <v>4</v>
      </c>
      <c r="G9" s="105" t="s">
        <v>449</v>
      </c>
      <c r="H9" s="145">
        <v>1</v>
      </c>
      <c r="I9" s="145"/>
    </row>
    <row r="10" spans="1:9" s="146" customFormat="1" x14ac:dyDescent="0.25">
      <c r="A10" s="142" t="s">
        <v>447</v>
      </c>
      <c r="B10" s="143" t="s">
        <v>1519</v>
      </c>
      <c r="C10" s="64" t="s">
        <v>271</v>
      </c>
      <c r="D10" s="105" t="s">
        <v>326</v>
      </c>
      <c r="E10" s="144">
        <v>8</v>
      </c>
      <c r="F10" s="105">
        <v>1</v>
      </c>
      <c r="G10" s="105" t="s">
        <v>449</v>
      </c>
      <c r="H10" s="145">
        <v>1</v>
      </c>
      <c r="I10" s="145">
        <v>778</v>
      </c>
    </row>
    <row r="11" spans="1:9" s="146" customFormat="1" x14ac:dyDescent="0.25">
      <c r="A11" s="142" t="s">
        <v>447</v>
      </c>
      <c r="B11" s="143" t="s">
        <v>1519</v>
      </c>
      <c r="C11" s="64" t="s">
        <v>271</v>
      </c>
      <c r="D11" s="105" t="s">
        <v>326</v>
      </c>
      <c r="E11" s="144">
        <v>8</v>
      </c>
      <c r="F11" s="105">
        <v>2</v>
      </c>
      <c r="G11" s="105" t="s">
        <v>449</v>
      </c>
      <c r="H11" s="145">
        <v>1</v>
      </c>
      <c r="I11" s="145">
        <v>779</v>
      </c>
    </row>
    <row r="12" spans="1:9" s="146" customFormat="1" x14ac:dyDescent="0.25">
      <c r="A12" s="142" t="s">
        <v>447</v>
      </c>
      <c r="B12" s="143" t="s">
        <v>1519</v>
      </c>
      <c r="C12" s="64" t="s">
        <v>271</v>
      </c>
      <c r="D12" s="105" t="s">
        <v>326</v>
      </c>
      <c r="E12" s="144">
        <v>8</v>
      </c>
      <c r="F12" s="105">
        <v>3</v>
      </c>
      <c r="G12" s="105" t="s">
        <v>449</v>
      </c>
      <c r="H12" s="145">
        <v>1</v>
      </c>
      <c r="I12" s="145">
        <v>780</v>
      </c>
    </row>
    <row r="13" spans="1:9" s="146" customFormat="1" x14ac:dyDescent="0.25">
      <c r="A13" s="142" t="s">
        <v>447</v>
      </c>
      <c r="B13" s="143" t="s">
        <v>1519</v>
      </c>
      <c r="C13" s="64" t="s">
        <v>271</v>
      </c>
      <c r="D13" s="105" t="s">
        <v>326</v>
      </c>
      <c r="E13" s="144">
        <v>8</v>
      </c>
      <c r="F13" s="105">
        <v>4</v>
      </c>
      <c r="G13" s="105" t="s">
        <v>449</v>
      </c>
      <c r="H13" s="145">
        <v>1</v>
      </c>
      <c r="I13" s="145">
        <v>781</v>
      </c>
    </row>
    <row r="14" spans="1:9" s="146" customFormat="1" x14ac:dyDescent="0.25">
      <c r="A14" s="142" t="s">
        <v>447</v>
      </c>
      <c r="B14" s="143" t="s">
        <v>1519</v>
      </c>
      <c r="C14" s="64" t="s">
        <v>271</v>
      </c>
      <c r="D14" s="105" t="s">
        <v>326</v>
      </c>
      <c r="E14" s="144" t="s">
        <v>267</v>
      </c>
      <c r="F14" s="105">
        <v>4</v>
      </c>
      <c r="G14" s="105" t="s">
        <v>449</v>
      </c>
      <c r="H14" s="145">
        <v>1</v>
      </c>
      <c r="I14" s="145">
        <v>685</v>
      </c>
    </row>
    <row r="15" spans="1:9" s="146" customFormat="1" x14ac:dyDescent="0.25">
      <c r="A15" s="142" t="s">
        <v>447</v>
      </c>
      <c r="B15" s="143" t="s">
        <v>1519</v>
      </c>
      <c r="C15" s="64" t="s">
        <v>271</v>
      </c>
      <c r="D15" s="105" t="s">
        <v>326</v>
      </c>
      <c r="E15" s="144" t="s">
        <v>42</v>
      </c>
      <c r="F15" s="105">
        <v>1</v>
      </c>
      <c r="G15" s="105" t="s">
        <v>449</v>
      </c>
      <c r="H15" s="145">
        <v>1</v>
      </c>
      <c r="I15" s="145"/>
    </row>
    <row r="16" spans="1:9" s="146" customFormat="1" x14ac:dyDescent="0.25">
      <c r="A16" s="142" t="s">
        <v>447</v>
      </c>
      <c r="B16" s="143" t="s">
        <v>1519</v>
      </c>
      <c r="C16" s="64" t="s">
        <v>271</v>
      </c>
      <c r="D16" s="105" t="s">
        <v>326</v>
      </c>
      <c r="E16" s="144" t="s">
        <v>42</v>
      </c>
      <c r="F16" s="105">
        <v>2</v>
      </c>
      <c r="G16" s="105" t="s">
        <v>449</v>
      </c>
      <c r="H16" s="145">
        <v>1</v>
      </c>
      <c r="I16" s="145"/>
    </row>
    <row r="17" spans="1:9" s="146" customFormat="1" x14ac:dyDescent="0.25">
      <c r="A17" s="142" t="s">
        <v>447</v>
      </c>
      <c r="B17" s="143" t="s">
        <v>1519</v>
      </c>
      <c r="C17" s="64" t="s">
        <v>271</v>
      </c>
      <c r="D17" s="105" t="s">
        <v>326</v>
      </c>
      <c r="E17" s="144" t="s">
        <v>44</v>
      </c>
      <c r="F17" s="105">
        <v>1</v>
      </c>
      <c r="G17" s="105" t="s">
        <v>449</v>
      </c>
      <c r="H17" s="145">
        <v>1</v>
      </c>
      <c r="I17" s="145">
        <v>682</v>
      </c>
    </row>
    <row r="18" spans="1:9" s="146" customFormat="1" x14ac:dyDescent="0.25">
      <c r="A18" s="142" t="s">
        <v>447</v>
      </c>
      <c r="B18" s="143" t="s">
        <v>1519</v>
      </c>
      <c r="C18" s="64" t="s">
        <v>271</v>
      </c>
      <c r="D18" s="105" t="s">
        <v>326</v>
      </c>
      <c r="E18" s="144" t="s">
        <v>44</v>
      </c>
      <c r="F18" s="105">
        <v>2</v>
      </c>
      <c r="G18" s="105" t="s">
        <v>449</v>
      </c>
      <c r="H18" s="145">
        <v>1</v>
      </c>
      <c r="I18" s="145">
        <v>681</v>
      </c>
    </row>
    <row r="19" spans="1:9" s="146" customFormat="1" x14ac:dyDescent="0.25">
      <c r="A19" s="142" t="s">
        <v>447</v>
      </c>
      <c r="B19" s="143" t="s">
        <v>1519</v>
      </c>
      <c r="C19" s="64" t="s">
        <v>271</v>
      </c>
      <c r="D19" s="105" t="s">
        <v>326</v>
      </c>
      <c r="E19" s="144" t="s">
        <v>44</v>
      </c>
      <c r="F19" s="105">
        <v>3</v>
      </c>
      <c r="G19" s="105" t="s">
        <v>449</v>
      </c>
      <c r="H19" s="145">
        <v>1</v>
      </c>
      <c r="I19" s="145">
        <v>680</v>
      </c>
    </row>
    <row r="20" spans="1:9" s="146" customFormat="1" x14ac:dyDescent="0.25">
      <c r="A20" s="142" t="s">
        <v>447</v>
      </c>
      <c r="B20" s="143" t="s">
        <v>1519</v>
      </c>
      <c r="C20" s="64" t="s">
        <v>271</v>
      </c>
      <c r="D20" s="105" t="s">
        <v>326</v>
      </c>
      <c r="E20" s="144" t="s">
        <v>44</v>
      </c>
      <c r="F20" s="105">
        <v>4</v>
      </c>
      <c r="G20" s="105" t="s">
        <v>449</v>
      </c>
      <c r="H20" s="145">
        <v>1</v>
      </c>
      <c r="I20" s="145">
        <v>679</v>
      </c>
    </row>
    <row r="21" spans="1:9" s="146" customFormat="1" x14ac:dyDescent="0.25">
      <c r="A21" s="142" t="s">
        <v>447</v>
      </c>
      <c r="B21" s="143" t="s">
        <v>1519</v>
      </c>
      <c r="C21" s="64" t="s">
        <v>271</v>
      </c>
      <c r="D21" s="105" t="s">
        <v>326</v>
      </c>
      <c r="E21" s="144" t="s">
        <v>30</v>
      </c>
      <c r="F21" s="105">
        <v>1</v>
      </c>
      <c r="G21" s="105" t="s">
        <v>449</v>
      </c>
      <c r="H21" s="145">
        <v>1</v>
      </c>
      <c r="I21" s="145">
        <v>676</v>
      </c>
    </row>
    <row r="22" spans="1:9" s="146" customFormat="1" x14ac:dyDescent="0.25">
      <c r="A22" s="142" t="s">
        <v>447</v>
      </c>
      <c r="B22" s="143" t="s">
        <v>1519</v>
      </c>
      <c r="C22" s="64" t="s">
        <v>271</v>
      </c>
      <c r="D22" s="105" t="s">
        <v>326</v>
      </c>
      <c r="E22" s="144" t="s">
        <v>30</v>
      </c>
      <c r="F22" s="105">
        <v>2</v>
      </c>
      <c r="G22" s="105" t="s">
        <v>449</v>
      </c>
      <c r="H22" s="145">
        <v>1</v>
      </c>
      <c r="I22" s="145">
        <v>677</v>
      </c>
    </row>
    <row r="23" spans="1:9" s="146" customFormat="1" x14ac:dyDescent="0.25">
      <c r="A23" s="142" t="s">
        <v>447</v>
      </c>
      <c r="B23" s="143" t="s">
        <v>1519</v>
      </c>
      <c r="C23" s="64" t="s">
        <v>271</v>
      </c>
      <c r="D23" s="105" t="s">
        <v>326</v>
      </c>
      <c r="E23" s="144" t="s">
        <v>30</v>
      </c>
      <c r="F23" s="105">
        <v>3</v>
      </c>
      <c r="G23" s="105" t="s">
        <v>449</v>
      </c>
      <c r="H23" s="145">
        <v>1</v>
      </c>
      <c r="I23" s="145">
        <v>678</v>
      </c>
    </row>
    <row r="24" spans="1:9" s="146" customFormat="1" x14ac:dyDescent="0.25">
      <c r="A24" s="142" t="s">
        <v>447</v>
      </c>
      <c r="B24" s="143" t="s">
        <v>1519</v>
      </c>
      <c r="C24" s="64" t="s">
        <v>271</v>
      </c>
      <c r="D24" s="105" t="s">
        <v>326</v>
      </c>
      <c r="E24" s="144" t="s">
        <v>30</v>
      </c>
      <c r="F24" s="105">
        <v>4</v>
      </c>
      <c r="G24" s="105" t="s">
        <v>449</v>
      </c>
      <c r="H24" s="145">
        <v>1</v>
      </c>
      <c r="I24" s="145">
        <v>772</v>
      </c>
    </row>
    <row r="25" spans="1:9" s="146" customFormat="1" x14ac:dyDescent="0.25">
      <c r="A25" s="142" t="s">
        <v>447</v>
      </c>
      <c r="B25" s="143" t="s">
        <v>1519</v>
      </c>
      <c r="C25" s="64" t="s">
        <v>271</v>
      </c>
      <c r="D25" s="105" t="s">
        <v>326</v>
      </c>
      <c r="E25" s="144">
        <v>22</v>
      </c>
      <c r="F25" s="105">
        <v>1</v>
      </c>
      <c r="G25" s="105" t="s">
        <v>449</v>
      </c>
      <c r="H25" s="145">
        <v>1</v>
      </c>
      <c r="I25" s="145">
        <v>363</v>
      </c>
    </row>
    <row r="26" spans="1:9" s="146" customFormat="1" x14ac:dyDescent="0.25">
      <c r="A26" s="142" t="s">
        <v>447</v>
      </c>
      <c r="B26" s="143" t="s">
        <v>1519</v>
      </c>
      <c r="C26" s="64" t="s">
        <v>271</v>
      </c>
      <c r="D26" s="105" t="s">
        <v>326</v>
      </c>
      <c r="E26" s="144">
        <v>22</v>
      </c>
      <c r="F26" s="105">
        <v>2</v>
      </c>
      <c r="G26" s="105" t="s">
        <v>449</v>
      </c>
      <c r="H26" s="145">
        <v>1</v>
      </c>
      <c r="I26" s="145">
        <v>362</v>
      </c>
    </row>
    <row r="27" spans="1:9" s="146" customFormat="1" x14ac:dyDescent="0.25">
      <c r="A27" s="142" t="s">
        <v>447</v>
      </c>
      <c r="B27" s="143" t="s">
        <v>1519</v>
      </c>
      <c r="C27" s="64" t="s">
        <v>271</v>
      </c>
      <c r="D27" s="105" t="s">
        <v>326</v>
      </c>
      <c r="E27" s="144">
        <v>22</v>
      </c>
      <c r="F27" s="105">
        <v>3</v>
      </c>
      <c r="G27" s="105" t="s">
        <v>449</v>
      </c>
      <c r="H27" s="145">
        <v>1</v>
      </c>
      <c r="I27" s="145">
        <v>270</v>
      </c>
    </row>
    <row r="28" spans="1:9" s="146" customFormat="1" x14ac:dyDescent="0.25">
      <c r="A28" s="142" t="s">
        <v>447</v>
      </c>
      <c r="B28" s="143" t="s">
        <v>1519</v>
      </c>
      <c r="C28" s="64" t="s">
        <v>271</v>
      </c>
      <c r="D28" s="105" t="s">
        <v>326</v>
      </c>
      <c r="E28" s="144">
        <v>22</v>
      </c>
      <c r="F28" s="105">
        <v>4</v>
      </c>
      <c r="G28" s="105" t="s">
        <v>449</v>
      </c>
      <c r="H28" s="145">
        <v>1</v>
      </c>
      <c r="I28" s="145">
        <v>875</v>
      </c>
    </row>
    <row r="29" spans="1:9" s="146" customFormat="1" x14ac:dyDescent="0.25">
      <c r="A29" s="142" t="s">
        <v>447</v>
      </c>
      <c r="B29" s="143" t="s">
        <v>1519</v>
      </c>
      <c r="C29" s="64" t="s">
        <v>271</v>
      </c>
      <c r="D29" s="105" t="s">
        <v>326</v>
      </c>
      <c r="E29" s="144">
        <v>22</v>
      </c>
      <c r="F29" s="105">
        <v>5</v>
      </c>
      <c r="G29" s="105" t="s">
        <v>449</v>
      </c>
      <c r="H29" s="145">
        <v>1</v>
      </c>
      <c r="I29" s="145">
        <v>269</v>
      </c>
    </row>
    <row r="30" spans="1:9" s="146" customFormat="1" x14ac:dyDescent="0.25">
      <c r="A30" s="142" t="s">
        <v>447</v>
      </c>
      <c r="B30" s="143" t="s">
        <v>1519</v>
      </c>
      <c r="C30" s="64" t="s">
        <v>271</v>
      </c>
      <c r="D30" s="105" t="s">
        <v>326</v>
      </c>
      <c r="E30" s="144">
        <v>22</v>
      </c>
      <c r="F30" s="105">
        <v>6</v>
      </c>
      <c r="G30" s="105" t="s">
        <v>449</v>
      </c>
      <c r="H30" s="145">
        <v>1</v>
      </c>
      <c r="I30" s="145">
        <v>268</v>
      </c>
    </row>
    <row r="31" spans="1:9" s="146" customFormat="1" x14ac:dyDescent="0.25">
      <c r="A31" s="142" t="s">
        <v>447</v>
      </c>
      <c r="B31" s="143" t="s">
        <v>1519</v>
      </c>
      <c r="C31" s="64" t="s">
        <v>271</v>
      </c>
      <c r="D31" s="105" t="s">
        <v>326</v>
      </c>
      <c r="E31" s="144">
        <v>22</v>
      </c>
      <c r="F31" s="105">
        <v>7</v>
      </c>
      <c r="G31" s="105" t="s">
        <v>449</v>
      </c>
      <c r="H31" s="145">
        <v>1</v>
      </c>
      <c r="I31" s="145">
        <v>267</v>
      </c>
    </row>
    <row r="32" spans="1:9" s="146" customFormat="1" x14ac:dyDescent="0.25">
      <c r="A32" s="142" t="s">
        <v>447</v>
      </c>
      <c r="B32" s="143" t="s">
        <v>1519</v>
      </c>
      <c r="C32" s="64" t="s">
        <v>271</v>
      </c>
      <c r="D32" s="105" t="s">
        <v>326</v>
      </c>
      <c r="E32" s="144">
        <v>22</v>
      </c>
      <c r="F32" s="105">
        <v>8</v>
      </c>
      <c r="G32" s="105" t="s">
        <v>449</v>
      </c>
      <c r="H32" s="145">
        <v>1</v>
      </c>
      <c r="I32" s="145">
        <v>266</v>
      </c>
    </row>
    <row r="33" spans="1:9" s="146" customFormat="1" x14ac:dyDescent="0.25">
      <c r="A33" s="142" t="s">
        <v>447</v>
      </c>
      <c r="B33" s="143" t="s">
        <v>1519</v>
      </c>
      <c r="C33" s="64" t="s">
        <v>271</v>
      </c>
      <c r="D33" s="105" t="s">
        <v>326</v>
      </c>
      <c r="E33" s="144">
        <v>22</v>
      </c>
      <c r="F33" s="105">
        <v>9</v>
      </c>
      <c r="G33" s="105" t="s">
        <v>449</v>
      </c>
      <c r="H33" s="145">
        <v>1</v>
      </c>
      <c r="I33" s="145">
        <v>265</v>
      </c>
    </row>
    <row r="34" spans="1:9" s="146" customFormat="1" x14ac:dyDescent="0.25">
      <c r="A34" s="142" t="s">
        <v>447</v>
      </c>
      <c r="B34" s="143" t="s">
        <v>1519</v>
      </c>
      <c r="C34" s="64" t="s">
        <v>271</v>
      </c>
      <c r="D34" s="105" t="s">
        <v>326</v>
      </c>
      <c r="E34" s="144">
        <v>24</v>
      </c>
      <c r="F34" s="105">
        <v>1</v>
      </c>
      <c r="G34" s="105" t="s">
        <v>449</v>
      </c>
      <c r="H34" s="145">
        <v>1</v>
      </c>
      <c r="I34" s="145">
        <v>371</v>
      </c>
    </row>
    <row r="35" spans="1:9" s="146" customFormat="1" x14ac:dyDescent="0.25">
      <c r="A35" s="142" t="s">
        <v>447</v>
      </c>
      <c r="B35" s="143" t="s">
        <v>1519</v>
      </c>
      <c r="C35" s="64" t="s">
        <v>271</v>
      </c>
      <c r="D35" s="105" t="s">
        <v>326</v>
      </c>
      <c r="E35" s="144">
        <v>24</v>
      </c>
      <c r="F35" s="105">
        <v>2</v>
      </c>
      <c r="G35" s="105" t="s">
        <v>449</v>
      </c>
      <c r="H35" s="145">
        <v>1</v>
      </c>
      <c r="I35" s="145">
        <v>370</v>
      </c>
    </row>
    <row r="36" spans="1:9" s="146" customFormat="1" x14ac:dyDescent="0.25">
      <c r="A36" s="142" t="s">
        <v>447</v>
      </c>
      <c r="B36" s="143" t="s">
        <v>1519</v>
      </c>
      <c r="C36" s="64" t="s">
        <v>271</v>
      </c>
      <c r="D36" s="105" t="s">
        <v>326</v>
      </c>
      <c r="E36" s="144">
        <v>24</v>
      </c>
      <c r="F36" s="105">
        <v>3</v>
      </c>
      <c r="G36" s="105" t="s">
        <v>449</v>
      </c>
      <c r="H36" s="145">
        <v>1</v>
      </c>
      <c r="I36" s="145">
        <v>369</v>
      </c>
    </row>
    <row r="37" spans="1:9" s="146" customFormat="1" x14ac:dyDescent="0.25">
      <c r="A37" s="142" t="s">
        <v>447</v>
      </c>
      <c r="B37" s="143" t="s">
        <v>1519</v>
      </c>
      <c r="C37" s="64" t="s">
        <v>271</v>
      </c>
      <c r="D37" s="105" t="s">
        <v>326</v>
      </c>
      <c r="E37" s="144">
        <v>24</v>
      </c>
      <c r="F37" s="105">
        <v>4</v>
      </c>
      <c r="G37" s="105" t="s">
        <v>449</v>
      </c>
      <c r="H37" s="145">
        <v>1</v>
      </c>
      <c r="I37" s="145">
        <v>368</v>
      </c>
    </row>
    <row r="38" spans="1:9" s="146" customFormat="1" x14ac:dyDescent="0.25">
      <c r="A38" s="142" t="s">
        <v>447</v>
      </c>
      <c r="B38" s="143" t="s">
        <v>1519</v>
      </c>
      <c r="C38" s="64" t="s">
        <v>271</v>
      </c>
      <c r="D38" s="105" t="s">
        <v>326</v>
      </c>
      <c r="E38" s="144">
        <v>24</v>
      </c>
      <c r="F38" s="105">
        <v>5</v>
      </c>
      <c r="G38" s="105" t="s">
        <v>449</v>
      </c>
      <c r="H38" s="145">
        <v>1</v>
      </c>
      <c r="I38" s="145">
        <v>367</v>
      </c>
    </row>
    <row r="39" spans="1:9" s="146" customFormat="1" x14ac:dyDescent="0.25">
      <c r="A39" s="142" t="s">
        <v>447</v>
      </c>
      <c r="B39" s="143" t="s">
        <v>1519</v>
      </c>
      <c r="C39" s="64" t="s">
        <v>271</v>
      </c>
      <c r="D39" s="105" t="s">
        <v>326</v>
      </c>
      <c r="E39" s="144">
        <v>24</v>
      </c>
      <c r="F39" s="105">
        <v>6</v>
      </c>
      <c r="G39" s="105" t="s">
        <v>449</v>
      </c>
      <c r="H39" s="145">
        <v>1</v>
      </c>
      <c r="I39" s="145">
        <v>366</v>
      </c>
    </row>
    <row r="40" spans="1:9" s="146" customFormat="1" x14ac:dyDescent="0.25">
      <c r="A40" s="142" t="s">
        <v>447</v>
      </c>
      <c r="B40" s="143" t="s">
        <v>1519</v>
      </c>
      <c r="C40" s="64" t="s">
        <v>271</v>
      </c>
      <c r="D40" s="105" t="s">
        <v>326</v>
      </c>
      <c r="E40" s="144">
        <v>24</v>
      </c>
      <c r="F40" s="105">
        <v>7</v>
      </c>
      <c r="G40" s="105" t="s">
        <v>449</v>
      </c>
      <c r="H40" s="145">
        <v>1</v>
      </c>
      <c r="I40" s="145">
        <v>365</v>
      </c>
    </row>
    <row r="41" spans="1:9" s="146" customFormat="1" x14ac:dyDescent="0.25">
      <c r="A41" s="142" t="s">
        <v>447</v>
      </c>
      <c r="B41" s="143" t="s">
        <v>1519</v>
      </c>
      <c r="C41" s="64" t="s">
        <v>271</v>
      </c>
      <c r="D41" s="105" t="s">
        <v>326</v>
      </c>
      <c r="E41" s="144">
        <v>24</v>
      </c>
      <c r="F41" s="105">
        <v>8</v>
      </c>
      <c r="G41" s="105" t="s">
        <v>449</v>
      </c>
      <c r="H41" s="145">
        <v>1</v>
      </c>
      <c r="I41" s="145">
        <v>364</v>
      </c>
    </row>
    <row r="42" spans="1:9" s="146" customFormat="1" x14ac:dyDescent="0.25">
      <c r="A42" s="142" t="s">
        <v>447</v>
      </c>
      <c r="B42" s="143" t="s">
        <v>1519</v>
      </c>
      <c r="C42" s="64" t="s">
        <v>271</v>
      </c>
      <c r="D42" s="105" t="s">
        <v>326</v>
      </c>
      <c r="E42" s="144">
        <v>26</v>
      </c>
      <c r="F42" s="105">
        <v>1</v>
      </c>
      <c r="G42" s="105" t="s">
        <v>449</v>
      </c>
      <c r="H42" s="145">
        <v>1</v>
      </c>
      <c r="I42" s="145"/>
    </row>
    <row r="43" spans="1:9" s="146" customFormat="1" x14ac:dyDescent="0.25">
      <c r="A43" s="142" t="s">
        <v>447</v>
      </c>
      <c r="B43" s="143" t="s">
        <v>1519</v>
      </c>
      <c r="C43" s="64" t="s">
        <v>271</v>
      </c>
      <c r="D43" s="105" t="s">
        <v>326</v>
      </c>
      <c r="E43" s="144">
        <v>26</v>
      </c>
      <c r="F43" s="105">
        <v>2</v>
      </c>
      <c r="G43" s="105" t="s">
        <v>449</v>
      </c>
      <c r="H43" s="145">
        <v>1</v>
      </c>
      <c r="I43" s="145"/>
    </row>
    <row r="44" spans="1:9" s="146" customFormat="1" x14ac:dyDescent="0.25">
      <c r="A44" s="142" t="s">
        <v>447</v>
      </c>
      <c r="B44" s="143" t="s">
        <v>1519</v>
      </c>
      <c r="C44" s="64" t="s">
        <v>271</v>
      </c>
      <c r="D44" s="105" t="s">
        <v>326</v>
      </c>
      <c r="E44" s="144">
        <v>26</v>
      </c>
      <c r="F44" s="105">
        <v>3</v>
      </c>
      <c r="G44" s="105" t="s">
        <v>449</v>
      </c>
      <c r="H44" s="145">
        <v>1</v>
      </c>
      <c r="I44" s="145"/>
    </row>
    <row r="45" spans="1:9" s="146" customFormat="1" x14ac:dyDescent="0.25">
      <c r="A45" s="142" t="s">
        <v>447</v>
      </c>
      <c r="B45" s="143" t="s">
        <v>1519</v>
      </c>
      <c r="C45" s="64" t="s">
        <v>271</v>
      </c>
      <c r="D45" s="105" t="s">
        <v>326</v>
      </c>
      <c r="E45" s="144">
        <v>26</v>
      </c>
      <c r="F45" s="105">
        <v>4</v>
      </c>
      <c r="G45" s="105" t="s">
        <v>449</v>
      </c>
      <c r="H45" s="145">
        <v>1</v>
      </c>
      <c r="I45" s="145"/>
    </row>
    <row r="46" spans="1:9" s="146" customFormat="1" x14ac:dyDescent="0.25">
      <c r="A46" s="142" t="s">
        <v>447</v>
      </c>
      <c r="B46" s="143" t="s">
        <v>1519</v>
      </c>
      <c r="C46" s="64" t="s">
        <v>271</v>
      </c>
      <c r="D46" s="105" t="s">
        <v>326</v>
      </c>
      <c r="E46" s="144">
        <v>26</v>
      </c>
      <c r="F46" s="105">
        <v>5</v>
      </c>
      <c r="G46" s="105" t="s">
        <v>449</v>
      </c>
      <c r="H46" s="145">
        <v>1</v>
      </c>
      <c r="I46" s="145"/>
    </row>
    <row r="47" spans="1:9" s="146" customFormat="1" x14ac:dyDescent="0.25">
      <c r="A47" s="142" t="s">
        <v>447</v>
      </c>
      <c r="B47" s="143" t="s">
        <v>1519</v>
      </c>
      <c r="C47" s="64" t="s">
        <v>271</v>
      </c>
      <c r="D47" s="105" t="s">
        <v>326</v>
      </c>
      <c r="E47" s="144">
        <v>26</v>
      </c>
      <c r="F47" s="105">
        <v>6</v>
      </c>
      <c r="G47" s="105" t="s">
        <v>449</v>
      </c>
      <c r="H47" s="145">
        <v>1</v>
      </c>
      <c r="I47" s="145"/>
    </row>
    <row r="48" spans="1:9" s="146" customFormat="1" x14ac:dyDescent="0.25">
      <c r="A48" s="142" t="s">
        <v>447</v>
      </c>
      <c r="B48" s="143" t="s">
        <v>1519</v>
      </c>
      <c r="C48" s="64" t="s">
        <v>271</v>
      </c>
      <c r="D48" s="105" t="s">
        <v>326</v>
      </c>
      <c r="E48" s="144">
        <v>26</v>
      </c>
      <c r="F48" s="105">
        <v>7</v>
      </c>
      <c r="G48" s="105" t="s">
        <v>449</v>
      </c>
      <c r="H48" s="145">
        <v>1</v>
      </c>
      <c r="I48" s="145"/>
    </row>
    <row r="49" spans="1:9" s="146" customFormat="1" x14ac:dyDescent="0.25">
      <c r="A49" s="142" t="s">
        <v>447</v>
      </c>
      <c r="B49" s="143" t="s">
        <v>1519</v>
      </c>
      <c r="C49" s="64" t="s">
        <v>271</v>
      </c>
      <c r="D49" s="105" t="s">
        <v>326</v>
      </c>
      <c r="E49" s="144">
        <v>26</v>
      </c>
      <c r="F49" s="105">
        <v>8</v>
      </c>
      <c r="G49" s="105" t="s">
        <v>449</v>
      </c>
      <c r="H49" s="145">
        <v>1</v>
      </c>
      <c r="I49" s="145"/>
    </row>
    <row r="50" spans="1:9" s="146" customFormat="1" x14ac:dyDescent="0.25">
      <c r="A50" s="142" t="s">
        <v>447</v>
      </c>
      <c r="B50" s="143" t="s">
        <v>1519</v>
      </c>
      <c r="C50" s="64" t="s">
        <v>271</v>
      </c>
      <c r="D50" s="105" t="s">
        <v>326</v>
      </c>
      <c r="E50" s="144">
        <v>26</v>
      </c>
      <c r="F50" s="105">
        <v>9</v>
      </c>
      <c r="G50" s="105" t="s">
        <v>449</v>
      </c>
      <c r="H50" s="145">
        <v>1</v>
      </c>
      <c r="I50" s="145"/>
    </row>
    <row r="51" spans="1:9" s="146" customFormat="1" x14ac:dyDescent="0.25">
      <c r="A51" s="142" t="s">
        <v>447</v>
      </c>
      <c r="B51" s="143" t="s">
        <v>1519</v>
      </c>
      <c r="C51" s="64" t="s">
        <v>271</v>
      </c>
      <c r="D51" s="105" t="s">
        <v>326</v>
      </c>
      <c r="E51" s="144">
        <v>26</v>
      </c>
      <c r="F51" s="105">
        <v>10</v>
      </c>
      <c r="G51" s="105" t="s">
        <v>449</v>
      </c>
      <c r="H51" s="145">
        <v>1</v>
      </c>
      <c r="I51" s="145"/>
    </row>
    <row r="52" spans="1:9" s="146" customFormat="1" x14ac:dyDescent="0.25">
      <c r="A52" s="142" t="s">
        <v>447</v>
      </c>
      <c r="B52" s="143" t="s">
        <v>1519</v>
      </c>
      <c r="C52" s="64" t="s">
        <v>271</v>
      </c>
      <c r="D52" s="105" t="s">
        <v>326</v>
      </c>
      <c r="E52" s="144">
        <v>30</v>
      </c>
      <c r="F52" s="105">
        <v>1</v>
      </c>
      <c r="G52" s="105" t="s">
        <v>449</v>
      </c>
      <c r="H52" s="145">
        <v>1</v>
      </c>
      <c r="I52" s="145"/>
    </row>
    <row r="53" spans="1:9" s="146" customFormat="1" x14ac:dyDescent="0.25">
      <c r="A53" s="142" t="s">
        <v>447</v>
      </c>
      <c r="B53" s="143" t="s">
        <v>1519</v>
      </c>
      <c r="C53" s="64" t="s">
        <v>271</v>
      </c>
      <c r="D53" s="105" t="s">
        <v>326</v>
      </c>
      <c r="E53" s="144">
        <v>30</v>
      </c>
      <c r="F53" s="105">
        <v>2</v>
      </c>
      <c r="G53" s="105" t="s">
        <v>449</v>
      </c>
      <c r="H53" s="145">
        <v>1</v>
      </c>
      <c r="I53" s="145"/>
    </row>
    <row r="54" spans="1:9" s="146" customFormat="1" x14ac:dyDescent="0.25">
      <c r="A54" s="142" t="s">
        <v>447</v>
      </c>
      <c r="B54" s="143" t="s">
        <v>1519</v>
      </c>
      <c r="C54" s="64" t="s">
        <v>271</v>
      </c>
      <c r="D54" s="105" t="s">
        <v>326</v>
      </c>
      <c r="E54" s="144">
        <v>30</v>
      </c>
      <c r="F54" s="105">
        <v>3</v>
      </c>
      <c r="G54" s="105" t="s">
        <v>449</v>
      </c>
      <c r="H54" s="145">
        <v>1</v>
      </c>
      <c r="I54" s="145"/>
    </row>
    <row r="55" spans="1:9" s="146" customFormat="1" x14ac:dyDescent="0.25">
      <c r="A55" s="142" t="s">
        <v>447</v>
      </c>
      <c r="B55" s="143" t="s">
        <v>1519</v>
      </c>
      <c r="C55" s="64" t="s">
        <v>271</v>
      </c>
      <c r="D55" s="105" t="s">
        <v>326</v>
      </c>
      <c r="E55" s="144">
        <v>30</v>
      </c>
      <c r="F55" s="105">
        <v>4</v>
      </c>
      <c r="G55" s="105" t="s">
        <v>449</v>
      </c>
      <c r="H55" s="145">
        <v>1</v>
      </c>
      <c r="I55" s="145"/>
    </row>
    <row r="56" spans="1:9" s="146" customFormat="1" x14ac:dyDescent="0.25">
      <c r="A56" s="142" t="s">
        <v>447</v>
      </c>
      <c r="B56" s="143" t="s">
        <v>1519</v>
      </c>
      <c r="C56" s="64" t="s">
        <v>271</v>
      </c>
      <c r="D56" s="105" t="s">
        <v>326</v>
      </c>
      <c r="E56" s="144">
        <v>30</v>
      </c>
      <c r="F56" s="105">
        <v>5</v>
      </c>
      <c r="G56" s="105" t="s">
        <v>449</v>
      </c>
      <c r="H56" s="145">
        <v>1</v>
      </c>
      <c r="I56" s="145"/>
    </row>
    <row r="57" spans="1:9" s="146" customFormat="1" x14ac:dyDescent="0.25">
      <c r="A57" s="142" t="s">
        <v>447</v>
      </c>
      <c r="B57" s="143" t="s">
        <v>1519</v>
      </c>
      <c r="C57" s="64" t="s">
        <v>271</v>
      </c>
      <c r="D57" s="105" t="s">
        <v>326</v>
      </c>
      <c r="E57" s="144">
        <v>30</v>
      </c>
      <c r="F57" s="105">
        <v>6</v>
      </c>
      <c r="G57" s="105" t="s">
        <v>449</v>
      </c>
      <c r="H57" s="145">
        <v>1</v>
      </c>
      <c r="I57" s="145"/>
    </row>
    <row r="58" spans="1:9" s="146" customFormat="1" x14ac:dyDescent="0.25">
      <c r="A58" s="142" t="s">
        <v>447</v>
      </c>
      <c r="B58" s="143" t="s">
        <v>1519</v>
      </c>
      <c r="C58" s="64" t="s">
        <v>271</v>
      </c>
      <c r="D58" s="105" t="s">
        <v>326</v>
      </c>
      <c r="E58" s="144">
        <v>30</v>
      </c>
      <c r="F58" s="105">
        <v>7</v>
      </c>
      <c r="G58" s="105" t="s">
        <v>449</v>
      </c>
      <c r="H58" s="145">
        <v>1</v>
      </c>
      <c r="I58" s="145"/>
    </row>
    <row r="59" spans="1:9" s="146" customFormat="1" x14ac:dyDescent="0.25">
      <c r="A59" s="142" t="s">
        <v>447</v>
      </c>
      <c r="B59" s="143" t="s">
        <v>1519</v>
      </c>
      <c r="C59" s="64" t="s">
        <v>271</v>
      </c>
      <c r="D59" s="105" t="s">
        <v>326</v>
      </c>
      <c r="E59" s="144">
        <v>30</v>
      </c>
      <c r="F59" s="105">
        <v>8</v>
      </c>
      <c r="G59" s="105" t="s">
        <v>449</v>
      </c>
      <c r="H59" s="145">
        <v>1</v>
      </c>
      <c r="I59" s="145"/>
    </row>
    <row r="60" spans="1:9" s="146" customFormat="1" x14ac:dyDescent="0.25">
      <c r="A60" s="142" t="s">
        <v>447</v>
      </c>
      <c r="B60" s="143" t="s">
        <v>1519</v>
      </c>
      <c r="C60" s="64" t="s">
        <v>271</v>
      </c>
      <c r="D60" s="105" t="s">
        <v>326</v>
      </c>
      <c r="E60" s="144">
        <v>30</v>
      </c>
      <c r="F60" s="105">
        <v>9</v>
      </c>
      <c r="G60" s="105" t="s">
        <v>449</v>
      </c>
      <c r="H60" s="145">
        <v>1</v>
      </c>
      <c r="I60" s="145"/>
    </row>
    <row r="61" spans="1:9" s="146" customFormat="1" x14ac:dyDescent="0.25">
      <c r="A61" s="142" t="s">
        <v>447</v>
      </c>
      <c r="B61" s="143" t="s">
        <v>1519</v>
      </c>
      <c r="C61" s="64" t="s">
        <v>271</v>
      </c>
      <c r="D61" s="105" t="s">
        <v>326</v>
      </c>
      <c r="E61" s="144">
        <v>30</v>
      </c>
      <c r="F61" s="105">
        <v>10</v>
      </c>
      <c r="G61" s="105" t="s">
        <v>449</v>
      </c>
      <c r="H61" s="145">
        <v>1</v>
      </c>
      <c r="I61" s="145"/>
    </row>
    <row r="62" spans="1:9" s="146" customFormat="1" x14ac:dyDescent="0.25">
      <c r="A62" s="142" t="s">
        <v>447</v>
      </c>
      <c r="B62" s="143" t="s">
        <v>1519</v>
      </c>
      <c r="C62" s="64" t="s">
        <v>273</v>
      </c>
      <c r="D62" s="105" t="s">
        <v>325</v>
      </c>
      <c r="E62" s="144" t="s">
        <v>51</v>
      </c>
      <c r="F62" s="105">
        <v>2</v>
      </c>
      <c r="G62" s="105" t="s">
        <v>449</v>
      </c>
      <c r="H62" s="145">
        <v>1</v>
      </c>
      <c r="I62" s="145">
        <v>562</v>
      </c>
    </row>
    <row r="63" spans="1:9" s="146" customFormat="1" x14ac:dyDescent="0.25">
      <c r="A63" s="142" t="s">
        <v>447</v>
      </c>
      <c r="B63" s="143" t="s">
        <v>1519</v>
      </c>
      <c r="C63" s="64" t="s">
        <v>273</v>
      </c>
      <c r="D63" s="105" t="s">
        <v>325</v>
      </c>
      <c r="E63" s="144" t="s">
        <v>52</v>
      </c>
      <c r="F63" s="105">
        <v>1</v>
      </c>
      <c r="G63" s="105" t="s">
        <v>449</v>
      </c>
      <c r="H63" s="145">
        <v>1</v>
      </c>
      <c r="I63" s="145">
        <v>564</v>
      </c>
    </row>
    <row r="64" spans="1:9" s="146" customFormat="1" x14ac:dyDescent="0.25">
      <c r="A64" s="142" t="s">
        <v>447</v>
      </c>
      <c r="B64" s="143" t="s">
        <v>1519</v>
      </c>
      <c r="C64" s="64" t="s">
        <v>273</v>
      </c>
      <c r="D64" s="105" t="s">
        <v>325</v>
      </c>
      <c r="E64" s="144" t="s">
        <v>52</v>
      </c>
      <c r="F64" s="105">
        <v>2</v>
      </c>
      <c r="G64" s="105" t="s">
        <v>449</v>
      </c>
      <c r="H64" s="145">
        <v>1</v>
      </c>
      <c r="I64" s="145"/>
    </row>
    <row r="65" spans="1:9" s="146" customFormat="1" x14ac:dyDescent="0.25">
      <c r="A65" s="142" t="s">
        <v>447</v>
      </c>
      <c r="B65" s="143" t="s">
        <v>1519</v>
      </c>
      <c r="C65" s="64" t="s">
        <v>273</v>
      </c>
      <c r="D65" s="105" t="s">
        <v>325</v>
      </c>
      <c r="E65" s="144" t="s">
        <v>52</v>
      </c>
      <c r="F65" s="105">
        <v>3</v>
      </c>
      <c r="G65" s="105" t="s">
        <v>449</v>
      </c>
      <c r="H65" s="145">
        <v>1</v>
      </c>
      <c r="I65" s="145">
        <v>563</v>
      </c>
    </row>
    <row r="66" spans="1:9" s="146" customFormat="1" x14ac:dyDescent="0.25">
      <c r="A66" s="142" t="s">
        <v>447</v>
      </c>
      <c r="B66" s="143" t="s">
        <v>1519</v>
      </c>
      <c r="C66" s="64" t="s">
        <v>273</v>
      </c>
      <c r="D66" s="105" t="s">
        <v>325</v>
      </c>
      <c r="E66" s="144">
        <v>5</v>
      </c>
      <c r="F66" s="105">
        <v>2</v>
      </c>
      <c r="G66" s="105" t="s">
        <v>449</v>
      </c>
      <c r="H66" s="145">
        <v>1</v>
      </c>
      <c r="I66" s="145">
        <v>575</v>
      </c>
    </row>
    <row r="67" spans="1:9" s="146" customFormat="1" x14ac:dyDescent="0.25">
      <c r="A67" s="142" t="s">
        <v>447</v>
      </c>
      <c r="B67" s="143" t="s">
        <v>1519</v>
      </c>
      <c r="C67" s="64" t="s">
        <v>273</v>
      </c>
      <c r="D67" s="105" t="s">
        <v>325</v>
      </c>
      <c r="E67" s="144">
        <v>5</v>
      </c>
      <c r="F67" s="105">
        <v>4</v>
      </c>
      <c r="G67" s="105" t="s">
        <v>449</v>
      </c>
      <c r="H67" s="145">
        <v>1</v>
      </c>
      <c r="I67" s="145">
        <v>278</v>
      </c>
    </row>
    <row r="68" spans="1:9" s="146" customFormat="1" x14ac:dyDescent="0.25">
      <c r="A68" s="142" t="s">
        <v>447</v>
      </c>
      <c r="B68" s="143" t="s">
        <v>1519</v>
      </c>
      <c r="C68" s="64" t="s">
        <v>273</v>
      </c>
      <c r="D68" s="105" t="s">
        <v>325</v>
      </c>
      <c r="E68" s="144">
        <v>5</v>
      </c>
      <c r="F68" s="105">
        <v>5</v>
      </c>
      <c r="G68" s="105" t="s">
        <v>449</v>
      </c>
      <c r="H68" s="145">
        <v>1</v>
      </c>
      <c r="I68" s="145">
        <v>576</v>
      </c>
    </row>
    <row r="69" spans="1:9" s="146" customFormat="1" x14ac:dyDescent="0.25">
      <c r="A69" s="142" t="s">
        <v>447</v>
      </c>
      <c r="B69" s="143" t="s">
        <v>1519</v>
      </c>
      <c r="C69" s="64" t="s">
        <v>273</v>
      </c>
      <c r="D69" s="105" t="s">
        <v>325</v>
      </c>
      <c r="E69" s="144">
        <v>5</v>
      </c>
      <c r="F69" s="105">
        <v>6</v>
      </c>
      <c r="G69" s="105" t="s">
        <v>449</v>
      </c>
      <c r="H69" s="145">
        <v>1</v>
      </c>
      <c r="I69" s="145">
        <v>577</v>
      </c>
    </row>
    <row r="70" spans="1:9" s="146" customFormat="1" x14ac:dyDescent="0.25">
      <c r="A70" s="142" t="s">
        <v>447</v>
      </c>
      <c r="B70" s="143" t="s">
        <v>1519</v>
      </c>
      <c r="C70" s="64" t="s">
        <v>273</v>
      </c>
      <c r="D70" s="105" t="s">
        <v>325</v>
      </c>
      <c r="E70" s="144" t="s">
        <v>73</v>
      </c>
      <c r="F70" s="105">
        <v>1</v>
      </c>
      <c r="G70" s="105" t="s">
        <v>449</v>
      </c>
      <c r="H70" s="145">
        <v>1</v>
      </c>
      <c r="I70" s="145">
        <v>561</v>
      </c>
    </row>
    <row r="71" spans="1:9" s="146" customFormat="1" x14ac:dyDescent="0.25">
      <c r="A71" s="142" t="s">
        <v>447</v>
      </c>
      <c r="B71" s="143" t="s">
        <v>1519</v>
      </c>
      <c r="C71" s="64" t="s">
        <v>273</v>
      </c>
      <c r="D71" s="105" t="s">
        <v>325</v>
      </c>
      <c r="E71" s="144" t="s">
        <v>73</v>
      </c>
      <c r="F71" s="105">
        <v>2</v>
      </c>
      <c r="G71" s="105" t="s">
        <v>449</v>
      </c>
      <c r="H71" s="145">
        <v>1</v>
      </c>
      <c r="I71" s="145">
        <v>560</v>
      </c>
    </row>
    <row r="72" spans="1:9" s="146" customFormat="1" x14ac:dyDescent="0.25">
      <c r="A72" s="142" t="s">
        <v>447</v>
      </c>
      <c r="B72" s="143" t="s">
        <v>1519</v>
      </c>
      <c r="C72" s="64" t="s">
        <v>273</v>
      </c>
      <c r="D72" s="105" t="s">
        <v>325</v>
      </c>
      <c r="E72" s="144" t="s">
        <v>73</v>
      </c>
      <c r="F72" s="105">
        <v>3</v>
      </c>
      <c r="G72" s="105" t="s">
        <v>449</v>
      </c>
      <c r="H72" s="145">
        <v>1</v>
      </c>
      <c r="I72" s="145">
        <v>565</v>
      </c>
    </row>
    <row r="73" spans="1:9" s="146" customFormat="1" x14ac:dyDescent="0.25">
      <c r="A73" s="142" t="s">
        <v>447</v>
      </c>
      <c r="B73" s="143" t="s">
        <v>1519</v>
      </c>
      <c r="C73" s="64" t="s">
        <v>273</v>
      </c>
      <c r="D73" s="105" t="s">
        <v>325</v>
      </c>
      <c r="E73" s="144">
        <v>7</v>
      </c>
      <c r="F73" s="105">
        <v>1</v>
      </c>
      <c r="G73" s="105" t="s">
        <v>449</v>
      </c>
      <c r="H73" s="145">
        <v>1</v>
      </c>
      <c r="I73" s="145">
        <v>573</v>
      </c>
    </row>
    <row r="74" spans="1:9" s="146" customFormat="1" x14ac:dyDescent="0.25">
      <c r="A74" s="142" t="s">
        <v>447</v>
      </c>
      <c r="B74" s="143" t="s">
        <v>1519</v>
      </c>
      <c r="C74" s="64" t="s">
        <v>273</v>
      </c>
      <c r="D74" s="105" t="s">
        <v>325</v>
      </c>
      <c r="E74" s="144">
        <v>7</v>
      </c>
      <c r="F74" s="105">
        <v>2</v>
      </c>
      <c r="G74" s="105" t="s">
        <v>449</v>
      </c>
      <c r="H74" s="145">
        <v>1</v>
      </c>
      <c r="I74" s="145">
        <v>574</v>
      </c>
    </row>
    <row r="75" spans="1:9" s="146" customFormat="1" x14ac:dyDescent="0.25">
      <c r="A75" s="142" t="s">
        <v>447</v>
      </c>
      <c r="B75" s="143" t="s">
        <v>1519</v>
      </c>
      <c r="C75" s="64" t="s">
        <v>273</v>
      </c>
      <c r="D75" s="105" t="s">
        <v>325</v>
      </c>
      <c r="E75" s="144" t="s">
        <v>56</v>
      </c>
      <c r="F75" s="105">
        <v>1</v>
      </c>
      <c r="G75" s="105" t="s">
        <v>449</v>
      </c>
      <c r="H75" s="145">
        <v>1</v>
      </c>
      <c r="I75" s="145">
        <v>566</v>
      </c>
    </row>
    <row r="76" spans="1:9" s="146" customFormat="1" x14ac:dyDescent="0.25">
      <c r="A76" s="142" t="s">
        <v>447</v>
      </c>
      <c r="B76" s="143" t="s">
        <v>1519</v>
      </c>
      <c r="C76" s="64" t="s">
        <v>273</v>
      </c>
      <c r="D76" s="105" t="s">
        <v>325</v>
      </c>
      <c r="E76" s="144" t="s">
        <v>56</v>
      </c>
      <c r="F76" s="105">
        <v>2</v>
      </c>
      <c r="G76" s="105" t="s">
        <v>449</v>
      </c>
      <c r="H76" s="145">
        <v>1</v>
      </c>
      <c r="I76" s="145">
        <v>567</v>
      </c>
    </row>
    <row r="77" spans="1:9" s="146" customFormat="1" x14ac:dyDescent="0.25">
      <c r="A77" s="142" t="s">
        <v>447</v>
      </c>
      <c r="B77" s="143" t="s">
        <v>1519</v>
      </c>
      <c r="C77" s="64" t="s">
        <v>273</v>
      </c>
      <c r="D77" s="105" t="s">
        <v>325</v>
      </c>
      <c r="E77" s="144" t="s">
        <v>56</v>
      </c>
      <c r="F77" s="105">
        <v>3</v>
      </c>
      <c r="G77" s="105" t="s">
        <v>449</v>
      </c>
      <c r="H77" s="145">
        <v>1</v>
      </c>
      <c r="I77" s="145">
        <v>568</v>
      </c>
    </row>
    <row r="78" spans="1:9" s="146" customFormat="1" x14ac:dyDescent="0.25">
      <c r="A78" s="142" t="s">
        <v>447</v>
      </c>
      <c r="B78" s="143" t="s">
        <v>1519</v>
      </c>
      <c r="C78" s="64" t="s">
        <v>273</v>
      </c>
      <c r="D78" s="105" t="s">
        <v>325</v>
      </c>
      <c r="E78" s="144" t="s">
        <v>56</v>
      </c>
      <c r="F78" s="105">
        <v>4</v>
      </c>
      <c r="G78" s="105" t="s">
        <v>449</v>
      </c>
      <c r="H78" s="145">
        <v>1</v>
      </c>
      <c r="I78" s="145">
        <v>569</v>
      </c>
    </row>
    <row r="79" spans="1:9" s="146" customFormat="1" x14ac:dyDescent="0.25">
      <c r="A79" s="142" t="s">
        <v>447</v>
      </c>
      <c r="B79" s="143" t="s">
        <v>1519</v>
      </c>
      <c r="C79" s="64" t="s">
        <v>273</v>
      </c>
      <c r="D79" s="105" t="s">
        <v>325</v>
      </c>
      <c r="E79" s="144" t="s">
        <v>56</v>
      </c>
      <c r="F79" s="105">
        <v>5</v>
      </c>
      <c r="G79" s="105" t="s">
        <v>449</v>
      </c>
      <c r="H79" s="145">
        <v>1</v>
      </c>
      <c r="I79" s="145">
        <v>570</v>
      </c>
    </row>
    <row r="80" spans="1:9" s="146" customFormat="1" x14ac:dyDescent="0.25">
      <c r="A80" s="142" t="s">
        <v>447</v>
      </c>
      <c r="B80" s="143" t="s">
        <v>1519</v>
      </c>
      <c r="C80" s="64" t="s">
        <v>273</v>
      </c>
      <c r="D80" s="105" t="s">
        <v>325</v>
      </c>
      <c r="E80" s="144" t="s">
        <v>56</v>
      </c>
      <c r="F80" s="105">
        <v>6</v>
      </c>
      <c r="G80" s="105" t="s">
        <v>449</v>
      </c>
      <c r="H80" s="145">
        <v>1</v>
      </c>
      <c r="I80" s="145">
        <v>722</v>
      </c>
    </row>
    <row r="81" spans="1:9" s="146" customFormat="1" x14ac:dyDescent="0.25">
      <c r="A81" s="142" t="s">
        <v>447</v>
      </c>
      <c r="B81" s="143" t="s">
        <v>1519</v>
      </c>
      <c r="C81" s="64" t="s">
        <v>273</v>
      </c>
      <c r="D81" s="105" t="s">
        <v>325</v>
      </c>
      <c r="E81" s="144">
        <v>9</v>
      </c>
      <c r="F81" s="105">
        <v>1</v>
      </c>
      <c r="G81" s="105" t="s">
        <v>449</v>
      </c>
      <c r="H81" s="145">
        <v>1</v>
      </c>
      <c r="I81" s="145">
        <v>572</v>
      </c>
    </row>
    <row r="82" spans="1:9" s="146" customFormat="1" x14ac:dyDescent="0.25">
      <c r="A82" s="142" t="s">
        <v>447</v>
      </c>
      <c r="B82" s="143" t="s">
        <v>1519</v>
      </c>
      <c r="C82" s="64" t="s">
        <v>273</v>
      </c>
      <c r="D82" s="105" t="s">
        <v>325</v>
      </c>
      <c r="E82" s="144">
        <v>9</v>
      </c>
      <c r="F82" s="105">
        <v>2</v>
      </c>
      <c r="G82" s="105" t="s">
        <v>449</v>
      </c>
      <c r="H82" s="145">
        <v>1</v>
      </c>
      <c r="I82" s="145">
        <v>571</v>
      </c>
    </row>
    <row r="83" spans="1:9" s="146" customFormat="1" x14ac:dyDescent="0.25">
      <c r="A83" s="142" t="s">
        <v>447</v>
      </c>
      <c r="B83" s="143" t="s">
        <v>1519</v>
      </c>
      <c r="C83" s="64" t="s">
        <v>273</v>
      </c>
      <c r="D83" s="105" t="s">
        <v>325</v>
      </c>
      <c r="E83" s="144" t="s">
        <v>59</v>
      </c>
      <c r="F83" s="105">
        <v>1</v>
      </c>
      <c r="G83" s="105" t="s">
        <v>449</v>
      </c>
      <c r="H83" s="145">
        <f>(F83)</f>
        <v>1</v>
      </c>
      <c r="I83" s="145">
        <v>640</v>
      </c>
    </row>
    <row r="84" spans="1:9" s="146" customFormat="1" x14ac:dyDescent="0.25">
      <c r="A84" s="142" t="s">
        <v>447</v>
      </c>
      <c r="B84" s="143" t="s">
        <v>1519</v>
      </c>
      <c r="C84" s="64" t="s">
        <v>273</v>
      </c>
      <c r="D84" s="105" t="s">
        <v>2076</v>
      </c>
      <c r="E84" s="144">
        <v>11</v>
      </c>
      <c r="F84" s="105">
        <v>1</v>
      </c>
      <c r="G84" s="105" t="s">
        <v>449</v>
      </c>
      <c r="H84" s="145">
        <v>1</v>
      </c>
      <c r="I84" s="145">
        <v>759</v>
      </c>
    </row>
    <row r="85" spans="1:9" ht="16.149999999999999" customHeight="1" x14ac:dyDescent="0.25">
      <c r="A85" s="142" t="s">
        <v>447</v>
      </c>
      <c r="B85" s="143" t="s">
        <v>1519</v>
      </c>
      <c r="C85" s="64" t="s">
        <v>273</v>
      </c>
      <c r="D85" s="147" t="s">
        <v>2078</v>
      </c>
      <c r="E85" s="148" t="s">
        <v>51</v>
      </c>
      <c r="F85" s="148">
        <v>1</v>
      </c>
      <c r="G85" s="105" t="s">
        <v>449</v>
      </c>
      <c r="H85" s="149">
        <v>1</v>
      </c>
      <c r="I85" s="150">
        <v>483</v>
      </c>
    </row>
    <row r="86" spans="1:9" x14ac:dyDescent="0.25">
      <c r="A86" s="142" t="s">
        <v>447</v>
      </c>
      <c r="B86" s="143" t="s">
        <v>1519</v>
      </c>
      <c r="C86" s="64" t="s">
        <v>273</v>
      </c>
      <c r="D86" s="147" t="s">
        <v>2078</v>
      </c>
      <c r="E86" s="148" t="s">
        <v>51</v>
      </c>
      <c r="F86" s="148">
        <v>2</v>
      </c>
      <c r="G86" s="105" t="s">
        <v>449</v>
      </c>
      <c r="H86" s="149">
        <v>1</v>
      </c>
      <c r="I86" s="150">
        <v>484</v>
      </c>
    </row>
    <row r="87" spans="1:9" x14ac:dyDescent="0.25">
      <c r="A87" s="142" t="s">
        <v>447</v>
      </c>
      <c r="B87" s="143" t="s">
        <v>1519</v>
      </c>
      <c r="C87" s="64" t="s">
        <v>273</v>
      </c>
      <c r="D87" s="147" t="s">
        <v>2078</v>
      </c>
      <c r="E87" s="148" t="s">
        <v>51</v>
      </c>
      <c r="F87" s="148">
        <v>3</v>
      </c>
      <c r="G87" s="105" t="s">
        <v>449</v>
      </c>
      <c r="H87" s="149">
        <v>1</v>
      </c>
      <c r="I87" s="150">
        <v>485</v>
      </c>
    </row>
    <row r="88" spans="1:9" x14ac:dyDescent="0.25">
      <c r="A88" s="142" t="s">
        <v>447</v>
      </c>
      <c r="B88" s="143" t="s">
        <v>1519</v>
      </c>
      <c r="C88" s="64" t="s">
        <v>273</v>
      </c>
      <c r="D88" s="147" t="s">
        <v>2078</v>
      </c>
      <c r="E88" s="148" t="s">
        <v>51</v>
      </c>
      <c r="F88" s="148">
        <v>4</v>
      </c>
      <c r="G88" s="105" t="s">
        <v>449</v>
      </c>
      <c r="H88" s="149">
        <v>1</v>
      </c>
      <c r="I88" s="150"/>
    </row>
    <row r="89" spans="1:9" ht="16.149999999999999" customHeight="1" x14ac:dyDescent="0.25">
      <c r="A89" s="142" t="s">
        <v>447</v>
      </c>
      <c r="B89" s="143" t="s">
        <v>1519</v>
      </c>
      <c r="C89" s="64" t="s">
        <v>273</v>
      </c>
      <c r="D89" s="147" t="s">
        <v>2078</v>
      </c>
      <c r="E89" s="148" t="s">
        <v>73</v>
      </c>
      <c r="F89" s="148">
        <v>1</v>
      </c>
      <c r="G89" s="105" t="s">
        <v>449</v>
      </c>
      <c r="H89" s="149">
        <v>1</v>
      </c>
      <c r="I89" s="150">
        <v>869</v>
      </c>
    </row>
    <row r="90" spans="1:9" x14ac:dyDescent="0.25">
      <c r="A90" s="142" t="s">
        <v>447</v>
      </c>
      <c r="B90" s="143" t="s">
        <v>1519</v>
      </c>
      <c r="C90" s="64" t="s">
        <v>273</v>
      </c>
      <c r="D90" s="147" t="s">
        <v>2078</v>
      </c>
      <c r="E90" s="148" t="s">
        <v>73</v>
      </c>
      <c r="F90" s="148">
        <v>2</v>
      </c>
      <c r="G90" s="105" t="s">
        <v>449</v>
      </c>
      <c r="H90" s="149">
        <v>1</v>
      </c>
      <c r="I90" s="150"/>
    </row>
    <row r="91" spans="1:9" x14ac:dyDescent="0.25">
      <c r="A91" s="142" t="s">
        <v>447</v>
      </c>
      <c r="B91" s="143" t="s">
        <v>1519</v>
      </c>
      <c r="C91" s="64" t="s">
        <v>273</v>
      </c>
      <c r="D91" s="147" t="s">
        <v>2078</v>
      </c>
      <c r="E91" s="148" t="s">
        <v>73</v>
      </c>
      <c r="F91" s="148">
        <v>3</v>
      </c>
      <c r="G91" s="105" t="s">
        <v>449</v>
      </c>
      <c r="H91" s="149">
        <v>1</v>
      </c>
      <c r="I91" s="150">
        <v>482</v>
      </c>
    </row>
    <row r="92" spans="1:9" x14ac:dyDescent="0.25">
      <c r="A92" s="142" t="s">
        <v>447</v>
      </c>
      <c r="B92" s="143" t="s">
        <v>1519</v>
      </c>
      <c r="C92" s="64" t="s">
        <v>273</v>
      </c>
      <c r="D92" s="147" t="s">
        <v>2078</v>
      </c>
      <c r="E92" s="148" t="s">
        <v>73</v>
      </c>
      <c r="F92" s="148">
        <v>4</v>
      </c>
      <c r="G92" s="105" t="s">
        <v>449</v>
      </c>
      <c r="H92" s="149">
        <v>1</v>
      </c>
      <c r="I92" s="150">
        <v>877</v>
      </c>
    </row>
    <row r="93" spans="1:9" ht="16.149999999999999" customHeight="1" x14ac:dyDescent="0.25">
      <c r="A93" s="142" t="s">
        <v>447</v>
      </c>
      <c r="B93" s="143" t="s">
        <v>1519</v>
      </c>
      <c r="C93" s="64" t="s">
        <v>273</v>
      </c>
      <c r="D93" s="147" t="s">
        <v>2078</v>
      </c>
      <c r="E93" s="148" t="s">
        <v>116</v>
      </c>
      <c r="F93" s="148">
        <v>1</v>
      </c>
      <c r="G93" s="105" t="s">
        <v>449</v>
      </c>
      <c r="H93" s="149">
        <v>1</v>
      </c>
      <c r="I93" s="150">
        <v>868</v>
      </c>
    </row>
    <row r="94" spans="1:9" x14ac:dyDescent="0.25">
      <c r="A94" s="142" t="s">
        <v>447</v>
      </c>
      <c r="B94" s="143" t="s">
        <v>1519</v>
      </c>
      <c r="C94" s="64" t="s">
        <v>273</v>
      </c>
      <c r="D94" s="147" t="s">
        <v>2078</v>
      </c>
      <c r="E94" s="148" t="s">
        <v>57</v>
      </c>
      <c r="F94" s="148">
        <v>1</v>
      </c>
      <c r="G94" s="105" t="s">
        <v>449</v>
      </c>
      <c r="H94" s="149">
        <v>1</v>
      </c>
      <c r="I94" s="150">
        <v>866</v>
      </c>
    </row>
    <row r="95" spans="1:9" x14ac:dyDescent="0.25">
      <c r="A95" s="142" t="s">
        <v>447</v>
      </c>
      <c r="B95" s="143" t="s">
        <v>1519</v>
      </c>
      <c r="C95" s="64" t="s">
        <v>273</v>
      </c>
      <c r="D95" s="147" t="s">
        <v>2078</v>
      </c>
      <c r="E95" s="148" t="s">
        <v>57</v>
      </c>
      <c r="F95" s="148">
        <v>1</v>
      </c>
      <c r="G95" s="105" t="s">
        <v>449</v>
      </c>
      <c r="H95" s="149">
        <v>1</v>
      </c>
      <c r="I95" s="150"/>
    </row>
    <row r="96" spans="1:9" s="146" customFormat="1" x14ac:dyDescent="0.25">
      <c r="A96" s="142" t="s">
        <v>447</v>
      </c>
      <c r="B96" s="143" t="s">
        <v>1519</v>
      </c>
      <c r="C96" s="64" t="s">
        <v>273</v>
      </c>
      <c r="D96" s="105" t="s">
        <v>327</v>
      </c>
      <c r="E96" s="151" t="s">
        <v>104</v>
      </c>
      <c r="F96" s="105">
        <v>1</v>
      </c>
      <c r="G96" s="105" t="s">
        <v>449</v>
      </c>
      <c r="H96" s="145">
        <v>1</v>
      </c>
      <c r="I96" s="145">
        <v>550</v>
      </c>
    </row>
    <row r="97" spans="1:9" s="146" customFormat="1" x14ac:dyDescent="0.25">
      <c r="A97" s="142" t="s">
        <v>447</v>
      </c>
      <c r="B97" s="143" t="s">
        <v>1519</v>
      </c>
      <c r="C97" s="64" t="s">
        <v>273</v>
      </c>
      <c r="D97" s="105" t="s">
        <v>327</v>
      </c>
      <c r="E97" s="151" t="s">
        <v>104</v>
      </c>
      <c r="F97" s="105">
        <v>2</v>
      </c>
      <c r="G97" s="105" t="s">
        <v>449</v>
      </c>
      <c r="H97" s="145">
        <v>1</v>
      </c>
      <c r="I97" s="145">
        <v>273</v>
      </c>
    </row>
    <row r="98" spans="1:9" s="146" customFormat="1" x14ac:dyDescent="0.25">
      <c r="A98" s="142" t="s">
        <v>447</v>
      </c>
      <c r="B98" s="143" t="s">
        <v>1519</v>
      </c>
      <c r="C98" s="64" t="s">
        <v>273</v>
      </c>
      <c r="D98" s="105" t="s">
        <v>327</v>
      </c>
      <c r="E98" s="151" t="s">
        <v>104</v>
      </c>
      <c r="F98" s="105">
        <v>3</v>
      </c>
      <c r="G98" s="105" t="s">
        <v>449</v>
      </c>
      <c r="H98" s="145">
        <v>1</v>
      </c>
      <c r="I98" s="145">
        <v>265</v>
      </c>
    </row>
    <row r="99" spans="1:9" s="146" customFormat="1" x14ac:dyDescent="0.25">
      <c r="A99" s="142" t="s">
        <v>447</v>
      </c>
      <c r="B99" s="143" t="s">
        <v>1519</v>
      </c>
      <c r="C99" s="64" t="s">
        <v>273</v>
      </c>
      <c r="D99" s="105" t="s">
        <v>327</v>
      </c>
      <c r="E99" s="151" t="s">
        <v>104</v>
      </c>
      <c r="F99" s="105">
        <v>4</v>
      </c>
      <c r="G99" s="105" t="s">
        <v>449</v>
      </c>
      <c r="H99" s="145">
        <v>1</v>
      </c>
      <c r="I99" s="145">
        <v>549</v>
      </c>
    </row>
    <row r="100" spans="1:9" s="146" customFormat="1" x14ac:dyDescent="0.25">
      <c r="A100" s="142" t="s">
        <v>447</v>
      </c>
      <c r="B100" s="143" t="s">
        <v>1519</v>
      </c>
      <c r="C100" s="64" t="s">
        <v>273</v>
      </c>
      <c r="D100" s="105" t="s">
        <v>327</v>
      </c>
      <c r="E100" s="151" t="s">
        <v>104</v>
      </c>
      <c r="F100" s="105">
        <v>5</v>
      </c>
      <c r="G100" s="105" t="s">
        <v>449</v>
      </c>
      <c r="H100" s="145">
        <v>1</v>
      </c>
      <c r="I100" s="145">
        <v>548</v>
      </c>
    </row>
    <row r="101" spans="1:9" s="146" customFormat="1" x14ac:dyDescent="0.25">
      <c r="A101" s="142" t="s">
        <v>447</v>
      </c>
      <c r="B101" s="143" t="s">
        <v>1519</v>
      </c>
      <c r="C101" s="64" t="s">
        <v>273</v>
      </c>
      <c r="D101" s="105" t="s">
        <v>327</v>
      </c>
      <c r="E101" s="151" t="s">
        <v>104</v>
      </c>
      <c r="F101" s="105">
        <v>6</v>
      </c>
      <c r="G101" s="105" t="s">
        <v>449</v>
      </c>
      <c r="H101" s="145">
        <v>1</v>
      </c>
      <c r="I101" s="145">
        <v>260</v>
      </c>
    </row>
    <row r="102" spans="1:9" s="146" customFormat="1" x14ac:dyDescent="0.25">
      <c r="A102" s="142" t="s">
        <v>447</v>
      </c>
      <c r="B102" s="143" t="s">
        <v>1519</v>
      </c>
      <c r="C102" s="64" t="s">
        <v>273</v>
      </c>
      <c r="D102" s="105" t="s">
        <v>327</v>
      </c>
      <c r="E102" s="151" t="s">
        <v>104</v>
      </c>
      <c r="F102" s="105">
        <v>7</v>
      </c>
      <c r="G102" s="105" t="s">
        <v>449</v>
      </c>
      <c r="H102" s="145">
        <v>1</v>
      </c>
      <c r="I102" s="145">
        <v>546</v>
      </c>
    </row>
    <row r="103" spans="1:9" s="146" customFormat="1" x14ac:dyDescent="0.25">
      <c r="A103" s="142" t="s">
        <v>447</v>
      </c>
      <c r="B103" s="143" t="s">
        <v>1519</v>
      </c>
      <c r="C103" s="64" t="s">
        <v>273</v>
      </c>
      <c r="D103" s="105" t="s">
        <v>327</v>
      </c>
      <c r="E103" s="151" t="s">
        <v>104</v>
      </c>
      <c r="F103" s="105">
        <v>8</v>
      </c>
      <c r="G103" s="105" t="s">
        <v>449</v>
      </c>
      <c r="H103" s="145">
        <v>1</v>
      </c>
      <c r="I103" s="145">
        <v>545</v>
      </c>
    </row>
    <row r="104" spans="1:9" s="146" customFormat="1" x14ac:dyDescent="0.25">
      <c r="A104" s="142" t="s">
        <v>447</v>
      </c>
      <c r="B104" s="143" t="s">
        <v>1519</v>
      </c>
      <c r="C104" s="64" t="s">
        <v>273</v>
      </c>
      <c r="D104" s="105" t="s">
        <v>327</v>
      </c>
      <c r="E104" s="151" t="s">
        <v>104</v>
      </c>
      <c r="F104" s="105">
        <v>9</v>
      </c>
      <c r="G104" s="105" t="s">
        <v>449</v>
      </c>
      <c r="H104" s="145">
        <v>1</v>
      </c>
      <c r="I104" s="145">
        <v>544</v>
      </c>
    </row>
    <row r="105" spans="1:9" s="146" customFormat="1" x14ac:dyDescent="0.25">
      <c r="A105" s="142" t="s">
        <v>447</v>
      </c>
      <c r="B105" s="143" t="s">
        <v>1519</v>
      </c>
      <c r="C105" s="64" t="s">
        <v>273</v>
      </c>
      <c r="D105" s="105" t="s">
        <v>327</v>
      </c>
      <c r="E105" s="151" t="s">
        <v>104</v>
      </c>
      <c r="F105" s="105">
        <v>10</v>
      </c>
      <c r="G105" s="105" t="s">
        <v>449</v>
      </c>
      <c r="H105" s="145">
        <v>1</v>
      </c>
      <c r="I105" s="145">
        <v>543</v>
      </c>
    </row>
    <row r="106" spans="1:9" s="146" customFormat="1" x14ac:dyDescent="0.25">
      <c r="A106" s="142" t="s">
        <v>447</v>
      </c>
      <c r="B106" s="143" t="s">
        <v>1519</v>
      </c>
      <c r="C106" s="64" t="s">
        <v>273</v>
      </c>
      <c r="D106" s="105" t="s">
        <v>327</v>
      </c>
      <c r="E106" s="151" t="s">
        <v>104</v>
      </c>
      <c r="F106" s="105">
        <v>11</v>
      </c>
      <c r="G106" s="105" t="s">
        <v>449</v>
      </c>
      <c r="H106" s="145">
        <v>1</v>
      </c>
      <c r="I106" s="145">
        <v>542</v>
      </c>
    </row>
    <row r="107" spans="1:9" s="146" customFormat="1" x14ac:dyDescent="0.25">
      <c r="A107" s="142" t="s">
        <v>447</v>
      </c>
      <c r="B107" s="143" t="s">
        <v>1519</v>
      </c>
      <c r="C107" s="64" t="s">
        <v>273</v>
      </c>
      <c r="D107" s="105" t="s">
        <v>327</v>
      </c>
      <c r="E107" s="151" t="s">
        <v>104</v>
      </c>
      <c r="F107" s="105">
        <v>12</v>
      </c>
      <c r="G107" s="105" t="s">
        <v>449</v>
      </c>
      <c r="H107" s="145">
        <v>1</v>
      </c>
      <c r="I107" s="145">
        <v>239</v>
      </c>
    </row>
    <row r="108" spans="1:9" s="146" customFormat="1" x14ac:dyDescent="0.25">
      <c r="A108" s="142" t="s">
        <v>447</v>
      </c>
      <c r="B108" s="143" t="s">
        <v>1519</v>
      </c>
      <c r="C108" s="64" t="s">
        <v>273</v>
      </c>
      <c r="D108" s="105" t="s">
        <v>327</v>
      </c>
      <c r="E108" s="151" t="s">
        <v>104</v>
      </c>
      <c r="F108" s="105">
        <v>13</v>
      </c>
      <c r="G108" s="105" t="s">
        <v>449</v>
      </c>
      <c r="H108" s="145">
        <v>1</v>
      </c>
      <c r="I108" s="145">
        <v>996</v>
      </c>
    </row>
    <row r="109" spans="1:9" s="146" customFormat="1" x14ac:dyDescent="0.25">
      <c r="A109" s="142" t="s">
        <v>447</v>
      </c>
      <c r="B109" s="143" t="s">
        <v>1519</v>
      </c>
      <c r="C109" s="64" t="s">
        <v>273</v>
      </c>
      <c r="D109" s="105" t="s">
        <v>327</v>
      </c>
      <c r="E109" s="151" t="s">
        <v>104</v>
      </c>
      <c r="F109" s="105">
        <v>14</v>
      </c>
      <c r="G109" s="105" t="s">
        <v>449</v>
      </c>
      <c r="H109" s="145">
        <v>1</v>
      </c>
      <c r="I109" s="145">
        <v>995</v>
      </c>
    </row>
    <row r="110" spans="1:9" s="146" customFormat="1" x14ac:dyDescent="0.25">
      <c r="A110" s="142" t="s">
        <v>447</v>
      </c>
      <c r="B110" s="143" t="s">
        <v>1519</v>
      </c>
      <c r="C110" s="64" t="s">
        <v>273</v>
      </c>
      <c r="D110" s="105" t="s">
        <v>327</v>
      </c>
      <c r="E110" s="151" t="s">
        <v>104</v>
      </c>
      <c r="F110" s="105">
        <v>15</v>
      </c>
      <c r="G110" s="105" t="s">
        <v>449</v>
      </c>
      <c r="H110" s="145">
        <v>1</v>
      </c>
      <c r="I110" s="145">
        <v>994</v>
      </c>
    </row>
    <row r="111" spans="1:9" s="146" customFormat="1" x14ac:dyDescent="0.25">
      <c r="A111" s="142" t="s">
        <v>447</v>
      </c>
      <c r="B111" s="143" t="s">
        <v>1519</v>
      </c>
      <c r="C111" s="64" t="s">
        <v>273</v>
      </c>
      <c r="D111" s="105" t="s">
        <v>327</v>
      </c>
      <c r="E111" s="151" t="s">
        <v>104</v>
      </c>
      <c r="F111" s="105">
        <v>16</v>
      </c>
      <c r="G111" s="105" t="s">
        <v>449</v>
      </c>
      <c r="H111" s="145">
        <v>1</v>
      </c>
      <c r="I111" s="145">
        <v>993</v>
      </c>
    </row>
    <row r="112" spans="1:9" s="146" customFormat="1" x14ac:dyDescent="0.25">
      <c r="A112" s="142" t="s">
        <v>447</v>
      </c>
      <c r="B112" s="143" t="s">
        <v>1519</v>
      </c>
      <c r="C112" s="64" t="s">
        <v>273</v>
      </c>
      <c r="D112" s="105" t="s">
        <v>327</v>
      </c>
      <c r="E112" s="144" t="s">
        <v>50</v>
      </c>
      <c r="F112" s="105">
        <v>1</v>
      </c>
      <c r="G112" s="105" t="s">
        <v>449</v>
      </c>
      <c r="H112" s="145">
        <f>(F112)</f>
        <v>1</v>
      </c>
      <c r="I112" s="145">
        <v>547</v>
      </c>
    </row>
    <row r="113" spans="1:9" s="146" customFormat="1" x14ac:dyDescent="0.25">
      <c r="A113" s="142" t="s">
        <v>447</v>
      </c>
      <c r="B113" s="143" t="s">
        <v>1519</v>
      </c>
      <c r="C113" s="64" t="s">
        <v>273</v>
      </c>
      <c r="D113" s="105" t="s">
        <v>327</v>
      </c>
      <c r="E113" s="144">
        <v>3</v>
      </c>
      <c r="F113" s="105">
        <v>1</v>
      </c>
      <c r="G113" s="105" t="s">
        <v>449</v>
      </c>
      <c r="H113" s="145">
        <v>1</v>
      </c>
      <c r="I113" s="145"/>
    </row>
    <row r="114" spans="1:9" s="146" customFormat="1" x14ac:dyDescent="0.25">
      <c r="A114" s="142" t="s">
        <v>447</v>
      </c>
      <c r="B114" s="143" t="s">
        <v>1519</v>
      </c>
      <c r="C114" s="64" t="s">
        <v>273</v>
      </c>
      <c r="D114" s="105" t="s">
        <v>327</v>
      </c>
      <c r="E114" s="144">
        <v>3</v>
      </c>
      <c r="F114" s="105">
        <v>2</v>
      </c>
      <c r="G114" s="105" t="s">
        <v>449</v>
      </c>
      <c r="H114" s="145">
        <v>1</v>
      </c>
      <c r="I114" s="145">
        <v>551</v>
      </c>
    </row>
    <row r="115" spans="1:9" s="146" customFormat="1" x14ac:dyDescent="0.25">
      <c r="A115" s="142" t="s">
        <v>447</v>
      </c>
      <c r="B115" s="143" t="s">
        <v>1519</v>
      </c>
      <c r="C115" s="64" t="s">
        <v>273</v>
      </c>
      <c r="D115" s="105" t="s">
        <v>327</v>
      </c>
      <c r="E115" s="144">
        <v>3</v>
      </c>
      <c r="F115" s="105">
        <v>3</v>
      </c>
      <c r="G115" s="105" t="s">
        <v>449</v>
      </c>
      <c r="H115" s="145">
        <v>1</v>
      </c>
      <c r="I115" s="145">
        <v>552</v>
      </c>
    </row>
    <row r="116" spans="1:9" s="146" customFormat="1" x14ac:dyDescent="0.25">
      <c r="A116" s="142" t="s">
        <v>447</v>
      </c>
      <c r="B116" s="143" t="s">
        <v>1519</v>
      </c>
      <c r="C116" s="64" t="s">
        <v>273</v>
      </c>
      <c r="D116" s="105" t="s">
        <v>327</v>
      </c>
      <c r="E116" s="144">
        <v>3</v>
      </c>
      <c r="F116" s="105">
        <v>4</v>
      </c>
      <c r="G116" s="105" t="s">
        <v>449</v>
      </c>
      <c r="H116" s="145">
        <v>1</v>
      </c>
      <c r="I116" s="145">
        <v>553</v>
      </c>
    </row>
    <row r="117" spans="1:9" s="146" customFormat="1" x14ac:dyDescent="0.25">
      <c r="A117" s="142" t="s">
        <v>447</v>
      </c>
      <c r="B117" s="143" t="s">
        <v>1519</v>
      </c>
      <c r="C117" s="64" t="s">
        <v>273</v>
      </c>
      <c r="D117" s="105" t="s">
        <v>327</v>
      </c>
      <c r="E117" s="144" t="s">
        <v>51</v>
      </c>
      <c r="F117" s="105">
        <v>1</v>
      </c>
      <c r="G117" s="105" t="s">
        <v>449</v>
      </c>
      <c r="H117" s="145">
        <v>1</v>
      </c>
      <c r="I117" s="145">
        <v>555</v>
      </c>
    </row>
    <row r="118" spans="1:9" s="146" customFormat="1" x14ac:dyDescent="0.25">
      <c r="A118" s="142" t="s">
        <v>447</v>
      </c>
      <c r="B118" s="143" t="s">
        <v>1519</v>
      </c>
      <c r="C118" s="64" t="s">
        <v>273</v>
      </c>
      <c r="D118" s="105" t="s">
        <v>327</v>
      </c>
      <c r="E118" s="144" t="s">
        <v>51</v>
      </c>
      <c r="F118" s="105">
        <v>2</v>
      </c>
      <c r="G118" s="105" t="s">
        <v>449</v>
      </c>
      <c r="H118" s="145">
        <v>1</v>
      </c>
      <c r="I118" s="145">
        <v>556</v>
      </c>
    </row>
    <row r="119" spans="1:9" s="146" customFormat="1" x14ac:dyDescent="0.25">
      <c r="A119" s="142" t="s">
        <v>447</v>
      </c>
      <c r="B119" s="143" t="s">
        <v>1519</v>
      </c>
      <c r="C119" s="64" t="s">
        <v>273</v>
      </c>
      <c r="D119" s="105" t="s">
        <v>327</v>
      </c>
      <c r="E119" s="144" t="s">
        <v>51</v>
      </c>
      <c r="F119" s="105">
        <v>3</v>
      </c>
      <c r="G119" s="105" t="s">
        <v>449</v>
      </c>
      <c r="H119" s="145">
        <v>1</v>
      </c>
      <c r="I119" s="145">
        <v>989</v>
      </c>
    </row>
    <row r="120" spans="1:9" s="146" customFormat="1" x14ac:dyDescent="0.25">
      <c r="A120" s="142" t="s">
        <v>447</v>
      </c>
      <c r="B120" s="143" t="s">
        <v>1519</v>
      </c>
      <c r="C120" s="64" t="s">
        <v>273</v>
      </c>
      <c r="D120" s="105" t="s">
        <v>327</v>
      </c>
      <c r="E120" s="144" t="s">
        <v>51</v>
      </c>
      <c r="F120" s="105">
        <v>4</v>
      </c>
      <c r="G120" s="105" t="s">
        <v>449</v>
      </c>
      <c r="H120" s="145">
        <v>1</v>
      </c>
      <c r="I120" s="145">
        <v>554</v>
      </c>
    </row>
    <row r="121" spans="1:9" s="146" customFormat="1" x14ac:dyDescent="0.25">
      <c r="A121" s="142" t="s">
        <v>447</v>
      </c>
      <c r="B121" s="143" t="s">
        <v>1519</v>
      </c>
      <c r="C121" s="64" t="s">
        <v>273</v>
      </c>
      <c r="D121" s="105" t="s">
        <v>327</v>
      </c>
      <c r="E121" s="144" t="s">
        <v>52</v>
      </c>
      <c r="F121" s="105">
        <v>1</v>
      </c>
      <c r="G121" s="105" t="s">
        <v>449</v>
      </c>
      <c r="H121" s="145">
        <v>1</v>
      </c>
      <c r="I121" s="145">
        <v>557</v>
      </c>
    </row>
    <row r="122" spans="1:9" s="146" customFormat="1" x14ac:dyDescent="0.25">
      <c r="A122" s="142" t="s">
        <v>447</v>
      </c>
      <c r="B122" s="143" t="s">
        <v>1519</v>
      </c>
      <c r="C122" s="64" t="s">
        <v>273</v>
      </c>
      <c r="D122" s="105" t="s">
        <v>327</v>
      </c>
      <c r="E122" s="144" t="s">
        <v>52</v>
      </c>
      <c r="F122" s="105">
        <v>2</v>
      </c>
      <c r="G122" s="105" t="s">
        <v>449</v>
      </c>
      <c r="H122" s="145">
        <v>1</v>
      </c>
      <c r="I122" s="145">
        <v>558</v>
      </c>
    </row>
    <row r="123" spans="1:9" s="146" customFormat="1" x14ac:dyDescent="0.25">
      <c r="A123" s="142" t="s">
        <v>447</v>
      </c>
      <c r="B123" s="143" t="s">
        <v>1519</v>
      </c>
      <c r="C123" s="64" t="s">
        <v>273</v>
      </c>
      <c r="D123" s="105" t="s">
        <v>327</v>
      </c>
      <c r="E123" s="144" t="s">
        <v>52</v>
      </c>
      <c r="F123" s="105">
        <v>3</v>
      </c>
      <c r="G123" s="105" t="s">
        <v>449</v>
      </c>
      <c r="H123" s="145">
        <v>1</v>
      </c>
      <c r="I123" s="145">
        <v>559</v>
      </c>
    </row>
    <row r="124" spans="1:9" s="146" customFormat="1" x14ac:dyDescent="0.25">
      <c r="A124" s="142" t="s">
        <v>447</v>
      </c>
      <c r="B124" s="143" t="s">
        <v>1519</v>
      </c>
      <c r="C124" s="64" t="s">
        <v>273</v>
      </c>
      <c r="D124" s="105" t="s">
        <v>327</v>
      </c>
      <c r="E124" s="144" t="s">
        <v>54</v>
      </c>
      <c r="F124" s="105">
        <v>1</v>
      </c>
      <c r="G124" s="105" t="s">
        <v>449</v>
      </c>
      <c r="H124" s="145">
        <v>1</v>
      </c>
      <c r="I124" s="145">
        <v>652</v>
      </c>
    </row>
    <row r="125" spans="1:9" s="146" customFormat="1" x14ac:dyDescent="0.25">
      <c r="A125" s="142" t="s">
        <v>447</v>
      </c>
      <c r="B125" s="143" t="s">
        <v>1519</v>
      </c>
      <c r="C125" s="64" t="s">
        <v>273</v>
      </c>
      <c r="D125" s="105" t="s">
        <v>327</v>
      </c>
      <c r="E125" s="144" t="s">
        <v>54</v>
      </c>
      <c r="F125" s="105">
        <v>2</v>
      </c>
      <c r="G125" s="105" t="s">
        <v>449</v>
      </c>
      <c r="H125" s="145">
        <v>1</v>
      </c>
      <c r="I125" s="145">
        <v>653</v>
      </c>
    </row>
    <row r="126" spans="1:9" s="146" customFormat="1" x14ac:dyDescent="0.25">
      <c r="A126" s="142" t="s">
        <v>447</v>
      </c>
      <c r="B126" s="143" t="s">
        <v>1519</v>
      </c>
      <c r="C126" s="64" t="s">
        <v>273</v>
      </c>
      <c r="D126" s="105" t="s">
        <v>327</v>
      </c>
      <c r="E126" s="144" t="s">
        <v>54</v>
      </c>
      <c r="F126" s="105">
        <v>3</v>
      </c>
      <c r="G126" s="105" t="s">
        <v>449</v>
      </c>
      <c r="H126" s="145">
        <v>1</v>
      </c>
      <c r="I126" s="145">
        <v>651</v>
      </c>
    </row>
    <row r="127" spans="1:9" s="146" customFormat="1" x14ac:dyDescent="0.25">
      <c r="A127" s="142" t="s">
        <v>447</v>
      </c>
      <c r="B127" s="143" t="s">
        <v>1519</v>
      </c>
      <c r="C127" s="64" t="s">
        <v>273</v>
      </c>
      <c r="D127" s="105" t="s">
        <v>327</v>
      </c>
      <c r="E127" s="144" t="s">
        <v>54</v>
      </c>
      <c r="F127" s="105">
        <v>4</v>
      </c>
      <c r="G127" s="105" t="s">
        <v>449</v>
      </c>
      <c r="H127" s="145">
        <v>1</v>
      </c>
      <c r="I127" s="145">
        <v>650</v>
      </c>
    </row>
    <row r="128" spans="1:9" s="146" customFormat="1" x14ac:dyDescent="0.25">
      <c r="A128" s="142" t="s">
        <v>447</v>
      </c>
      <c r="B128" s="143" t="s">
        <v>1519</v>
      </c>
      <c r="C128" s="64" t="s">
        <v>273</v>
      </c>
      <c r="D128" s="105" t="s">
        <v>327</v>
      </c>
      <c r="E128" s="144" t="s">
        <v>105</v>
      </c>
      <c r="F128" s="105">
        <v>1</v>
      </c>
      <c r="G128" s="105" t="s">
        <v>449</v>
      </c>
      <c r="H128" s="145">
        <v>1</v>
      </c>
      <c r="I128" s="145">
        <v>901</v>
      </c>
    </row>
    <row r="129" spans="1:9" s="146" customFormat="1" x14ac:dyDescent="0.25">
      <c r="A129" s="142" t="s">
        <v>447</v>
      </c>
      <c r="B129" s="143" t="s">
        <v>1519</v>
      </c>
      <c r="C129" s="64" t="s">
        <v>273</v>
      </c>
      <c r="D129" s="105" t="s">
        <v>327</v>
      </c>
      <c r="E129" s="144" t="s">
        <v>105</v>
      </c>
      <c r="F129" s="105">
        <v>2</v>
      </c>
      <c r="G129" s="105" t="s">
        <v>449</v>
      </c>
      <c r="H129" s="145">
        <v>1</v>
      </c>
      <c r="I129" s="145">
        <v>992</v>
      </c>
    </row>
    <row r="130" spans="1:9" s="146" customFormat="1" x14ac:dyDescent="0.25">
      <c r="A130" s="142" t="s">
        <v>447</v>
      </c>
      <c r="B130" s="143" t="s">
        <v>1519</v>
      </c>
      <c r="C130" s="64" t="s">
        <v>273</v>
      </c>
      <c r="D130" s="105" t="s">
        <v>327</v>
      </c>
      <c r="E130" s="144">
        <v>24</v>
      </c>
      <c r="F130" s="105">
        <v>1</v>
      </c>
      <c r="G130" s="105" t="s">
        <v>449</v>
      </c>
      <c r="H130" s="145">
        <v>1</v>
      </c>
      <c r="I130" s="145">
        <v>900</v>
      </c>
    </row>
    <row r="131" spans="1:9" s="146" customFormat="1" x14ac:dyDescent="0.25">
      <c r="A131" s="142" t="s">
        <v>447</v>
      </c>
      <c r="B131" s="143" t="s">
        <v>1519</v>
      </c>
      <c r="C131" s="64" t="s">
        <v>273</v>
      </c>
      <c r="D131" s="105" t="s">
        <v>327</v>
      </c>
      <c r="E131" s="144">
        <v>24</v>
      </c>
      <c r="F131" s="105">
        <v>2</v>
      </c>
      <c r="G131" s="105" t="s">
        <v>449</v>
      </c>
      <c r="H131" s="145">
        <v>1</v>
      </c>
      <c r="I131" s="145">
        <v>899</v>
      </c>
    </row>
    <row r="132" spans="1:9" s="146" customFormat="1" x14ac:dyDescent="0.25">
      <c r="A132" s="142" t="s">
        <v>447</v>
      </c>
      <c r="B132" s="143" t="s">
        <v>1519</v>
      </c>
      <c r="C132" s="64" t="s">
        <v>273</v>
      </c>
      <c r="D132" s="105" t="s">
        <v>327</v>
      </c>
      <c r="E132" s="144">
        <v>24</v>
      </c>
      <c r="F132" s="105">
        <v>3</v>
      </c>
      <c r="G132" s="105" t="s">
        <v>449</v>
      </c>
      <c r="H132" s="145">
        <v>1</v>
      </c>
      <c r="I132" s="145">
        <v>898</v>
      </c>
    </row>
    <row r="133" spans="1:9" s="146" customFormat="1" x14ac:dyDescent="0.25">
      <c r="A133" s="142" t="s">
        <v>447</v>
      </c>
      <c r="B133" s="143" t="s">
        <v>1519</v>
      </c>
      <c r="C133" s="64" t="s">
        <v>273</v>
      </c>
      <c r="D133" s="105" t="s">
        <v>327</v>
      </c>
      <c r="E133" s="144">
        <v>24</v>
      </c>
      <c r="F133" s="105">
        <v>4</v>
      </c>
      <c r="G133" s="105" t="s">
        <v>449</v>
      </c>
      <c r="H133" s="145">
        <v>1</v>
      </c>
      <c r="I133" s="145">
        <v>897</v>
      </c>
    </row>
    <row r="134" spans="1:9" s="146" customFormat="1" x14ac:dyDescent="0.25">
      <c r="A134" s="142" t="s">
        <v>447</v>
      </c>
      <c r="B134" s="143" t="s">
        <v>1519</v>
      </c>
      <c r="C134" s="64" t="s">
        <v>273</v>
      </c>
      <c r="D134" s="105" t="s">
        <v>327</v>
      </c>
      <c r="E134" s="144">
        <v>24</v>
      </c>
      <c r="F134" s="105">
        <v>5</v>
      </c>
      <c r="G134" s="105" t="s">
        <v>449</v>
      </c>
      <c r="H134" s="145">
        <v>1</v>
      </c>
      <c r="I134" s="145"/>
    </row>
    <row r="135" spans="1:9" s="146" customFormat="1" x14ac:dyDescent="0.25">
      <c r="A135" s="142" t="s">
        <v>447</v>
      </c>
      <c r="B135" s="143" t="s">
        <v>1519</v>
      </c>
      <c r="C135" s="64" t="s">
        <v>273</v>
      </c>
      <c r="D135" s="105" t="s">
        <v>327</v>
      </c>
      <c r="E135" s="144">
        <v>24</v>
      </c>
      <c r="F135" s="105">
        <v>6</v>
      </c>
      <c r="G135" s="105" t="s">
        <v>449</v>
      </c>
      <c r="H135" s="145">
        <v>1</v>
      </c>
      <c r="I135" s="145">
        <v>896</v>
      </c>
    </row>
    <row r="136" spans="1:9" s="146" customFormat="1" x14ac:dyDescent="0.25">
      <c r="A136" s="142" t="s">
        <v>447</v>
      </c>
      <c r="B136" s="143" t="s">
        <v>1519</v>
      </c>
      <c r="C136" s="64" t="s">
        <v>273</v>
      </c>
      <c r="D136" s="105" t="s">
        <v>327</v>
      </c>
      <c r="E136" s="144">
        <v>24</v>
      </c>
      <c r="F136" s="105">
        <v>7</v>
      </c>
      <c r="G136" s="105" t="s">
        <v>449</v>
      </c>
      <c r="H136" s="145">
        <v>1</v>
      </c>
      <c r="I136" s="145">
        <v>895</v>
      </c>
    </row>
    <row r="137" spans="1:9" s="146" customFormat="1" x14ac:dyDescent="0.25">
      <c r="A137" s="142" t="s">
        <v>447</v>
      </c>
      <c r="B137" s="143" t="s">
        <v>1519</v>
      </c>
      <c r="C137" s="64" t="s">
        <v>273</v>
      </c>
      <c r="D137" s="105" t="s">
        <v>327</v>
      </c>
      <c r="E137" s="144">
        <v>24</v>
      </c>
      <c r="F137" s="105">
        <v>8</v>
      </c>
      <c r="G137" s="105" t="s">
        <v>449</v>
      </c>
      <c r="H137" s="145">
        <v>1</v>
      </c>
      <c r="I137" s="145">
        <v>894</v>
      </c>
    </row>
    <row r="138" spans="1:9" s="146" customFormat="1" x14ac:dyDescent="0.25">
      <c r="A138" s="142" t="s">
        <v>447</v>
      </c>
      <c r="B138" s="143" t="s">
        <v>1519</v>
      </c>
      <c r="C138" s="64" t="s">
        <v>273</v>
      </c>
      <c r="D138" s="105" t="s">
        <v>327</v>
      </c>
      <c r="E138" s="144">
        <v>24</v>
      </c>
      <c r="F138" s="105">
        <v>9</v>
      </c>
      <c r="G138" s="105" t="s">
        <v>449</v>
      </c>
      <c r="H138" s="145">
        <v>1</v>
      </c>
      <c r="I138" s="145">
        <v>790</v>
      </c>
    </row>
    <row r="139" spans="1:9" s="146" customFormat="1" x14ac:dyDescent="0.25">
      <c r="A139" s="142" t="s">
        <v>447</v>
      </c>
      <c r="B139" s="143" t="s">
        <v>1519</v>
      </c>
      <c r="C139" s="64" t="s">
        <v>273</v>
      </c>
      <c r="D139" s="105" t="s">
        <v>327</v>
      </c>
      <c r="E139" s="144">
        <v>24</v>
      </c>
      <c r="F139" s="105">
        <v>10</v>
      </c>
      <c r="G139" s="105" t="s">
        <v>449</v>
      </c>
      <c r="H139" s="145">
        <v>1</v>
      </c>
      <c r="I139" s="145">
        <v>789</v>
      </c>
    </row>
    <row r="140" spans="1:9" s="146" customFormat="1" x14ac:dyDescent="0.25">
      <c r="A140" s="142" t="s">
        <v>447</v>
      </c>
      <c r="B140" s="143" t="s">
        <v>1519</v>
      </c>
      <c r="C140" s="64" t="s">
        <v>273</v>
      </c>
      <c r="D140" s="105" t="s">
        <v>327</v>
      </c>
      <c r="E140" s="144" t="s">
        <v>106</v>
      </c>
      <c r="F140" s="105">
        <v>1</v>
      </c>
      <c r="G140" s="105" t="s">
        <v>449</v>
      </c>
      <c r="H140" s="145">
        <v>1</v>
      </c>
      <c r="I140" s="145">
        <v>977</v>
      </c>
    </row>
    <row r="141" spans="1:9" s="146" customFormat="1" x14ac:dyDescent="0.25">
      <c r="A141" s="142" t="s">
        <v>447</v>
      </c>
      <c r="B141" s="143" t="s">
        <v>1519</v>
      </c>
      <c r="C141" s="64" t="s">
        <v>273</v>
      </c>
      <c r="D141" s="105" t="s">
        <v>327</v>
      </c>
      <c r="E141" s="144" t="s">
        <v>106</v>
      </c>
      <c r="F141" s="105">
        <v>2</v>
      </c>
      <c r="G141" s="105" t="s">
        <v>449</v>
      </c>
      <c r="H141" s="145">
        <v>1</v>
      </c>
      <c r="I141" s="145">
        <v>793</v>
      </c>
    </row>
    <row r="142" spans="1:9" s="146" customFormat="1" x14ac:dyDescent="0.25">
      <c r="A142" s="142" t="s">
        <v>447</v>
      </c>
      <c r="B142" s="143" t="s">
        <v>1519</v>
      </c>
      <c r="C142" s="64" t="s">
        <v>273</v>
      </c>
      <c r="D142" s="105" t="s">
        <v>327</v>
      </c>
      <c r="E142" s="144" t="s">
        <v>106</v>
      </c>
      <c r="F142" s="105">
        <v>3</v>
      </c>
      <c r="G142" s="105" t="s">
        <v>449</v>
      </c>
      <c r="H142" s="145">
        <v>1</v>
      </c>
      <c r="I142" s="145">
        <v>792</v>
      </c>
    </row>
    <row r="143" spans="1:9" s="146" customFormat="1" x14ac:dyDescent="0.25">
      <c r="A143" s="142" t="s">
        <v>447</v>
      </c>
      <c r="B143" s="143" t="s">
        <v>1519</v>
      </c>
      <c r="C143" s="64" t="s">
        <v>273</v>
      </c>
      <c r="D143" s="105" t="s">
        <v>327</v>
      </c>
      <c r="E143" s="144" t="s">
        <v>106</v>
      </c>
      <c r="F143" s="105">
        <v>4</v>
      </c>
      <c r="G143" s="105" t="s">
        <v>449</v>
      </c>
      <c r="H143" s="145">
        <v>1</v>
      </c>
      <c r="I143" s="145">
        <v>791</v>
      </c>
    </row>
    <row r="144" spans="1:9" s="146" customFormat="1" x14ac:dyDescent="0.25">
      <c r="A144" s="142" t="s">
        <v>447</v>
      </c>
      <c r="B144" s="143" t="s">
        <v>1519</v>
      </c>
      <c r="C144" s="64" t="s">
        <v>273</v>
      </c>
      <c r="D144" s="105" t="s">
        <v>327</v>
      </c>
      <c r="E144" s="144" t="s">
        <v>107</v>
      </c>
      <c r="F144" s="105">
        <v>1</v>
      </c>
      <c r="G144" s="105" t="s">
        <v>449</v>
      </c>
      <c r="H144" s="145">
        <v>1</v>
      </c>
      <c r="I144" s="145">
        <v>893</v>
      </c>
    </row>
    <row r="145" spans="1:9" s="146" customFormat="1" x14ac:dyDescent="0.25">
      <c r="A145" s="142" t="s">
        <v>447</v>
      </c>
      <c r="B145" s="143" t="s">
        <v>1519</v>
      </c>
      <c r="C145" s="64" t="s">
        <v>273</v>
      </c>
      <c r="D145" s="105" t="s">
        <v>327</v>
      </c>
      <c r="E145" s="144" t="s">
        <v>107</v>
      </c>
      <c r="F145" s="105">
        <v>2</v>
      </c>
      <c r="G145" s="105" t="s">
        <v>449</v>
      </c>
      <c r="H145" s="145">
        <v>1</v>
      </c>
      <c r="I145" s="145">
        <v>786</v>
      </c>
    </row>
    <row r="146" spans="1:9" s="146" customFormat="1" x14ac:dyDescent="0.25">
      <c r="A146" s="142" t="s">
        <v>447</v>
      </c>
      <c r="B146" s="143" t="s">
        <v>1519</v>
      </c>
      <c r="C146" s="64" t="s">
        <v>273</v>
      </c>
      <c r="D146" s="105" t="s">
        <v>327</v>
      </c>
      <c r="E146" s="144" t="s">
        <v>107</v>
      </c>
      <c r="F146" s="105">
        <v>3</v>
      </c>
      <c r="G146" s="105" t="s">
        <v>449</v>
      </c>
      <c r="H146" s="145">
        <v>1</v>
      </c>
      <c r="I146" s="145">
        <v>787</v>
      </c>
    </row>
    <row r="147" spans="1:9" s="146" customFormat="1" x14ac:dyDescent="0.25">
      <c r="A147" s="142" t="s">
        <v>447</v>
      </c>
      <c r="B147" s="143" t="s">
        <v>1519</v>
      </c>
      <c r="C147" s="64" t="s">
        <v>273</v>
      </c>
      <c r="D147" s="105" t="s">
        <v>327</v>
      </c>
      <c r="E147" s="144" t="s">
        <v>107</v>
      </c>
      <c r="F147" s="105">
        <v>4</v>
      </c>
      <c r="G147" s="105" t="s">
        <v>449</v>
      </c>
      <c r="H147" s="145">
        <v>1</v>
      </c>
      <c r="I147" s="145">
        <v>788</v>
      </c>
    </row>
    <row r="148" spans="1:9" s="146" customFormat="1" x14ac:dyDescent="0.25">
      <c r="A148" s="142" t="s">
        <v>447</v>
      </c>
      <c r="B148" s="143" t="s">
        <v>1519</v>
      </c>
      <c r="C148" s="64" t="s">
        <v>273</v>
      </c>
      <c r="D148" s="105" t="s">
        <v>328</v>
      </c>
      <c r="E148" s="144">
        <v>4</v>
      </c>
      <c r="F148" s="105">
        <v>1</v>
      </c>
      <c r="G148" s="105" t="s">
        <v>449</v>
      </c>
      <c r="H148" s="145">
        <v>1</v>
      </c>
      <c r="I148" s="145">
        <v>665</v>
      </c>
    </row>
    <row r="149" spans="1:9" s="146" customFormat="1" x14ac:dyDescent="0.25">
      <c r="A149" s="142" t="s">
        <v>447</v>
      </c>
      <c r="B149" s="143" t="s">
        <v>1519</v>
      </c>
      <c r="C149" s="64" t="s">
        <v>273</v>
      </c>
      <c r="D149" s="105" t="s">
        <v>328</v>
      </c>
      <c r="E149" s="144">
        <v>4</v>
      </c>
      <c r="F149" s="105">
        <v>2</v>
      </c>
      <c r="G149" s="105" t="s">
        <v>449</v>
      </c>
      <c r="H149" s="145">
        <v>1</v>
      </c>
      <c r="I149" s="145">
        <v>664</v>
      </c>
    </row>
    <row r="150" spans="1:9" s="146" customFormat="1" x14ac:dyDescent="0.25">
      <c r="A150" s="142" t="s">
        <v>447</v>
      </c>
      <c r="B150" s="143" t="s">
        <v>1519</v>
      </c>
      <c r="C150" s="64" t="s">
        <v>273</v>
      </c>
      <c r="D150" s="105" t="s">
        <v>328</v>
      </c>
      <c r="E150" s="144">
        <v>4</v>
      </c>
      <c r="F150" s="105">
        <v>3</v>
      </c>
      <c r="G150" s="105" t="s">
        <v>449</v>
      </c>
      <c r="H150" s="145">
        <v>1</v>
      </c>
      <c r="I150" s="145">
        <v>663</v>
      </c>
    </row>
    <row r="151" spans="1:9" s="146" customFormat="1" x14ac:dyDescent="0.25">
      <c r="A151" s="142" t="s">
        <v>447</v>
      </c>
      <c r="B151" s="143" t="s">
        <v>1519</v>
      </c>
      <c r="C151" s="64" t="s">
        <v>273</v>
      </c>
      <c r="D151" s="105" t="s">
        <v>328</v>
      </c>
      <c r="E151" s="144">
        <v>4</v>
      </c>
      <c r="F151" s="105">
        <v>4</v>
      </c>
      <c r="G151" s="105" t="s">
        <v>449</v>
      </c>
      <c r="H151" s="145">
        <v>1</v>
      </c>
      <c r="I151" s="145">
        <v>65</v>
      </c>
    </row>
    <row r="152" spans="1:9" s="146" customFormat="1" x14ac:dyDescent="0.25">
      <c r="A152" s="142" t="s">
        <v>447</v>
      </c>
      <c r="B152" s="143" t="s">
        <v>1519</v>
      </c>
      <c r="C152" s="64" t="s">
        <v>273</v>
      </c>
      <c r="D152" s="105" t="s">
        <v>328</v>
      </c>
      <c r="E152" s="144">
        <v>4</v>
      </c>
      <c r="F152" s="105">
        <v>5</v>
      </c>
      <c r="G152" s="105" t="s">
        <v>449</v>
      </c>
      <c r="H152" s="145">
        <v>1</v>
      </c>
      <c r="I152" s="145">
        <v>662</v>
      </c>
    </row>
    <row r="153" spans="1:9" s="146" customFormat="1" x14ac:dyDescent="0.25">
      <c r="A153" s="142" t="s">
        <v>447</v>
      </c>
      <c r="B153" s="143" t="s">
        <v>1519</v>
      </c>
      <c r="C153" s="64" t="s">
        <v>273</v>
      </c>
      <c r="D153" s="105" t="s">
        <v>328</v>
      </c>
      <c r="E153" s="144">
        <v>4</v>
      </c>
      <c r="F153" s="105">
        <v>6</v>
      </c>
      <c r="G153" s="105" t="s">
        <v>449</v>
      </c>
      <c r="H153" s="145">
        <v>1</v>
      </c>
      <c r="I153" s="145">
        <v>661</v>
      </c>
    </row>
    <row r="154" spans="1:9" s="146" customFormat="1" x14ac:dyDescent="0.25">
      <c r="A154" s="142" t="s">
        <v>447</v>
      </c>
      <c r="B154" s="143" t="s">
        <v>1519</v>
      </c>
      <c r="C154" s="64" t="s">
        <v>273</v>
      </c>
      <c r="D154" s="105" t="s">
        <v>328</v>
      </c>
      <c r="E154" s="144">
        <v>4</v>
      </c>
      <c r="F154" s="105">
        <v>7</v>
      </c>
      <c r="G154" s="105" t="s">
        <v>449</v>
      </c>
      <c r="H154" s="145">
        <v>1</v>
      </c>
      <c r="I154" s="145">
        <v>984</v>
      </c>
    </row>
    <row r="155" spans="1:9" s="146" customFormat="1" x14ac:dyDescent="0.25">
      <c r="A155" s="142" t="s">
        <v>447</v>
      </c>
      <c r="B155" s="143" t="s">
        <v>1519</v>
      </c>
      <c r="C155" s="64" t="s">
        <v>273</v>
      </c>
      <c r="D155" s="105" t="s">
        <v>328</v>
      </c>
      <c r="E155" s="144" t="s">
        <v>55</v>
      </c>
      <c r="F155" s="105">
        <v>1</v>
      </c>
      <c r="G155" s="105" t="s">
        <v>449</v>
      </c>
      <c r="H155" s="145">
        <v>1</v>
      </c>
      <c r="I155" s="145">
        <v>667</v>
      </c>
    </row>
    <row r="156" spans="1:9" s="146" customFormat="1" x14ac:dyDescent="0.25">
      <c r="A156" s="142" t="s">
        <v>447</v>
      </c>
      <c r="B156" s="143" t="s">
        <v>1519</v>
      </c>
      <c r="C156" s="64" t="s">
        <v>273</v>
      </c>
      <c r="D156" s="105" t="s">
        <v>328</v>
      </c>
      <c r="E156" s="144" t="s">
        <v>55</v>
      </c>
      <c r="F156" s="105">
        <v>2</v>
      </c>
      <c r="G156" s="105" t="s">
        <v>449</v>
      </c>
      <c r="H156" s="145">
        <v>1</v>
      </c>
      <c r="I156" s="145">
        <v>666</v>
      </c>
    </row>
    <row r="157" spans="1:9" s="146" customFormat="1" x14ac:dyDescent="0.25">
      <c r="A157" s="142" t="s">
        <v>447</v>
      </c>
      <c r="B157" s="143" t="s">
        <v>1519</v>
      </c>
      <c r="C157" s="64" t="s">
        <v>273</v>
      </c>
      <c r="D157" s="105" t="s">
        <v>328</v>
      </c>
      <c r="E157" s="144" t="s">
        <v>79</v>
      </c>
      <c r="F157" s="105">
        <v>1</v>
      </c>
      <c r="G157" s="105" t="s">
        <v>449</v>
      </c>
      <c r="H157" s="145">
        <v>1</v>
      </c>
      <c r="I157" s="145">
        <v>876</v>
      </c>
    </row>
    <row r="158" spans="1:9" s="146" customFormat="1" x14ac:dyDescent="0.25">
      <c r="A158" s="142" t="s">
        <v>447</v>
      </c>
      <c r="B158" s="143" t="s">
        <v>1519</v>
      </c>
      <c r="C158" s="64" t="s">
        <v>273</v>
      </c>
      <c r="D158" s="105" t="s">
        <v>328</v>
      </c>
      <c r="E158" s="144" t="s">
        <v>79</v>
      </c>
      <c r="F158" s="105">
        <v>2</v>
      </c>
      <c r="G158" s="105" t="s">
        <v>449</v>
      </c>
      <c r="H158" s="145">
        <v>1</v>
      </c>
      <c r="I158" s="145">
        <v>768</v>
      </c>
    </row>
    <row r="159" spans="1:9" s="146" customFormat="1" x14ac:dyDescent="0.25">
      <c r="A159" s="142" t="s">
        <v>447</v>
      </c>
      <c r="B159" s="143" t="s">
        <v>1519</v>
      </c>
      <c r="C159" s="64" t="s">
        <v>273</v>
      </c>
      <c r="D159" s="105" t="s">
        <v>328</v>
      </c>
      <c r="E159" s="151" t="s">
        <v>108</v>
      </c>
      <c r="F159" s="105">
        <v>1</v>
      </c>
      <c r="G159" s="105" t="s">
        <v>449</v>
      </c>
      <c r="H159" s="145">
        <v>1</v>
      </c>
      <c r="I159" s="145">
        <v>660</v>
      </c>
    </row>
    <row r="160" spans="1:9" s="146" customFormat="1" x14ac:dyDescent="0.25">
      <c r="A160" s="142" t="s">
        <v>447</v>
      </c>
      <c r="B160" s="143" t="s">
        <v>1519</v>
      </c>
      <c r="C160" s="64" t="s">
        <v>273</v>
      </c>
      <c r="D160" s="105" t="s">
        <v>328</v>
      </c>
      <c r="E160" s="151" t="s">
        <v>108</v>
      </c>
      <c r="F160" s="105">
        <v>2</v>
      </c>
      <c r="G160" s="105" t="s">
        <v>449</v>
      </c>
      <c r="H160" s="145">
        <v>1</v>
      </c>
      <c r="I160" s="145">
        <v>659</v>
      </c>
    </row>
    <row r="161" spans="1:9" s="146" customFormat="1" x14ac:dyDescent="0.25">
      <c r="A161" s="142" t="s">
        <v>447</v>
      </c>
      <c r="B161" s="143" t="s">
        <v>1519</v>
      </c>
      <c r="C161" s="64" t="s">
        <v>273</v>
      </c>
      <c r="D161" s="105" t="s">
        <v>328</v>
      </c>
      <c r="E161" s="151" t="s">
        <v>108</v>
      </c>
      <c r="F161" s="105">
        <v>3</v>
      </c>
      <c r="G161" s="105" t="s">
        <v>449</v>
      </c>
      <c r="H161" s="145">
        <v>1</v>
      </c>
      <c r="I161" s="145">
        <v>658</v>
      </c>
    </row>
    <row r="162" spans="1:9" s="146" customFormat="1" x14ac:dyDescent="0.25">
      <c r="A162" s="142" t="s">
        <v>447</v>
      </c>
      <c r="B162" s="143" t="s">
        <v>1519</v>
      </c>
      <c r="C162" s="64" t="s">
        <v>273</v>
      </c>
      <c r="D162" s="105" t="s">
        <v>328</v>
      </c>
      <c r="E162" s="151" t="s">
        <v>108</v>
      </c>
      <c r="F162" s="105">
        <v>4</v>
      </c>
      <c r="G162" s="105" t="s">
        <v>449</v>
      </c>
      <c r="H162" s="145">
        <v>1</v>
      </c>
      <c r="I162" s="145">
        <v>657</v>
      </c>
    </row>
    <row r="163" spans="1:9" s="146" customFormat="1" x14ac:dyDescent="0.25">
      <c r="A163" s="142" t="s">
        <v>447</v>
      </c>
      <c r="B163" s="143" t="s">
        <v>1519</v>
      </c>
      <c r="C163" s="64" t="s">
        <v>273</v>
      </c>
      <c r="D163" s="105" t="s">
        <v>328</v>
      </c>
      <c r="E163" s="151" t="s">
        <v>108</v>
      </c>
      <c r="F163" s="105">
        <v>6</v>
      </c>
      <c r="G163" s="105" t="s">
        <v>449</v>
      </c>
      <c r="H163" s="145">
        <v>1</v>
      </c>
      <c r="I163" s="145">
        <v>656</v>
      </c>
    </row>
    <row r="164" spans="1:9" s="146" customFormat="1" x14ac:dyDescent="0.25">
      <c r="A164" s="142" t="s">
        <v>447</v>
      </c>
      <c r="B164" s="143" t="s">
        <v>1519</v>
      </c>
      <c r="C164" s="64" t="s">
        <v>273</v>
      </c>
      <c r="D164" s="105" t="s">
        <v>328</v>
      </c>
      <c r="E164" s="151" t="s">
        <v>108</v>
      </c>
      <c r="F164" s="105">
        <v>7</v>
      </c>
      <c r="G164" s="105" t="s">
        <v>449</v>
      </c>
      <c r="H164" s="145">
        <v>1</v>
      </c>
      <c r="I164" s="145">
        <v>655</v>
      </c>
    </row>
    <row r="165" spans="1:9" s="146" customFormat="1" x14ac:dyDescent="0.25">
      <c r="A165" s="142" t="s">
        <v>447</v>
      </c>
      <c r="B165" s="143" t="s">
        <v>1519</v>
      </c>
      <c r="C165" s="64" t="s">
        <v>273</v>
      </c>
      <c r="D165" s="105" t="s">
        <v>328</v>
      </c>
      <c r="E165" s="151" t="s">
        <v>108</v>
      </c>
      <c r="F165" s="105">
        <v>8</v>
      </c>
      <c r="G165" s="105" t="s">
        <v>449</v>
      </c>
      <c r="H165" s="145">
        <v>1</v>
      </c>
      <c r="I165" s="145"/>
    </row>
    <row r="166" spans="1:9" s="146" customFormat="1" x14ac:dyDescent="0.25">
      <c r="A166" s="142" t="s">
        <v>447</v>
      </c>
      <c r="B166" s="143" t="s">
        <v>1519</v>
      </c>
      <c r="C166" s="64" t="s">
        <v>273</v>
      </c>
      <c r="D166" s="105" t="s">
        <v>329</v>
      </c>
      <c r="E166" s="144">
        <v>5</v>
      </c>
      <c r="F166" s="105">
        <v>1</v>
      </c>
      <c r="G166" s="105" t="s">
        <v>449</v>
      </c>
      <c r="H166" s="145">
        <f>(F166)</f>
        <v>1</v>
      </c>
      <c r="I166" s="145">
        <v>513</v>
      </c>
    </row>
    <row r="167" spans="1:9" s="146" customFormat="1" x14ac:dyDescent="0.25">
      <c r="A167" s="142" t="s">
        <v>447</v>
      </c>
      <c r="B167" s="143" t="s">
        <v>1519</v>
      </c>
      <c r="C167" s="64" t="s">
        <v>273</v>
      </c>
      <c r="D167" s="105" t="s">
        <v>329</v>
      </c>
      <c r="E167" s="144">
        <v>27</v>
      </c>
      <c r="F167" s="105">
        <v>1</v>
      </c>
      <c r="G167" s="105" t="s">
        <v>449</v>
      </c>
      <c r="H167" s="145">
        <v>1</v>
      </c>
      <c r="I167" s="145">
        <v>487</v>
      </c>
    </row>
    <row r="168" spans="1:9" s="146" customFormat="1" x14ac:dyDescent="0.25">
      <c r="A168" s="142" t="s">
        <v>447</v>
      </c>
      <c r="B168" s="143" t="s">
        <v>1519</v>
      </c>
      <c r="C168" s="64" t="s">
        <v>273</v>
      </c>
      <c r="D168" s="105" t="s">
        <v>329</v>
      </c>
      <c r="E168" s="144">
        <v>27</v>
      </c>
      <c r="F168" s="105">
        <v>2</v>
      </c>
      <c r="G168" s="105" t="s">
        <v>449</v>
      </c>
      <c r="H168" s="145">
        <v>1</v>
      </c>
      <c r="I168" s="145">
        <v>256</v>
      </c>
    </row>
    <row r="169" spans="1:9" s="146" customFormat="1" x14ac:dyDescent="0.25">
      <c r="A169" s="142" t="s">
        <v>447</v>
      </c>
      <c r="B169" s="143" t="s">
        <v>1519</v>
      </c>
      <c r="C169" s="64" t="s">
        <v>273</v>
      </c>
      <c r="D169" s="105" t="s">
        <v>329</v>
      </c>
      <c r="E169" s="144">
        <v>27</v>
      </c>
      <c r="F169" s="105">
        <v>3</v>
      </c>
      <c r="G169" s="105" t="s">
        <v>449</v>
      </c>
      <c r="H169" s="145">
        <v>1</v>
      </c>
      <c r="I169" s="145">
        <v>583</v>
      </c>
    </row>
    <row r="170" spans="1:9" s="146" customFormat="1" x14ac:dyDescent="0.25">
      <c r="A170" s="142" t="s">
        <v>447</v>
      </c>
      <c r="B170" s="143" t="s">
        <v>1519</v>
      </c>
      <c r="C170" s="64" t="s">
        <v>273</v>
      </c>
      <c r="D170" s="105" t="s">
        <v>329</v>
      </c>
      <c r="E170" s="144">
        <v>27</v>
      </c>
      <c r="F170" s="105">
        <v>4</v>
      </c>
      <c r="G170" s="105" t="s">
        <v>449</v>
      </c>
      <c r="H170" s="145">
        <v>1</v>
      </c>
      <c r="I170" s="145">
        <v>509</v>
      </c>
    </row>
    <row r="171" spans="1:9" s="146" customFormat="1" x14ac:dyDescent="0.25">
      <c r="A171" s="142" t="s">
        <v>447</v>
      </c>
      <c r="B171" s="143" t="s">
        <v>1519</v>
      </c>
      <c r="C171" s="64" t="s">
        <v>273</v>
      </c>
      <c r="D171" s="105" t="s">
        <v>329</v>
      </c>
      <c r="E171" s="144">
        <v>27</v>
      </c>
      <c r="F171" s="105">
        <v>5</v>
      </c>
      <c r="G171" s="105" t="s">
        <v>449</v>
      </c>
      <c r="H171" s="145">
        <v>1</v>
      </c>
      <c r="I171" s="145">
        <v>486</v>
      </c>
    </row>
    <row r="172" spans="1:9" s="146" customFormat="1" x14ac:dyDescent="0.25">
      <c r="A172" s="142" t="s">
        <v>447</v>
      </c>
      <c r="B172" s="143" t="s">
        <v>1519</v>
      </c>
      <c r="C172" s="64" t="s">
        <v>273</v>
      </c>
      <c r="D172" s="105" t="s">
        <v>330</v>
      </c>
      <c r="E172" s="144">
        <v>3</v>
      </c>
      <c r="F172" s="105">
        <v>1</v>
      </c>
      <c r="G172" s="105" t="s">
        <v>449</v>
      </c>
      <c r="H172" s="145">
        <v>1</v>
      </c>
      <c r="I172" s="145">
        <v>885</v>
      </c>
    </row>
    <row r="173" spans="1:9" s="146" customFormat="1" x14ac:dyDescent="0.25">
      <c r="A173" s="142" t="s">
        <v>447</v>
      </c>
      <c r="B173" s="143" t="s">
        <v>1519</v>
      </c>
      <c r="C173" s="64" t="s">
        <v>273</v>
      </c>
      <c r="D173" s="105" t="s">
        <v>330</v>
      </c>
      <c r="E173" s="144">
        <v>3</v>
      </c>
      <c r="F173" s="105">
        <v>1</v>
      </c>
      <c r="G173" s="105" t="s">
        <v>449</v>
      </c>
      <c r="H173" s="145">
        <v>1</v>
      </c>
      <c r="I173" s="145">
        <v>886</v>
      </c>
    </row>
    <row r="174" spans="1:9" s="146" customFormat="1" x14ac:dyDescent="0.25">
      <c r="A174" s="142" t="s">
        <v>447</v>
      </c>
      <c r="B174" s="143" t="s">
        <v>1519</v>
      </c>
      <c r="C174" s="64" t="s">
        <v>273</v>
      </c>
      <c r="D174" s="105" t="s">
        <v>330</v>
      </c>
      <c r="E174" s="144" t="s">
        <v>51</v>
      </c>
      <c r="F174" s="105">
        <v>1</v>
      </c>
      <c r="G174" s="105" t="s">
        <v>449</v>
      </c>
      <c r="H174" s="145">
        <v>1</v>
      </c>
      <c r="I174" s="145">
        <v>887</v>
      </c>
    </row>
    <row r="175" spans="1:9" s="146" customFormat="1" x14ac:dyDescent="0.25">
      <c r="A175" s="142" t="s">
        <v>447</v>
      </c>
      <c r="B175" s="143" t="s">
        <v>1519</v>
      </c>
      <c r="C175" s="64" t="s">
        <v>273</v>
      </c>
      <c r="D175" s="105" t="s">
        <v>330</v>
      </c>
      <c r="E175" s="144" t="s">
        <v>51</v>
      </c>
      <c r="F175" s="105">
        <v>1</v>
      </c>
      <c r="G175" s="105" t="s">
        <v>449</v>
      </c>
      <c r="H175" s="145">
        <v>1</v>
      </c>
      <c r="I175" s="145">
        <v>888</v>
      </c>
    </row>
    <row r="176" spans="1:9" s="146" customFormat="1" x14ac:dyDescent="0.25">
      <c r="A176" s="142" t="s">
        <v>447</v>
      </c>
      <c r="B176" s="143" t="s">
        <v>1519</v>
      </c>
      <c r="C176" s="64" t="s">
        <v>271</v>
      </c>
      <c r="D176" s="105" t="s">
        <v>331</v>
      </c>
      <c r="E176" s="144">
        <v>80</v>
      </c>
      <c r="F176" s="105">
        <v>1</v>
      </c>
      <c r="G176" s="105" t="s">
        <v>449</v>
      </c>
      <c r="H176" s="145">
        <v>1</v>
      </c>
      <c r="I176" s="145"/>
    </row>
    <row r="177" spans="1:9" s="146" customFormat="1" x14ac:dyDescent="0.25">
      <c r="A177" s="142" t="s">
        <v>447</v>
      </c>
      <c r="B177" s="143" t="s">
        <v>1519</v>
      </c>
      <c r="C177" s="64" t="s">
        <v>271</v>
      </c>
      <c r="D177" s="105" t="s">
        <v>331</v>
      </c>
      <c r="E177" s="144">
        <v>84</v>
      </c>
      <c r="F177" s="105">
        <v>1</v>
      </c>
      <c r="G177" s="105" t="s">
        <v>449</v>
      </c>
      <c r="H177" s="145">
        <v>1</v>
      </c>
      <c r="I177" s="145">
        <v>761</v>
      </c>
    </row>
    <row r="178" spans="1:9" s="146" customFormat="1" x14ac:dyDescent="0.25">
      <c r="A178" s="142" t="s">
        <v>447</v>
      </c>
      <c r="B178" s="143" t="s">
        <v>1519</v>
      </c>
      <c r="C178" s="64" t="s">
        <v>271</v>
      </c>
      <c r="D178" s="105" t="s">
        <v>331</v>
      </c>
      <c r="E178" s="144">
        <v>88</v>
      </c>
      <c r="F178" s="105">
        <v>1</v>
      </c>
      <c r="G178" s="105" t="s">
        <v>449</v>
      </c>
      <c r="H178" s="145">
        <v>1</v>
      </c>
      <c r="I178" s="145">
        <v>762</v>
      </c>
    </row>
    <row r="179" spans="1:9" s="146" customFormat="1" x14ac:dyDescent="0.25">
      <c r="A179" s="142" t="s">
        <v>447</v>
      </c>
      <c r="B179" s="143" t="s">
        <v>1519</v>
      </c>
      <c r="C179" s="152" t="s">
        <v>332</v>
      </c>
      <c r="D179" s="105" t="s">
        <v>333</v>
      </c>
      <c r="E179" s="151" t="s">
        <v>109</v>
      </c>
      <c r="F179" s="105">
        <v>1</v>
      </c>
      <c r="G179" s="105" t="s">
        <v>449</v>
      </c>
      <c r="H179" s="145">
        <v>1</v>
      </c>
      <c r="I179" s="145">
        <v>758</v>
      </c>
    </row>
    <row r="180" spans="1:9" s="146" customFormat="1" x14ac:dyDescent="0.25">
      <c r="A180" s="142" t="s">
        <v>447</v>
      </c>
      <c r="B180" s="143" t="s">
        <v>1519</v>
      </c>
      <c r="C180" s="152" t="s">
        <v>332</v>
      </c>
      <c r="D180" s="105" t="s">
        <v>333</v>
      </c>
      <c r="E180" s="151" t="s">
        <v>110</v>
      </c>
      <c r="F180" s="105">
        <v>1</v>
      </c>
      <c r="G180" s="105" t="s">
        <v>449</v>
      </c>
      <c r="H180" s="145">
        <v>1</v>
      </c>
      <c r="I180" s="145">
        <v>874</v>
      </c>
    </row>
    <row r="181" spans="1:9" s="146" customFormat="1" x14ac:dyDescent="0.25">
      <c r="A181" s="142" t="s">
        <v>447</v>
      </c>
      <c r="B181" s="143" t="s">
        <v>1519</v>
      </c>
      <c r="C181" s="152" t="s">
        <v>332</v>
      </c>
      <c r="D181" s="105" t="s">
        <v>333</v>
      </c>
      <c r="E181" s="144">
        <v>25</v>
      </c>
      <c r="F181" s="105">
        <v>1</v>
      </c>
      <c r="G181" s="105" t="s">
        <v>449</v>
      </c>
      <c r="H181" s="145">
        <v>1</v>
      </c>
      <c r="I181" s="145">
        <v>155</v>
      </c>
    </row>
    <row r="182" spans="1:9" s="146" customFormat="1" x14ac:dyDescent="0.25">
      <c r="A182" s="142" t="s">
        <v>447</v>
      </c>
      <c r="B182" s="143" t="s">
        <v>1519</v>
      </c>
      <c r="C182" s="152" t="s">
        <v>332</v>
      </c>
      <c r="D182" s="105" t="s">
        <v>333</v>
      </c>
      <c r="E182" s="144">
        <v>25</v>
      </c>
      <c r="F182" s="105">
        <v>2</v>
      </c>
      <c r="G182" s="105" t="s">
        <v>449</v>
      </c>
      <c r="H182" s="145">
        <v>1</v>
      </c>
      <c r="I182" s="145">
        <v>154</v>
      </c>
    </row>
    <row r="183" spans="1:9" s="146" customFormat="1" x14ac:dyDescent="0.25">
      <c r="A183" s="142" t="s">
        <v>447</v>
      </c>
      <c r="B183" s="143" t="s">
        <v>1519</v>
      </c>
      <c r="C183" s="152" t="s">
        <v>332</v>
      </c>
      <c r="D183" s="105" t="s">
        <v>333</v>
      </c>
      <c r="E183" s="144">
        <v>25</v>
      </c>
      <c r="F183" s="105">
        <v>3</v>
      </c>
      <c r="G183" s="105" t="s">
        <v>449</v>
      </c>
      <c r="H183" s="145">
        <v>1</v>
      </c>
      <c r="I183" s="145">
        <v>153</v>
      </c>
    </row>
    <row r="184" spans="1:9" s="146" customFormat="1" x14ac:dyDescent="0.25">
      <c r="A184" s="142" t="s">
        <v>447</v>
      </c>
      <c r="B184" s="143" t="s">
        <v>1519</v>
      </c>
      <c r="C184" s="152" t="s">
        <v>332</v>
      </c>
      <c r="D184" s="105" t="s">
        <v>333</v>
      </c>
      <c r="E184" s="144">
        <v>25</v>
      </c>
      <c r="F184" s="105">
        <v>4</v>
      </c>
      <c r="G184" s="105" t="s">
        <v>449</v>
      </c>
      <c r="H184" s="145">
        <v>1</v>
      </c>
      <c r="I184" s="145">
        <v>152</v>
      </c>
    </row>
    <row r="185" spans="1:9" s="146" customFormat="1" x14ac:dyDescent="0.25">
      <c r="A185" s="142" t="s">
        <v>447</v>
      </c>
      <c r="B185" s="143" t="s">
        <v>1519</v>
      </c>
      <c r="C185" s="152" t="s">
        <v>332</v>
      </c>
      <c r="D185" s="105" t="s">
        <v>333</v>
      </c>
      <c r="E185" s="144">
        <v>25</v>
      </c>
      <c r="F185" s="105">
        <v>5</v>
      </c>
      <c r="G185" s="105" t="s">
        <v>449</v>
      </c>
      <c r="H185" s="145">
        <v>1</v>
      </c>
      <c r="I185" s="145">
        <v>522</v>
      </c>
    </row>
    <row r="186" spans="1:9" s="146" customFormat="1" x14ac:dyDescent="0.25">
      <c r="A186" s="142" t="s">
        <v>447</v>
      </c>
      <c r="B186" s="143" t="s">
        <v>1519</v>
      </c>
      <c r="C186" s="152" t="s">
        <v>332</v>
      </c>
      <c r="D186" s="105" t="s">
        <v>333</v>
      </c>
      <c r="E186" s="144">
        <v>25</v>
      </c>
      <c r="F186" s="105">
        <v>6</v>
      </c>
      <c r="G186" s="105" t="s">
        <v>449</v>
      </c>
      <c r="H186" s="145">
        <v>1</v>
      </c>
      <c r="I186" s="145"/>
    </row>
    <row r="187" spans="1:9" s="146" customFormat="1" x14ac:dyDescent="0.25">
      <c r="A187" s="142" t="s">
        <v>447</v>
      </c>
      <c r="B187" s="143" t="s">
        <v>1519</v>
      </c>
      <c r="C187" s="152" t="s">
        <v>332</v>
      </c>
      <c r="D187" s="105" t="s">
        <v>333</v>
      </c>
      <c r="E187" s="153">
        <v>26</v>
      </c>
      <c r="F187" s="105">
        <v>1</v>
      </c>
      <c r="G187" s="105" t="s">
        <v>449</v>
      </c>
      <c r="H187" s="145">
        <f>(F187)</f>
        <v>1</v>
      </c>
      <c r="I187" s="145">
        <v>553</v>
      </c>
    </row>
    <row r="188" spans="1:9" s="146" customFormat="1" x14ac:dyDescent="0.25">
      <c r="A188" s="142" t="s">
        <v>447</v>
      </c>
      <c r="B188" s="143" t="s">
        <v>1519</v>
      </c>
      <c r="C188" s="152" t="s">
        <v>332</v>
      </c>
      <c r="D188" s="105" t="s">
        <v>333</v>
      </c>
      <c r="E188" s="151" t="s">
        <v>111</v>
      </c>
      <c r="F188" s="105">
        <v>1</v>
      </c>
      <c r="G188" s="105" t="s">
        <v>449</v>
      </c>
      <c r="H188" s="145">
        <f>(F188)</f>
        <v>1</v>
      </c>
      <c r="I188" s="145">
        <v>501</v>
      </c>
    </row>
    <row r="189" spans="1:9" s="146" customFormat="1" x14ac:dyDescent="0.25">
      <c r="A189" s="142" t="s">
        <v>447</v>
      </c>
      <c r="B189" s="143" t="s">
        <v>1519</v>
      </c>
      <c r="C189" s="152" t="s">
        <v>332</v>
      </c>
      <c r="D189" s="105" t="s">
        <v>333</v>
      </c>
      <c r="E189" s="144">
        <v>48</v>
      </c>
      <c r="F189" s="105">
        <v>1</v>
      </c>
      <c r="G189" s="105" t="s">
        <v>449</v>
      </c>
      <c r="H189" s="145">
        <v>1</v>
      </c>
      <c r="I189" s="145">
        <v>206</v>
      </c>
    </row>
    <row r="190" spans="1:9" s="146" customFormat="1" x14ac:dyDescent="0.25">
      <c r="A190" s="142" t="s">
        <v>447</v>
      </c>
      <c r="B190" s="143" t="s">
        <v>1519</v>
      </c>
      <c r="C190" s="152" t="s">
        <v>332</v>
      </c>
      <c r="D190" s="105" t="s">
        <v>333</v>
      </c>
      <c r="E190" s="144">
        <v>48</v>
      </c>
      <c r="F190" s="105">
        <v>2</v>
      </c>
      <c r="G190" s="105" t="s">
        <v>449</v>
      </c>
      <c r="H190" s="145">
        <v>1</v>
      </c>
      <c r="I190" s="145">
        <v>156</v>
      </c>
    </row>
    <row r="191" spans="1:9" s="146" customFormat="1" x14ac:dyDescent="0.25">
      <c r="A191" s="142" t="s">
        <v>447</v>
      </c>
      <c r="B191" s="143" t="s">
        <v>1519</v>
      </c>
      <c r="C191" s="152" t="s">
        <v>332</v>
      </c>
      <c r="D191" s="105" t="s">
        <v>333</v>
      </c>
      <c r="E191" s="144">
        <v>48</v>
      </c>
      <c r="F191" s="105">
        <v>4</v>
      </c>
      <c r="G191" s="105" t="s">
        <v>449</v>
      </c>
      <c r="H191" s="145">
        <v>1</v>
      </c>
      <c r="I191" s="145">
        <v>157</v>
      </c>
    </row>
    <row r="192" spans="1:9" s="146" customFormat="1" x14ac:dyDescent="0.25">
      <c r="A192" s="142" t="s">
        <v>447</v>
      </c>
      <c r="B192" s="143" t="s">
        <v>1519</v>
      </c>
      <c r="C192" s="152" t="s">
        <v>332</v>
      </c>
      <c r="D192" s="105" t="s">
        <v>333</v>
      </c>
      <c r="E192" s="144">
        <v>48</v>
      </c>
      <c r="F192" s="105">
        <v>5</v>
      </c>
      <c r="G192" s="105" t="s">
        <v>449</v>
      </c>
      <c r="H192" s="145">
        <v>1</v>
      </c>
      <c r="I192" s="145">
        <v>158</v>
      </c>
    </row>
    <row r="193" spans="1:9" s="146" customFormat="1" x14ac:dyDescent="0.25">
      <c r="A193" s="142" t="s">
        <v>447</v>
      </c>
      <c r="B193" s="143" t="s">
        <v>1519</v>
      </c>
      <c r="C193" s="152" t="s">
        <v>332</v>
      </c>
      <c r="D193" s="105" t="s">
        <v>333</v>
      </c>
      <c r="E193" s="144">
        <v>48</v>
      </c>
      <c r="F193" s="105">
        <v>6</v>
      </c>
      <c r="G193" s="105" t="s">
        <v>449</v>
      </c>
      <c r="H193" s="145">
        <v>1</v>
      </c>
      <c r="I193" s="145">
        <v>880</v>
      </c>
    </row>
    <row r="194" spans="1:9" s="146" customFormat="1" x14ac:dyDescent="0.25">
      <c r="A194" s="142" t="s">
        <v>447</v>
      </c>
      <c r="B194" s="143" t="s">
        <v>1519</v>
      </c>
      <c r="C194" s="152" t="s">
        <v>332</v>
      </c>
      <c r="D194" s="105" t="s">
        <v>333</v>
      </c>
      <c r="E194" s="144">
        <v>48</v>
      </c>
      <c r="F194" s="105">
        <v>7</v>
      </c>
      <c r="G194" s="105" t="s">
        <v>449</v>
      </c>
      <c r="H194" s="145">
        <v>1</v>
      </c>
      <c r="I194" s="145">
        <v>159.16</v>
      </c>
    </row>
    <row r="195" spans="1:9" s="146" customFormat="1" x14ac:dyDescent="0.25">
      <c r="A195" s="142" t="s">
        <v>447</v>
      </c>
      <c r="B195" s="143" t="s">
        <v>1519</v>
      </c>
      <c r="C195" s="152" t="s">
        <v>332</v>
      </c>
      <c r="D195" s="105" t="s">
        <v>333</v>
      </c>
      <c r="E195" s="144">
        <v>48</v>
      </c>
      <c r="F195" s="105">
        <v>8</v>
      </c>
      <c r="G195" s="105" t="s">
        <v>449</v>
      </c>
      <c r="H195" s="145">
        <v>1</v>
      </c>
      <c r="I195" s="145"/>
    </row>
    <row r="196" spans="1:9" s="146" customFormat="1" x14ac:dyDescent="0.25">
      <c r="A196" s="142" t="s">
        <v>447</v>
      </c>
      <c r="B196" s="143" t="s">
        <v>1519</v>
      </c>
      <c r="C196" s="152" t="s">
        <v>332</v>
      </c>
      <c r="D196" s="105" t="s">
        <v>333</v>
      </c>
      <c r="E196" s="144" t="s">
        <v>63</v>
      </c>
      <c r="F196" s="105">
        <v>1</v>
      </c>
      <c r="G196" s="105" t="s">
        <v>449</v>
      </c>
      <c r="H196" s="145">
        <v>1</v>
      </c>
      <c r="I196" s="145">
        <v>161</v>
      </c>
    </row>
    <row r="197" spans="1:9" s="146" customFormat="1" x14ac:dyDescent="0.25">
      <c r="A197" s="142" t="s">
        <v>447</v>
      </c>
      <c r="B197" s="143" t="s">
        <v>1519</v>
      </c>
      <c r="C197" s="152" t="s">
        <v>332</v>
      </c>
      <c r="D197" s="105" t="s">
        <v>333</v>
      </c>
      <c r="E197" s="144" t="s">
        <v>63</v>
      </c>
      <c r="F197" s="105">
        <v>2</v>
      </c>
      <c r="G197" s="105" t="s">
        <v>449</v>
      </c>
      <c r="H197" s="145">
        <v>1</v>
      </c>
      <c r="I197" s="145">
        <v>878</v>
      </c>
    </row>
    <row r="198" spans="1:9" s="146" customFormat="1" x14ac:dyDescent="0.25">
      <c r="A198" s="142" t="s">
        <v>447</v>
      </c>
      <c r="B198" s="143" t="s">
        <v>1519</v>
      </c>
      <c r="C198" s="152" t="s">
        <v>332</v>
      </c>
      <c r="D198" s="105" t="s">
        <v>333</v>
      </c>
      <c r="E198" s="144" t="s">
        <v>63</v>
      </c>
      <c r="F198" s="105">
        <v>3</v>
      </c>
      <c r="G198" s="105" t="s">
        <v>449</v>
      </c>
      <c r="H198" s="145">
        <v>1</v>
      </c>
      <c r="I198" s="145">
        <v>162</v>
      </c>
    </row>
    <row r="199" spans="1:9" s="146" customFormat="1" x14ac:dyDescent="0.25">
      <c r="A199" s="142" t="s">
        <v>447</v>
      </c>
      <c r="B199" s="143" t="s">
        <v>1519</v>
      </c>
      <c r="C199" s="152" t="s">
        <v>332</v>
      </c>
      <c r="D199" s="105" t="s">
        <v>333</v>
      </c>
      <c r="E199" s="144" t="s">
        <v>63</v>
      </c>
      <c r="F199" s="105">
        <v>4</v>
      </c>
      <c r="G199" s="105" t="s">
        <v>449</v>
      </c>
      <c r="H199" s="145">
        <v>1</v>
      </c>
      <c r="I199" s="145">
        <v>249</v>
      </c>
    </row>
    <row r="200" spans="1:9" s="146" customFormat="1" x14ac:dyDescent="0.25">
      <c r="A200" s="142" t="s">
        <v>447</v>
      </c>
      <c r="B200" s="143" t="s">
        <v>1519</v>
      </c>
      <c r="C200" s="152" t="s">
        <v>332</v>
      </c>
      <c r="D200" s="105" t="s">
        <v>333</v>
      </c>
      <c r="E200" s="144" t="s">
        <v>112</v>
      </c>
      <c r="F200" s="105">
        <v>1</v>
      </c>
      <c r="G200" s="105" t="s">
        <v>449</v>
      </c>
      <c r="H200" s="145">
        <v>1</v>
      </c>
      <c r="I200" s="145">
        <v>255</v>
      </c>
    </row>
    <row r="201" spans="1:9" s="146" customFormat="1" x14ac:dyDescent="0.25">
      <c r="A201" s="142" t="s">
        <v>447</v>
      </c>
      <c r="B201" s="143" t="s">
        <v>1519</v>
      </c>
      <c r="C201" s="152" t="s">
        <v>332</v>
      </c>
      <c r="D201" s="105" t="s">
        <v>333</v>
      </c>
      <c r="E201" s="144" t="s">
        <v>112</v>
      </c>
      <c r="F201" s="105">
        <v>2</v>
      </c>
      <c r="G201" s="105" t="s">
        <v>449</v>
      </c>
      <c r="H201" s="145">
        <v>1</v>
      </c>
      <c r="I201" s="145">
        <v>256</v>
      </c>
    </row>
    <row r="202" spans="1:9" s="146" customFormat="1" x14ac:dyDescent="0.25">
      <c r="A202" s="142" t="s">
        <v>447</v>
      </c>
      <c r="B202" s="143" t="s">
        <v>1519</v>
      </c>
      <c r="C202" s="152" t="s">
        <v>332</v>
      </c>
      <c r="D202" s="105" t="s">
        <v>333</v>
      </c>
      <c r="E202" s="144" t="s">
        <v>112</v>
      </c>
      <c r="F202" s="105">
        <v>3</v>
      </c>
      <c r="G202" s="105" t="s">
        <v>449</v>
      </c>
      <c r="H202" s="145">
        <v>1</v>
      </c>
      <c r="I202" s="145">
        <v>163</v>
      </c>
    </row>
    <row r="203" spans="1:9" s="146" customFormat="1" x14ac:dyDescent="0.25">
      <c r="A203" s="142" t="s">
        <v>447</v>
      </c>
      <c r="B203" s="143" t="s">
        <v>1519</v>
      </c>
      <c r="C203" s="152" t="s">
        <v>332</v>
      </c>
      <c r="D203" s="105" t="s">
        <v>333</v>
      </c>
      <c r="E203" s="144" t="s">
        <v>112</v>
      </c>
      <c r="F203" s="105">
        <v>4</v>
      </c>
      <c r="G203" s="105" t="s">
        <v>449</v>
      </c>
      <c r="H203" s="145">
        <v>1</v>
      </c>
      <c r="I203" s="145">
        <v>254</v>
      </c>
    </row>
    <row r="204" spans="1:9" s="146" customFormat="1" x14ac:dyDescent="0.25">
      <c r="A204" s="142" t="s">
        <v>447</v>
      </c>
      <c r="B204" s="143" t="s">
        <v>1519</v>
      </c>
      <c r="C204" s="152" t="s">
        <v>332</v>
      </c>
      <c r="D204" s="105" t="s">
        <v>333</v>
      </c>
      <c r="E204" s="144">
        <v>50</v>
      </c>
      <c r="F204" s="105">
        <v>1</v>
      </c>
      <c r="G204" s="105" t="s">
        <v>449</v>
      </c>
      <c r="H204" s="145">
        <v>1</v>
      </c>
      <c r="I204" s="145">
        <v>257</v>
      </c>
    </row>
    <row r="205" spans="1:9" s="146" customFormat="1" x14ac:dyDescent="0.25">
      <c r="A205" s="142" t="s">
        <v>447</v>
      </c>
      <c r="B205" s="143" t="s">
        <v>1519</v>
      </c>
      <c r="C205" s="152" t="s">
        <v>332</v>
      </c>
      <c r="D205" s="105" t="s">
        <v>333</v>
      </c>
      <c r="E205" s="144">
        <v>50</v>
      </c>
      <c r="F205" s="105">
        <v>2</v>
      </c>
      <c r="G205" s="105" t="s">
        <v>449</v>
      </c>
      <c r="H205" s="145">
        <v>1</v>
      </c>
      <c r="I205" s="145">
        <v>605</v>
      </c>
    </row>
    <row r="206" spans="1:9" s="146" customFormat="1" x14ac:dyDescent="0.25">
      <c r="A206" s="142" t="s">
        <v>447</v>
      </c>
      <c r="B206" s="143" t="s">
        <v>1519</v>
      </c>
      <c r="C206" s="152" t="s">
        <v>332</v>
      </c>
      <c r="D206" s="105" t="s">
        <v>333</v>
      </c>
      <c r="E206" s="144">
        <v>50</v>
      </c>
      <c r="F206" s="105">
        <v>3</v>
      </c>
      <c r="G206" s="105" t="s">
        <v>449</v>
      </c>
      <c r="H206" s="145">
        <v>1</v>
      </c>
      <c r="I206" s="145">
        <v>258</v>
      </c>
    </row>
    <row r="207" spans="1:9" s="146" customFormat="1" x14ac:dyDescent="0.25">
      <c r="A207" s="142" t="s">
        <v>447</v>
      </c>
      <c r="B207" s="143" t="s">
        <v>1519</v>
      </c>
      <c r="C207" s="152" t="s">
        <v>332</v>
      </c>
      <c r="D207" s="105" t="s">
        <v>333</v>
      </c>
      <c r="E207" s="144">
        <v>50</v>
      </c>
      <c r="F207" s="105">
        <v>4</v>
      </c>
      <c r="G207" s="105" t="s">
        <v>449</v>
      </c>
      <c r="H207" s="145">
        <v>1</v>
      </c>
      <c r="I207" s="145">
        <v>259</v>
      </c>
    </row>
    <row r="208" spans="1:9" s="146" customFormat="1" x14ac:dyDescent="0.25">
      <c r="A208" s="142" t="s">
        <v>447</v>
      </c>
      <c r="B208" s="143" t="s">
        <v>1519</v>
      </c>
      <c r="C208" s="152" t="s">
        <v>332</v>
      </c>
      <c r="D208" s="105" t="s">
        <v>333</v>
      </c>
      <c r="E208" s="144" t="s">
        <v>113</v>
      </c>
      <c r="F208" s="105">
        <v>1</v>
      </c>
      <c r="G208" s="105" t="s">
        <v>449</v>
      </c>
      <c r="H208" s="145">
        <v>1</v>
      </c>
      <c r="I208" s="145"/>
    </row>
    <row r="209" spans="1:9" s="146" customFormat="1" x14ac:dyDescent="0.25">
      <c r="A209" s="142" t="s">
        <v>447</v>
      </c>
      <c r="B209" s="143" t="s">
        <v>1519</v>
      </c>
      <c r="C209" s="152" t="s">
        <v>332</v>
      </c>
      <c r="D209" s="105" t="s">
        <v>333</v>
      </c>
      <c r="E209" s="144" t="s">
        <v>113</v>
      </c>
      <c r="F209" s="105">
        <v>2</v>
      </c>
      <c r="G209" s="105" t="s">
        <v>449</v>
      </c>
      <c r="H209" s="145">
        <v>1</v>
      </c>
      <c r="I209" s="145">
        <v>260</v>
      </c>
    </row>
    <row r="210" spans="1:9" s="146" customFormat="1" x14ac:dyDescent="0.25">
      <c r="A210" s="142" t="s">
        <v>447</v>
      </c>
      <c r="B210" s="143" t="s">
        <v>1519</v>
      </c>
      <c r="C210" s="152" t="s">
        <v>332</v>
      </c>
      <c r="D210" s="105" t="s">
        <v>333</v>
      </c>
      <c r="E210" s="144" t="s">
        <v>113</v>
      </c>
      <c r="F210" s="105">
        <v>3</v>
      </c>
      <c r="G210" s="105" t="s">
        <v>449</v>
      </c>
      <c r="H210" s="145">
        <v>1</v>
      </c>
      <c r="I210" s="145">
        <v>261</v>
      </c>
    </row>
    <row r="211" spans="1:9" s="146" customFormat="1" x14ac:dyDescent="0.25">
      <c r="A211" s="142" t="s">
        <v>447</v>
      </c>
      <c r="B211" s="143" t="s">
        <v>1519</v>
      </c>
      <c r="C211" s="152" t="s">
        <v>332</v>
      </c>
      <c r="D211" s="105" t="s">
        <v>333</v>
      </c>
      <c r="E211" s="144" t="s">
        <v>113</v>
      </c>
      <c r="F211" s="105">
        <v>4</v>
      </c>
      <c r="G211" s="105" t="s">
        <v>449</v>
      </c>
      <c r="H211" s="145">
        <v>1</v>
      </c>
      <c r="I211" s="145">
        <v>262</v>
      </c>
    </row>
    <row r="212" spans="1:9" s="146" customFormat="1" x14ac:dyDescent="0.25">
      <c r="A212" s="142" t="s">
        <v>447</v>
      </c>
      <c r="B212" s="143" t="s">
        <v>1519</v>
      </c>
      <c r="C212" s="152" t="s">
        <v>332</v>
      </c>
      <c r="D212" s="105" t="s">
        <v>333</v>
      </c>
      <c r="E212" s="144">
        <v>54</v>
      </c>
      <c r="F212" s="105">
        <v>1</v>
      </c>
      <c r="G212" s="105" t="s">
        <v>449</v>
      </c>
      <c r="H212" s="145">
        <v>1</v>
      </c>
      <c r="I212" s="145">
        <v>263</v>
      </c>
    </row>
    <row r="213" spans="1:9" s="146" customFormat="1" x14ac:dyDescent="0.25">
      <c r="A213" s="142" t="s">
        <v>447</v>
      </c>
      <c r="B213" s="143" t="s">
        <v>1519</v>
      </c>
      <c r="C213" s="152" t="s">
        <v>332</v>
      </c>
      <c r="D213" s="105" t="s">
        <v>333</v>
      </c>
      <c r="E213" s="144">
        <v>54</v>
      </c>
      <c r="F213" s="105">
        <v>1</v>
      </c>
      <c r="G213" s="105" t="s">
        <v>449</v>
      </c>
      <c r="H213" s="145">
        <v>1</v>
      </c>
      <c r="I213" s="145">
        <v>264</v>
      </c>
    </row>
    <row r="214" spans="1:9" s="146" customFormat="1" x14ac:dyDescent="0.25">
      <c r="A214" s="142" t="s">
        <v>447</v>
      </c>
      <c r="B214" s="143" t="s">
        <v>1519</v>
      </c>
      <c r="C214" s="152" t="s">
        <v>332</v>
      </c>
      <c r="D214" s="105" t="s">
        <v>333</v>
      </c>
      <c r="E214" s="144">
        <v>56</v>
      </c>
      <c r="F214" s="105">
        <v>1</v>
      </c>
      <c r="G214" s="105" t="s">
        <v>449</v>
      </c>
      <c r="H214" s="145">
        <v>1</v>
      </c>
      <c r="I214" s="145">
        <v>547</v>
      </c>
    </row>
    <row r="215" spans="1:9" s="146" customFormat="1" x14ac:dyDescent="0.25">
      <c r="A215" s="142" t="s">
        <v>447</v>
      </c>
      <c r="B215" s="143" t="s">
        <v>1519</v>
      </c>
      <c r="C215" s="152" t="s">
        <v>332</v>
      </c>
      <c r="D215" s="105" t="s">
        <v>333</v>
      </c>
      <c r="E215" s="144">
        <v>56</v>
      </c>
      <c r="F215" s="105">
        <v>1</v>
      </c>
      <c r="G215" s="105" t="s">
        <v>449</v>
      </c>
      <c r="H215" s="145">
        <v>1</v>
      </c>
      <c r="I215" s="145"/>
    </row>
    <row r="216" spans="1:9" s="146" customFormat="1" x14ac:dyDescent="0.25">
      <c r="A216" s="142" t="s">
        <v>447</v>
      </c>
      <c r="B216" s="143" t="s">
        <v>1519</v>
      </c>
      <c r="C216" s="64" t="s">
        <v>273</v>
      </c>
      <c r="D216" s="105" t="s">
        <v>334</v>
      </c>
      <c r="E216" s="144">
        <v>1</v>
      </c>
      <c r="F216" s="105">
        <v>1</v>
      </c>
      <c r="G216" s="105" t="s">
        <v>449</v>
      </c>
      <c r="H216" s="145">
        <v>1</v>
      </c>
      <c r="I216" s="145">
        <v>774</v>
      </c>
    </row>
    <row r="217" spans="1:9" s="146" customFormat="1" x14ac:dyDescent="0.25">
      <c r="A217" s="142" t="s">
        <v>447</v>
      </c>
      <c r="B217" s="143" t="s">
        <v>1519</v>
      </c>
      <c r="C217" s="64" t="s">
        <v>273</v>
      </c>
      <c r="D217" s="105" t="s">
        <v>334</v>
      </c>
      <c r="E217" s="144">
        <v>1</v>
      </c>
      <c r="F217" s="105">
        <v>1</v>
      </c>
      <c r="G217" s="105" t="s">
        <v>449</v>
      </c>
      <c r="H217" s="145">
        <v>1</v>
      </c>
      <c r="I217" s="145">
        <v>773</v>
      </c>
    </row>
    <row r="218" spans="1:9" s="146" customFormat="1" x14ac:dyDescent="0.25">
      <c r="A218" s="142" t="s">
        <v>447</v>
      </c>
      <c r="B218" s="143" t="s">
        <v>1519</v>
      </c>
      <c r="C218" s="64" t="s">
        <v>273</v>
      </c>
      <c r="D218" s="105" t="s">
        <v>334</v>
      </c>
      <c r="E218" s="144">
        <v>2</v>
      </c>
      <c r="F218" s="105">
        <v>1</v>
      </c>
      <c r="G218" s="105" t="s">
        <v>449</v>
      </c>
      <c r="H218" s="145">
        <v>1</v>
      </c>
      <c r="I218" s="145">
        <v>399</v>
      </c>
    </row>
    <row r="219" spans="1:9" s="146" customFormat="1" x14ac:dyDescent="0.25">
      <c r="A219" s="142" t="s">
        <v>447</v>
      </c>
      <c r="B219" s="143" t="s">
        <v>1519</v>
      </c>
      <c r="C219" s="64" t="s">
        <v>273</v>
      </c>
      <c r="D219" s="105" t="s">
        <v>334</v>
      </c>
      <c r="E219" s="144">
        <v>2</v>
      </c>
      <c r="F219" s="105">
        <v>2</v>
      </c>
      <c r="G219" s="105" t="s">
        <v>449</v>
      </c>
      <c r="H219" s="145">
        <v>1</v>
      </c>
      <c r="I219" s="145">
        <v>673</v>
      </c>
    </row>
    <row r="220" spans="1:9" s="146" customFormat="1" x14ac:dyDescent="0.25">
      <c r="A220" s="142" t="s">
        <v>447</v>
      </c>
      <c r="B220" s="143" t="s">
        <v>1519</v>
      </c>
      <c r="C220" s="64" t="s">
        <v>273</v>
      </c>
      <c r="D220" s="105" t="s">
        <v>334</v>
      </c>
      <c r="E220" s="144" t="s">
        <v>21</v>
      </c>
      <c r="F220" s="105">
        <v>1</v>
      </c>
      <c r="G220" s="105" t="s">
        <v>449</v>
      </c>
      <c r="H220" s="145">
        <v>1</v>
      </c>
      <c r="I220" s="145">
        <v>675</v>
      </c>
    </row>
    <row r="221" spans="1:9" s="146" customFormat="1" x14ac:dyDescent="0.25">
      <c r="A221" s="142" t="s">
        <v>447</v>
      </c>
      <c r="B221" s="143" t="s">
        <v>1519</v>
      </c>
      <c r="C221" s="64" t="s">
        <v>273</v>
      </c>
      <c r="D221" s="105" t="s">
        <v>334</v>
      </c>
      <c r="E221" s="144" t="s">
        <v>21</v>
      </c>
      <c r="F221" s="105">
        <v>2</v>
      </c>
      <c r="G221" s="105" t="s">
        <v>449</v>
      </c>
      <c r="H221" s="145">
        <v>1</v>
      </c>
      <c r="I221" s="145">
        <v>674</v>
      </c>
    </row>
    <row r="222" spans="1:9" s="146" customFormat="1" x14ac:dyDescent="0.25">
      <c r="A222" s="142" t="s">
        <v>447</v>
      </c>
      <c r="B222" s="143" t="s">
        <v>1519</v>
      </c>
      <c r="C222" s="64" t="s">
        <v>273</v>
      </c>
      <c r="D222" s="105" t="s">
        <v>334</v>
      </c>
      <c r="E222" s="144" t="s">
        <v>48</v>
      </c>
      <c r="F222" s="105">
        <v>1</v>
      </c>
      <c r="G222" s="105" t="s">
        <v>449</v>
      </c>
      <c r="H222" s="145">
        <v>1</v>
      </c>
      <c r="I222" s="145"/>
    </row>
    <row r="223" spans="1:9" s="146" customFormat="1" x14ac:dyDescent="0.25">
      <c r="A223" s="142" t="s">
        <v>447</v>
      </c>
      <c r="B223" s="143" t="s">
        <v>1519</v>
      </c>
      <c r="C223" s="64" t="s">
        <v>273</v>
      </c>
      <c r="D223" s="105" t="s">
        <v>334</v>
      </c>
      <c r="E223" s="144" t="s">
        <v>48</v>
      </c>
      <c r="F223" s="105">
        <v>2</v>
      </c>
      <c r="G223" s="105" t="s">
        <v>449</v>
      </c>
      <c r="H223" s="145">
        <v>1</v>
      </c>
      <c r="I223" s="145">
        <v>373</v>
      </c>
    </row>
    <row r="224" spans="1:9" s="146" customFormat="1" x14ac:dyDescent="0.25">
      <c r="A224" s="142" t="s">
        <v>447</v>
      </c>
      <c r="B224" s="143" t="s">
        <v>1519</v>
      </c>
      <c r="C224" s="64" t="s">
        <v>273</v>
      </c>
      <c r="D224" s="105" t="s">
        <v>334</v>
      </c>
      <c r="E224" s="144" t="s">
        <v>51</v>
      </c>
      <c r="F224" s="105">
        <v>1</v>
      </c>
      <c r="G224" s="105" t="s">
        <v>449</v>
      </c>
      <c r="H224" s="145">
        <v>1</v>
      </c>
      <c r="I224" s="145"/>
    </row>
    <row r="225" spans="1:9" s="146" customFormat="1" x14ac:dyDescent="0.25">
      <c r="A225" s="142" t="s">
        <v>447</v>
      </c>
      <c r="B225" s="143" t="s">
        <v>1519</v>
      </c>
      <c r="C225" s="64" t="s">
        <v>273</v>
      </c>
      <c r="D225" s="105" t="s">
        <v>334</v>
      </c>
      <c r="E225" s="144" t="s">
        <v>51</v>
      </c>
      <c r="F225" s="105">
        <v>3</v>
      </c>
      <c r="G225" s="105" t="s">
        <v>449</v>
      </c>
      <c r="H225" s="145">
        <v>1</v>
      </c>
      <c r="I225" s="145"/>
    </row>
    <row r="226" spans="1:9" s="146" customFormat="1" x14ac:dyDescent="0.25">
      <c r="A226" s="142" t="s">
        <v>447</v>
      </c>
      <c r="B226" s="143" t="s">
        <v>1519</v>
      </c>
      <c r="C226" s="64" t="s">
        <v>273</v>
      </c>
      <c r="D226" s="105" t="s">
        <v>334</v>
      </c>
      <c r="E226" s="144" t="s">
        <v>52</v>
      </c>
      <c r="F226" s="105">
        <v>1</v>
      </c>
      <c r="G226" s="105" t="s">
        <v>449</v>
      </c>
      <c r="H226" s="145">
        <v>1</v>
      </c>
      <c r="I226" s="145">
        <v>39</v>
      </c>
    </row>
    <row r="227" spans="1:9" s="146" customFormat="1" x14ac:dyDescent="0.25">
      <c r="A227" s="142" t="s">
        <v>447</v>
      </c>
      <c r="B227" s="143" t="s">
        <v>1519</v>
      </c>
      <c r="C227" s="64" t="s">
        <v>273</v>
      </c>
      <c r="D227" s="105" t="s">
        <v>334</v>
      </c>
      <c r="E227" s="144" t="s">
        <v>52</v>
      </c>
      <c r="F227" s="105">
        <v>2</v>
      </c>
      <c r="G227" s="105" t="s">
        <v>449</v>
      </c>
      <c r="H227" s="145">
        <v>1</v>
      </c>
      <c r="I227" s="145">
        <v>40</v>
      </c>
    </row>
    <row r="228" spans="1:9" s="146" customFormat="1" x14ac:dyDescent="0.25">
      <c r="A228" s="142" t="s">
        <v>447</v>
      </c>
      <c r="B228" s="143" t="s">
        <v>1519</v>
      </c>
      <c r="C228" s="64" t="s">
        <v>273</v>
      </c>
      <c r="D228" s="105" t="s">
        <v>334</v>
      </c>
      <c r="E228" s="144" t="s">
        <v>52</v>
      </c>
      <c r="F228" s="105">
        <v>7</v>
      </c>
      <c r="G228" s="105" t="s">
        <v>449</v>
      </c>
      <c r="H228" s="145">
        <v>1</v>
      </c>
      <c r="I228" s="145"/>
    </row>
    <row r="229" spans="1:9" s="146" customFormat="1" x14ac:dyDescent="0.25">
      <c r="A229" s="142" t="s">
        <v>447</v>
      </c>
      <c r="B229" s="143" t="s">
        <v>1519</v>
      </c>
      <c r="C229" s="64" t="s">
        <v>273</v>
      </c>
      <c r="D229" s="105" t="s">
        <v>334</v>
      </c>
      <c r="E229" s="144" t="s">
        <v>52</v>
      </c>
      <c r="F229" s="105">
        <v>8</v>
      </c>
      <c r="G229" s="105" t="s">
        <v>449</v>
      </c>
      <c r="H229" s="145">
        <v>1</v>
      </c>
      <c r="I229" s="145"/>
    </row>
    <row r="230" spans="1:9" s="146" customFormat="1" x14ac:dyDescent="0.25">
      <c r="A230" s="142" t="s">
        <v>447</v>
      </c>
      <c r="B230" s="143" t="s">
        <v>1519</v>
      </c>
      <c r="C230" s="64" t="s">
        <v>273</v>
      </c>
      <c r="D230" s="105" t="s">
        <v>334</v>
      </c>
      <c r="E230" s="144">
        <v>4</v>
      </c>
      <c r="F230" s="105">
        <v>1</v>
      </c>
      <c r="G230" s="105" t="s">
        <v>449</v>
      </c>
      <c r="H230" s="145">
        <v>1</v>
      </c>
      <c r="I230" s="145">
        <v>672</v>
      </c>
    </row>
    <row r="231" spans="1:9" s="146" customFormat="1" x14ac:dyDescent="0.25">
      <c r="A231" s="142" t="s">
        <v>447</v>
      </c>
      <c r="B231" s="143" t="s">
        <v>1519</v>
      </c>
      <c r="C231" s="64" t="s">
        <v>273</v>
      </c>
      <c r="D231" s="105" t="s">
        <v>334</v>
      </c>
      <c r="E231" s="144">
        <v>4</v>
      </c>
      <c r="F231" s="105">
        <v>2</v>
      </c>
      <c r="G231" s="105" t="s">
        <v>449</v>
      </c>
      <c r="H231" s="145">
        <v>1</v>
      </c>
      <c r="I231" s="145">
        <v>560</v>
      </c>
    </row>
    <row r="232" spans="1:9" s="146" customFormat="1" x14ac:dyDescent="0.25">
      <c r="A232" s="142" t="s">
        <v>447</v>
      </c>
      <c r="B232" s="143" t="s">
        <v>1519</v>
      </c>
      <c r="C232" s="64" t="s">
        <v>273</v>
      </c>
      <c r="D232" s="105" t="s">
        <v>334</v>
      </c>
      <c r="E232" s="144">
        <v>4</v>
      </c>
      <c r="F232" s="105">
        <v>3</v>
      </c>
      <c r="G232" s="105" t="s">
        <v>449</v>
      </c>
      <c r="H232" s="145">
        <v>1</v>
      </c>
      <c r="I232" s="145">
        <v>586</v>
      </c>
    </row>
    <row r="233" spans="1:9" s="146" customFormat="1" x14ac:dyDescent="0.25">
      <c r="A233" s="142" t="s">
        <v>447</v>
      </c>
      <c r="B233" s="143" t="s">
        <v>1519</v>
      </c>
      <c r="C233" s="64" t="s">
        <v>273</v>
      </c>
      <c r="D233" s="105" t="s">
        <v>334</v>
      </c>
      <c r="E233" s="144">
        <v>9</v>
      </c>
      <c r="F233" s="105">
        <v>1</v>
      </c>
      <c r="G233" s="105" t="s">
        <v>449</v>
      </c>
      <c r="H233" s="145">
        <v>1</v>
      </c>
      <c r="I233" s="145">
        <v>42</v>
      </c>
    </row>
    <row r="234" spans="1:9" s="146" customFormat="1" x14ac:dyDescent="0.25">
      <c r="A234" s="142" t="s">
        <v>447</v>
      </c>
      <c r="B234" s="143" t="s">
        <v>1519</v>
      </c>
      <c r="C234" s="64" t="s">
        <v>273</v>
      </c>
      <c r="D234" s="105" t="s">
        <v>334</v>
      </c>
      <c r="E234" s="144">
        <v>10</v>
      </c>
      <c r="F234" s="105">
        <v>1</v>
      </c>
      <c r="G234" s="105" t="s">
        <v>449</v>
      </c>
      <c r="H234" s="145">
        <v>1</v>
      </c>
      <c r="I234" s="145">
        <v>671</v>
      </c>
    </row>
    <row r="235" spans="1:9" s="146" customFormat="1" x14ac:dyDescent="0.25">
      <c r="A235" s="142" t="s">
        <v>447</v>
      </c>
      <c r="B235" s="143" t="s">
        <v>1519</v>
      </c>
      <c r="C235" s="64" t="s">
        <v>273</v>
      </c>
      <c r="D235" s="105" t="s">
        <v>334</v>
      </c>
      <c r="E235" s="144">
        <v>10</v>
      </c>
      <c r="F235" s="105">
        <v>2</v>
      </c>
      <c r="G235" s="105" t="s">
        <v>449</v>
      </c>
      <c r="H235" s="145">
        <v>1</v>
      </c>
      <c r="I235" s="145">
        <v>417</v>
      </c>
    </row>
    <row r="236" spans="1:9" s="146" customFormat="1" x14ac:dyDescent="0.25">
      <c r="A236" s="142" t="s">
        <v>447</v>
      </c>
      <c r="B236" s="143" t="s">
        <v>1519</v>
      </c>
      <c r="C236" s="64" t="s">
        <v>273</v>
      </c>
      <c r="D236" s="105" t="s">
        <v>334</v>
      </c>
      <c r="E236" s="144">
        <v>10</v>
      </c>
      <c r="F236" s="105">
        <v>3</v>
      </c>
      <c r="G236" s="105" t="s">
        <v>449</v>
      </c>
      <c r="H236" s="145">
        <v>1</v>
      </c>
      <c r="I236" s="145">
        <v>536</v>
      </c>
    </row>
    <row r="237" spans="1:9" s="146" customFormat="1" x14ac:dyDescent="0.25">
      <c r="A237" s="142" t="s">
        <v>447</v>
      </c>
      <c r="B237" s="143" t="s">
        <v>1519</v>
      </c>
      <c r="C237" s="64" t="s">
        <v>273</v>
      </c>
      <c r="D237" s="105" t="s">
        <v>334</v>
      </c>
      <c r="E237" s="144">
        <v>11</v>
      </c>
      <c r="F237" s="105">
        <v>1</v>
      </c>
      <c r="G237" s="105" t="s">
        <v>449</v>
      </c>
      <c r="H237" s="145">
        <v>1</v>
      </c>
      <c r="I237" s="145">
        <v>43</v>
      </c>
    </row>
    <row r="238" spans="1:9" s="146" customFormat="1" x14ac:dyDescent="0.25">
      <c r="A238" s="142" t="s">
        <v>447</v>
      </c>
      <c r="B238" s="143" t="s">
        <v>1519</v>
      </c>
      <c r="C238" s="64" t="s">
        <v>273</v>
      </c>
      <c r="D238" s="105" t="s">
        <v>334</v>
      </c>
      <c r="E238" s="144">
        <v>11</v>
      </c>
      <c r="F238" s="105">
        <v>1</v>
      </c>
      <c r="G238" s="105" t="s">
        <v>449</v>
      </c>
      <c r="H238" s="145">
        <v>1</v>
      </c>
      <c r="I238" s="145">
        <v>775</v>
      </c>
    </row>
    <row r="239" spans="1:9" s="146" customFormat="1" x14ac:dyDescent="0.25">
      <c r="A239" s="142" t="s">
        <v>447</v>
      </c>
      <c r="B239" s="143" t="s">
        <v>1519</v>
      </c>
      <c r="C239" s="64" t="s">
        <v>273</v>
      </c>
      <c r="D239" s="105" t="s">
        <v>334</v>
      </c>
      <c r="E239" s="144" t="s">
        <v>58</v>
      </c>
      <c r="F239" s="105">
        <v>1</v>
      </c>
      <c r="G239" s="105" t="s">
        <v>449</v>
      </c>
      <c r="H239" s="145">
        <v>1</v>
      </c>
      <c r="I239" s="145">
        <v>741</v>
      </c>
    </row>
    <row r="240" spans="1:9" s="146" customFormat="1" x14ac:dyDescent="0.25">
      <c r="A240" s="142" t="s">
        <v>447</v>
      </c>
      <c r="B240" s="143" t="s">
        <v>1519</v>
      </c>
      <c r="C240" s="64" t="s">
        <v>273</v>
      </c>
      <c r="D240" s="105" t="s">
        <v>334</v>
      </c>
      <c r="E240" s="144" t="s">
        <v>58</v>
      </c>
      <c r="F240" s="105">
        <v>2</v>
      </c>
      <c r="G240" s="105" t="s">
        <v>449</v>
      </c>
      <c r="H240" s="145">
        <v>1</v>
      </c>
      <c r="I240" s="145">
        <v>869</v>
      </c>
    </row>
    <row r="241" spans="1:9" s="146" customFormat="1" x14ac:dyDescent="0.25">
      <c r="A241" s="142" t="s">
        <v>447</v>
      </c>
      <c r="B241" s="143" t="s">
        <v>1519</v>
      </c>
      <c r="C241" s="64" t="s">
        <v>273</v>
      </c>
      <c r="D241" s="105" t="s">
        <v>334</v>
      </c>
      <c r="E241" s="144" t="s">
        <v>58</v>
      </c>
      <c r="F241" s="105">
        <v>3</v>
      </c>
      <c r="G241" s="105" t="s">
        <v>449</v>
      </c>
      <c r="H241" s="145">
        <v>1</v>
      </c>
      <c r="I241" s="145">
        <v>489</v>
      </c>
    </row>
    <row r="242" spans="1:9" s="146" customFormat="1" x14ac:dyDescent="0.25">
      <c r="A242" s="142" t="s">
        <v>447</v>
      </c>
      <c r="B242" s="143" t="s">
        <v>1519</v>
      </c>
      <c r="C242" s="64" t="s">
        <v>273</v>
      </c>
      <c r="D242" s="105" t="s">
        <v>334</v>
      </c>
      <c r="E242" s="144" t="s">
        <v>58</v>
      </c>
      <c r="F242" s="105">
        <v>4</v>
      </c>
      <c r="G242" s="105" t="s">
        <v>449</v>
      </c>
      <c r="H242" s="145">
        <v>1</v>
      </c>
      <c r="I242" s="145">
        <v>469</v>
      </c>
    </row>
    <row r="243" spans="1:9" s="146" customFormat="1" x14ac:dyDescent="0.25">
      <c r="A243" s="142" t="s">
        <v>447</v>
      </c>
      <c r="B243" s="143" t="s">
        <v>1519</v>
      </c>
      <c r="C243" s="64" t="s">
        <v>273</v>
      </c>
      <c r="D243" s="105" t="s">
        <v>334</v>
      </c>
      <c r="E243" s="144" t="s">
        <v>58</v>
      </c>
      <c r="F243" s="105">
        <v>5</v>
      </c>
      <c r="G243" s="105" t="s">
        <v>449</v>
      </c>
      <c r="H243" s="145">
        <v>1</v>
      </c>
      <c r="I243" s="145">
        <v>51</v>
      </c>
    </row>
    <row r="244" spans="1:9" s="146" customFormat="1" x14ac:dyDescent="0.25">
      <c r="A244" s="142" t="s">
        <v>447</v>
      </c>
      <c r="B244" s="143" t="s">
        <v>1519</v>
      </c>
      <c r="C244" s="64" t="s">
        <v>273</v>
      </c>
      <c r="D244" s="105" t="s">
        <v>334</v>
      </c>
      <c r="E244" s="144" t="s">
        <v>58</v>
      </c>
      <c r="F244" s="105">
        <v>6</v>
      </c>
      <c r="G244" s="105" t="s">
        <v>449</v>
      </c>
      <c r="H244" s="145">
        <v>1</v>
      </c>
      <c r="I244" s="145">
        <v>46</v>
      </c>
    </row>
    <row r="245" spans="1:9" s="146" customFormat="1" x14ac:dyDescent="0.25">
      <c r="A245" s="142" t="s">
        <v>447</v>
      </c>
      <c r="B245" s="143" t="s">
        <v>1519</v>
      </c>
      <c r="C245" s="64" t="s">
        <v>273</v>
      </c>
      <c r="D245" s="105" t="s">
        <v>334</v>
      </c>
      <c r="E245" s="144" t="s">
        <v>58</v>
      </c>
      <c r="F245" s="105">
        <v>7</v>
      </c>
      <c r="G245" s="105" t="s">
        <v>449</v>
      </c>
      <c r="H245" s="145">
        <v>1</v>
      </c>
      <c r="I245" s="145">
        <v>437</v>
      </c>
    </row>
    <row r="246" spans="1:9" s="146" customFormat="1" x14ac:dyDescent="0.25">
      <c r="A246" s="142" t="s">
        <v>447</v>
      </c>
      <c r="B246" s="143" t="s">
        <v>1519</v>
      </c>
      <c r="C246" s="64" t="s">
        <v>273</v>
      </c>
      <c r="D246" s="105" t="s">
        <v>334</v>
      </c>
      <c r="E246" s="144" t="s">
        <v>58</v>
      </c>
      <c r="F246" s="105">
        <v>8</v>
      </c>
      <c r="G246" s="105" t="s">
        <v>449</v>
      </c>
      <c r="H246" s="145">
        <v>1</v>
      </c>
      <c r="I246" s="145">
        <v>176</v>
      </c>
    </row>
    <row r="247" spans="1:9" s="146" customFormat="1" x14ac:dyDescent="0.25">
      <c r="A247" s="142" t="s">
        <v>447</v>
      </c>
      <c r="B247" s="143" t="s">
        <v>1519</v>
      </c>
      <c r="C247" s="64" t="s">
        <v>273</v>
      </c>
      <c r="D247" s="105" t="s">
        <v>334</v>
      </c>
      <c r="E247" s="144" t="s">
        <v>58</v>
      </c>
      <c r="F247" s="105">
        <v>9</v>
      </c>
      <c r="G247" s="105" t="s">
        <v>449</v>
      </c>
      <c r="H247" s="145">
        <v>1</v>
      </c>
      <c r="I247" s="145">
        <v>45</v>
      </c>
    </row>
    <row r="248" spans="1:9" s="146" customFormat="1" x14ac:dyDescent="0.25">
      <c r="A248" s="142" t="s">
        <v>447</v>
      </c>
      <c r="B248" s="143" t="s">
        <v>1519</v>
      </c>
      <c r="C248" s="64" t="s">
        <v>273</v>
      </c>
      <c r="D248" s="105" t="s">
        <v>334</v>
      </c>
      <c r="E248" s="144" t="s">
        <v>114</v>
      </c>
      <c r="F248" s="105">
        <v>2</v>
      </c>
      <c r="G248" s="105" t="s">
        <v>449</v>
      </c>
      <c r="H248" s="145">
        <v>1</v>
      </c>
      <c r="I248" s="145"/>
    </row>
    <row r="249" spans="1:9" s="146" customFormat="1" x14ac:dyDescent="0.25">
      <c r="A249" s="142" t="s">
        <v>447</v>
      </c>
      <c r="B249" s="143" t="s">
        <v>1519</v>
      </c>
      <c r="C249" s="64" t="s">
        <v>273</v>
      </c>
      <c r="D249" s="105" t="s">
        <v>334</v>
      </c>
      <c r="E249" s="144" t="s">
        <v>114</v>
      </c>
      <c r="F249" s="105">
        <v>3</v>
      </c>
      <c r="G249" s="105" t="s">
        <v>449</v>
      </c>
      <c r="H249" s="145">
        <v>1</v>
      </c>
      <c r="I249" s="145">
        <v>47</v>
      </c>
    </row>
    <row r="250" spans="1:9" s="146" customFormat="1" x14ac:dyDescent="0.25">
      <c r="A250" s="142" t="s">
        <v>447</v>
      </c>
      <c r="B250" s="143" t="s">
        <v>1519</v>
      </c>
      <c r="C250" s="64" t="s">
        <v>273</v>
      </c>
      <c r="D250" s="105" t="s">
        <v>334</v>
      </c>
      <c r="E250" s="144" t="s">
        <v>114</v>
      </c>
      <c r="F250" s="105">
        <v>4</v>
      </c>
      <c r="G250" s="105" t="s">
        <v>449</v>
      </c>
      <c r="H250" s="145">
        <v>1</v>
      </c>
      <c r="I250" s="145">
        <v>48</v>
      </c>
    </row>
    <row r="251" spans="1:9" s="146" customFormat="1" x14ac:dyDescent="0.25">
      <c r="A251" s="142" t="s">
        <v>447</v>
      </c>
      <c r="B251" s="143" t="s">
        <v>1519</v>
      </c>
      <c r="C251" s="64" t="s">
        <v>273</v>
      </c>
      <c r="D251" s="105" t="s">
        <v>334</v>
      </c>
      <c r="E251" s="144">
        <v>14</v>
      </c>
      <c r="F251" s="105">
        <v>1</v>
      </c>
      <c r="G251" s="105" t="s">
        <v>449</v>
      </c>
      <c r="H251" s="145">
        <v>1</v>
      </c>
      <c r="I251" s="145">
        <v>669</v>
      </c>
    </row>
    <row r="252" spans="1:9" s="146" customFormat="1" x14ac:dyDescent="0.25">
      <c r="A252" s="142" t="s">
        <v>447</v>
      </c>
      <c r="B252" s="143" t="s">
        <v>1519</v>
      </c>
      <c r="C252" s="64" t="s">
        <v>273</v>
      </c>
      <c r="D252" s="105" t="s">
        <v>334</v>
      </c>
      <c r="E252" s="144">
        <v>14</v>
      </c>
      <c r="F252" s="105">
        <v>2</v>
      </c>
      <c r="G252" s="105" t="s">
        <v>449</v>
      </c>
      <c r="H252" s="145">
        <v>1</v>
      </c>
      <c r="I252" s="145">
        <v>668</v>
      </c>
    </row>
    <row r="253" spans="1:9" s="146" customFormat="1" x14ac:dyDescent="0.25">
      <c r="A253" s="142" t="s">
        <v>447</v>
      </c>
      <c r="B253" s="143" t="s">
        <v>1519</v>
      </c>
      <c r="C253" s="64" t="s">
        <v>273</v>
      </c>
      <c r="D253" s="105" t="s">
        <v>334</v>
      </c>
      <c r="E253" s="144">
        <v>16</v>
      </c>
      <c r="F253" s="105">
        <v>1</v>
      </c>
      <c r="G253" s="105" t="s">
        <v>449</v>
      </c>
      <c r="H253" s="145">
        <v>1</v>
      </c>
      <c r="I253" s="145">
        <v>670</v>
      </c>
    </row>
    <row r="254" spans="1:9" s="146" customFormat="1" x14ac:dyDescent="0.25">
      <c r="A254" s="142" t="s">
        <v>447</v>
      </c>
      <c r="B254" s="143" t="s">
        <v>1519</v>
      </c>
      <c r="C254" s="64" t="s">
        <v>273</v>
      </c>
      <c r="D254" s="105" t="s">
        <v>334</v>
      </c>
      <c r="E254" s="144">
        <v>16</v>
      </c>
      <c r="F254" s="105">
        <v>1</v>
      </c>
      <c r="G254" s="105" t="s">
        <v>449</v>
      </c>
      <c r="H254" s="145">
        <v>1</v>
      </c>
      <c r="I254" s="145">
        <v>554</v>
      </c>
    </row>
    <row r="255" spans="1:9" s="146" customFormat="1" x14ac:dyDescent="0.25">
      <c r="A255" s="142" t="s">
        <v>447</v>
      </c>
      <c r="B255" s="143" t="s">
        <v>1519</v>
      </c>
      <c r="C255" s="64" t="s">
        <v>273</v>
      </c>
      <c r="D255" s="105" t="s">
        <v>334</v>
      </c>
      <c r="E255" s="144">
        <v>19</v>
      </c>
      <c r="F255" s="105">
        <v>1</v>
      </c>
      <c r="G255" s="105" t="s">
        <v>449</v>
      </c>
      <c r="H255" s="145">
        <v>1</v>
      </c>
      <c r="I255" s="145">
        <v>871</v>
      </c>
    </row>
    <row r="256" spans="1:9" s="146" customFormat="1" x14ac:dyDescent="0.25">
      <c r="A256" s="142" t="s">
        <v>447</v>
      </c>
      <c r="B256" s="143" t="s">
        <v>1519</v>
      </c>
      <c r="C256" s="64" t="s">
        <v>273</v>
      </c>
      <c r="D256" s="105" t="s">
        <v>334</v>
      </c>
      <c r="E256" s="144">
        <v>19</v>
      </c>
      <c r="F256" s="105">
        <v>1</v>
      </c>
      <c r="G256" s="105" t="s">
        <v>449</v>
      </c>
      <c r="H256" s="145">
        <v>1</v>
      </c>
      <c r="I256" s="145">
        <v>49</v>
      </c>
    </row>
    <row r="257" spans="1:9" s="146" customFormat="1" x14ac:dyDescent="0.25">
      <c r="A257" s="142" t="s">
        <v>447</v>
      </c>
      <c r="B257" s="143" t="s">
        <v>1519</v>
      </c>
      <c r="C257" s="64" t="s">
        <v>273</v>
      </c>
      <c r="D257" s="105" t="s">
        <v>334</v>
      </c>
      <c r="E257" s="144" t="s">
        <v>115</v>
      </c>
      <c r="F257" s="105">
        <v>1</v>
      </c>
      <c r="G257" s="105" t="s">
        <v>449</v>
      </c>
      <c r="H257" s="145">
        <v>1</v>
      </c>
      <c r="I257" s="145">
        <v>600</v>
      </c>
    </row>
    <row r="258" spans="1:9" s="146" customFormat="1" x14ac:dyDescent="0.25">
      <c r="A258" s="142" t="s">
        <v>447</v>
      </c>
      <c r="B258" s="143" t="s">
        <v>1519</v>
      </c>
      <c r="C258" s="64" t="s">
        <v>273</v>
      </c>
      <c r="D258" s="105" t="s">
        <v>334</v>
      </c>
      <c r="E258" s="144" t="s">
        <v>115</v>
      </c>
      <c r="F258" s="105">
        <v>2</v>
      </c>
      <c r="G258" s="105" t="s">
        <v>449</v>
      </c>
      <c r="H258" s="145">
        <v>1</v>
      </c>
      <c r="I258" s="145">
        <v>52</v>
      </c>
    </row>
    <row r="259" spans="1:9" s="146" customFormat="1" x14ac:dyDescent="0.25">
      <c r="A259" s="142" t="s">
        <v>447</v>
      </c>
      <c r="B259" s="143" t="s">
        <v>1519</v>
      </c>
      <c r="C259" s="64" t="s">
        <v>273</v>
      </c>
      <c r="D259" s="105" t="s">
        <v>334</v>
      </c>
      <c r="E259" s="144" t="s">
        <v>115</v>
      </c>
      <c r="F259" s="105">
        <v>3</v>
      </c>
      <c r="G259" s="105" t="s">
        <v>449</v>
      </c>
      <c r="H259" s="145">
        <v>1</v>
      </c>
      <c r="I259" s="145">
        <v>619</v>
      </c>
    </row>
    <row r="260" spans="1:9" s="146" customFormat="1" x14ac:dyDescent="0.25">
      <c r="A260" s="142" t="s">
        <v>447</v>
      </c>
      <c r="B260" s="143" t="s">
        <v>1519</v>
      </c>
      <c r="C260" s="64" t="s">
        <v>273</v>
      </c>
      <c r="D260" s="105" t="s">
        <v>334</v>
      </c>
      <c r="E260" s="144" t="s">
        <v>115</v>
      </c>
      <c r="F260" s="105">
        <v>4</v>
      </c>
      <c r="G260" s="105" t="s">
        <v>449</v>
      </c>
      <c r="H260" s="145">
        <v>1</v>
      </c>
      <c r="I260" s="145">
        <v>51</v>
      </c>
    </row>
    <row r="261" spans="1:9" s="146" customFormat="1" x14ac:dyDescent="0.25">
      <c r="A261" s="142" t="s">
        <v>447</v>
      </c>
      <c r="B261" s="143" t="s">
        <v>1519</v>
      </c>
      <c r="C261" s="64" t="s">
        <v>273</v>
      </c>
      <c r="D261" s="105" t="s">
        <v>334</v>
      </c>
      <c r="E261" s="144" t="s">
        <v>115</v>
      </c>
      <c r="F261" s="105">
        <v>5</v>
      </c>
      <c r="G261" s="105" t="s">
        <v>449</v>
      </c>
      <c r="H261" s="145">
        <v>1</v>
      </c>
      <c r="I261" s="145">
        <v>535</v>
      </c>
    </row>
    <row r="262" spans="1:9" s="146" customFormat="1" x14ac:dyDescent="0.25">
      <c r="A262" s="142" t="s">
        <v>447</v>
      </c>
      <c r="B262" s="143" t="s">
        <v>1519</v>
      </c>
      <c r="C262" s="64" t="s">
        <v>273</v>
      </c>
      <c r="D262" s="105" t="s">
        <v>334</v>
      </c>
      <c r="E262" s="144" t="s">
        <v>115</v>
      </c>
      <c r="F262" s="105">
        <v>6</v>
      </c>
      <c r="G262" s="105" t="s">
        <v>449</v>
      </c>
      <c r="H262" s="145">
        <v>1</v>
      </c>
      <c r="I262" s="145">
        <v>548</v>
      </c>
    </row>
    <row r="263" spans="1:9" s="146" customFormat="1" x14ac:dyDescent="0.25">
      <c r="A263" s="142" t="s">
        <v>447</v>
      </c>
      <c r="B263" s="143" t="s">
        <v>1519</v>
      </c>
      <c r="C263" s="64" t="s">
        <v>273</v>
      </c>
      <c r="D263" s="105" t="s">
        <v>334</v>
      </c>
      <c r="E263" s="144" t="s">
        <v>115</v>
      </c>
      <c r="F263" s="105">
        <v>7</v>
      </c>
      <c r="G263" s="105" t="s">
        <v>449</v>
      </c>
      <c r="H263" s="145">
        <v>1</v>
      </c>
      <c r="I263" s="145">
        <v>483</v>
      </c>
    </row>
    <row r="264" spans="1:9" s="146" customFormat="1" x14ac:dyDescent="0.25">
      <c r="A264" s="142" t="s">
        <v>447</v>
      </c>
      <c r="B264" s="143" t="s">
        <v>1519</v>
      </c>
      <c r="C264" s="64" t="s">
        <v>273</v>
      </c>
      <c r="D264" s="105" t="s">
        <v>334</v>
      </c>
      <c r="E264" s="144" t="s">
        <v>115</v>
      </c>
      <c r="F264" s="105">
        <v>8</v>
      </c>
      <c r="G264" s="105" t="s">
        <v>449</v>
      </c>
      <c r="H264" s="145">
        <v>1</v>
      </c>
      <c r="I264" s="145">
        <v>509</v>
      </c>
    </row>
    <row r="265" spans="1:9" s="146" customFormat="1" x14ac:dyDescent="0.25">
      <c r="A265" s="142" t="s">
        <v>447</v>
      </c>
      <c r="B265" s="143" t="s">
        <v>1519</v>
      </c>
      <c r="C265" s="64" t="s">
        <v>273</v>
      </c>
      <c r="D265" s="105" t="s">
        <v>334</v>
      </c>
      <c r="E265" s="144" t="s">
        <v>115</v>
      </c>
      <c r="F265" s="105">
        <v>9</v>
      </c>
      <c r="G265" s="105" t="s">
        <v>449</v>
      </c>
      <c r="H265" s="145">
        <v>1</v>
      </c>
      <c r="I265" s="145">
        <v>50</v>
      </c>
    </row>
    <row r="266" spans="1:9" s="146" customFormat="1" x14ac:dyDescent="0.25">
      <c r="A266" s="142" t="s">
        <v>447</v>
      </c>
      <c r="B266" s="143" t="s">
        <v>1519</v>
      </c>
      <c r="C266" s="64" t="s">
        <v>273</v>
      </c>
      <c r="D266" s="105" t="s">
        <v>334</v>
      </c>
      <c r="E266" s="144">
        <v>22</v>
      </c>
      <c r="F266" s="105">
        <v>1</v>
      </c>
      <c r="G266" s="105" t="s">
        <v>449</v>
      </c>
      <c r="H266" s="145">
        <v>1</v>
      </c>
      <c r="I266" s="145">
        <v>606</v>
      </c>
    </row>
    <row r="267" spans="1:9" s="146" customFormat="1" x14ac:dyDescent="0.25">
      <c r="A267" s="142" t="s">
        <v>447</v>
      </c>
      <c r="B267" s="143" t="s">
        <v>1519</v>
      </c>
      <c r="C267" s="64" t="s">
        <v>273</v>
      </c>
      <c r="D267" s="105" t="s">
        <v>334</v>
      </c>
      <c r="E267" s="144">
        <v>22</v>
      </c>
      <c r="F267" s="105">
        <v>1</v>
      </c>
      <c r="G267" s="105" t="s">
        <v>449</v>
      </c>
      <c r="H267" s="145">
        <v>1</v>
      </c>
      <c r="I267" s="145">
        <v>580</v>
      </c>
    </row>
    <row r="268" spans="1:9" s="146" customFormat="1" x14ac:dyDescent="0.25">
      <c r="A268" s="142" t="s">
        <v>447</v>
      </c>
      <c r="B268" s="143" t="s">
        <v>1519</v>
      </c>
      <c r="C268" s="64" t="s">
        <v>273</v>
      </c>
      <c r="D268" s="105" t="s">
        <v>334</v>
      </c>
      <c r="E268" s="144">
        <v>29</v>
      </c>
      <c r="F268" s="105">
        <v>1</v>
      </c>
      <c r="G268" s="105" t="s">
        <v>449</v>
      </c>
      <c r="H268" s="145">
        <v>1</v>
      </c>
      <c r="I268" s="145">
        <v>631</v>
      </c>
    </row>
    <row r="269" spans="1:9" s="146" customFormat="1" x14ac:dyDescent="0.25">
      <c r="A269" s="142" t="s">
        <v>447</v>
      </c>
      <c r="B269" s="143" t="s">
        <v>1519</v>
      </c>
      <c r="C269" s="64" t="s">
        <v>273</v>
      </c>
      <c r="D269" s="105" t="s">
        <v>334</v>
      </c>
      <c r="E269" s="144">
        <v>29</v>
      </c>
      <c r="F269" s="105">
        <v>1</v>
      </c>
      <c r="G269" s="105" t="s">
        <v>449</v>
      </c>
      <c r="H269" s="145">
        <v>1</v>
      </c>
      <c r="I269" s="145">
        <v>53</v>
      </c>
    </row>
    <row r="270" spans="1:9" s="146" customFormat="1" x14ac:dyDescent="0.25">
      <c r="A270" s="142" t="s">
        <v>447</v>
      </c>
      <c r="B270" s="143" t="s">
        <v>1519</v>
      </c>
      <c r="C270" s="64" t="s">
        <v>273</v>
      </c>
      <c r="D270" s="105" t="s">
        <v>334</v>
      </c>
      <c r="E270" s="144">
        <v>33</v>
      </c>
      <c r="F270" s="105">
        <v>1</v>
      </c>
      <c r="G270" s="105" t="s">
        <v>449</v>
      </c>
      <c r="H270" s="145">
        <v>1</v>
      </c>
      <c r="I270" s="145">
        <v>146</v>
      </c>
    </row>
    <row r="271" spans="1:9" s="146" customFormat="1" x14ac:dyDescent="0.25">
      <c r="A271" s="142" t="s">
        <v>447</v>
      </c>
      <c r="B271" s="143" t="s">
        <v>1519</v>
      </c>
      <c r="C271" s="64" t="s">
        <v>273</v>
      </c>
      <c r="D271" s="105" t="s">
        <v>334</v>
      </c>
      <c r="E271" s="144">
        <v>33</v>
      </c>
      <c r="F271" s="105">
        <v>1</v>
      </c>
      <c r="G271" s="105" t="s">
        <v>449</v>
      </c>
      <c r="H271" s="145">
        <v>1</v>
      </c>
      <c r="I271" s="145">
        <v>58</v>
      </c>
    </row>
    <row r="272" spans="1:9" s="146" customFormat="1" x14ac:dyDescent="0.25">
      <c r="A272" s="142" t="s">
        <v>447</v>
      </c>
      <c r="B272" s="143" t="s">
        <v>1519</v>
      </c>
      <c r="C272" s="64" t="s">
        <v>273</v>
      </c>
      <c r="D272" s="105" t="s">
        <v>334</v>
      </c>
      <c r="E272" s="144">
        <v>39</v>
      </c>
      <c r="F272" s="105">
        <v>1</v>
      </c>
      <c r="G272" s="105" t="s">
        <v>449</v>
      </c>
      <c r="H272" s="145">
        <v>1</v>
      </c>
      <c r="I272" s="145">
        <v>54</v>
      </c>
    </row>
    <row r="273" spans="1:9" s="146" customFormat="1" x14ac:dyDescent="0.25">
      <c r="A273" s="142" t="s">
        <v>447</v>
      </c>
      <c r="B273" s="143" t="s">
        <v>1519</v>
      </c>
      <c r="C273" s="64" t="s">
        <v>273</v>
      </c>
      <c r="D273" s="105" t="s">
        <v>334</v>
      </c>
      <c r="E273" s="144">
        <v>41</v>
      </c>
      <c r="F273" s="105">
        <v>1</v>
      </c>
      <c r="G273" s="105" t="s">
        <v>449</v>
      </c>
      <c r="H273" s="145">
        <f>(F273)</f>
        <v>1</v>
      </c>
      <c r="I273" s="145">
        <v>55</v>
      </c>
    </row>
    <row r="274" spans="1:9" s="146" customFormat="1" x14ac:dyDescent="0.25">
      <c r="A274" s="142" t="s">
        <v>447</v>
      </c>
      <c r="B274" s="143" t="s">
        <v>1519</v>
      </c>
      <c r="C274" s="64" t="s">
        <v>273</v>
      </c>
      <c r="D274" s="105" t="s">
        <v>334</v>
      </c>
      <c r="E274" s="144">
        <v>55</v>
      </c>
      <c r="F274" s="105">
        <v>1</v>
      </c>
      <c r="G274" s="105" t="s">
        <v>449</v>
      </c>
      <c r="H274" s="145">
        <v>1</v>
      </c>
      <c r="I274" s="145">
        <v>404</v>
      </c>
    </row>
    <row r="275" spans="1:9" s="146" customFormat="1" x14ac:dyDescent="0.25">
      <c r="A275" s="142" t="s">
        <v>447</v>
      </c>
      <c r="B275" s="143" t="s">
        <v>1519</v>
      </c>
      <c r="C275" s="64" t="s">
        <v>273</v>
      </c>
      <c r="D275" s="105" t="s">
        <v>334</v>
      </c>
      <c r="E275" s="144">
        <v>55</v>
      </c>
      <c r="F275" s="105">
        <v>2</v>
      </c>
      <c r="G275" s="105" t="s">
        <v>449</v>
      </c>
      <c r="H275" s="145">
        <v>1</v>
      </c>
      <c r="I275" s="145">
        <v>147</v>
      </c>
    </row>
    <row r="276" spans="1:9" s="146" customFormat="1" x14ac:dyDescent="0.25">
      <c r="A276" s="142" t="s">
        <v>447</v>
      </c>
      <c r="B276" s="143" t="s">
        <v>1519</v>
      </c>
      <c r="C276" s="64" t="s">
        <v>273</v>
      </c>
      <c r="D276" s="105" t="s">
        <v>334</v>
      </c>
      <c r="E276" s="144">
        <v>55</v>
      </c>
      <c r="F276" s="105">
        <v>3</v>
      </c>
      <c r="G276" s="105" t="s">
        <v>449</v>
      </c>
      <c r="H276" s="145">
        <v>1</v>
      </c>
      <c r="I276" s="145">
        <v>432</v>
      </c>
    </row>
    <row r="277" spans="1:9" s="146" customFormat="1" x14ac:dyDescent="0.25">
      <c r="A277" s="142" t="s">
        <v>447</v>
      </c>
      <c r="B277" s="143" t="s">
        <v>1519</v>
      </c>
      <c r="C277" s="64" t="s">
        <v>273</v>
      </c>
      <c r="D277" s="105" t="s">
        <v>334</v>
      </c>
      <c r="E277" s="144">
        <v>55</v>
      </c>
      <c r="F277" s="105">
        <v>4</v>
      </c>
      <c r="G277" s="105" t="s">
        <v>449</v>
      </c>
      <c r="H277" s="145">
        <v>1</v>
      </c>
      <c r="I277" s="145">
        <v>378</v>
      </c>
    </row>
    <row r="278" spans="1:9" s="146" customFormat="1" x14ac:dyDescent="0.25">
      <c r="A278" s="142" t="s">
        <v>447</v>
      </c>
      <c r="B278" s="143" t="s">
        <v>1519</v>
      </c>
      <c r="C278" s="64" t="s">
        <v>273</v>
      </c>
      <c r="D278" s="105" t="s">
        <v>334</v>
      </c>
      <c r="E278" s="144">
        <v>55</v>
      </c>
      <c r="F278" s="105">
        <v>5</v>
      </c>
      <c r="G278" s="105" t="s">
        <v>449</v>
      </c>
      <c r="H278" s="145">
        <v>1</v>
      </c>
      <c r="I278" s="145">
        <v>38</v>
      </c>
    </row>
    <row r="279" spans="1:9" s="146" customFormat="1" x14ac:dyDescent="0.25">
      <c r="A279" s="142" t="s">
        <v>447</v>
      </c>
      <c r="B279" s="143" t="s">
        <v>1519</v>
      </c>
      <c r="C279" s="64" t="s">
        <v>273</v>
      </c>
      <c r="D279" s="105" t="s">
        <v>334</v>
      </c>
      <c r="E279" s="144">
        <v>55</v>
      </c>
      <c r="F279" s="105">
        <v>6</v>
      </c>
      <c r="G279" s="105" t="s">
        <v>449</v>
      </c>
      <c r="H279" s="145">
        <v>1</v>
      </c>
      <c r="I279" s="145">
        <v>443</v>
      </c>
    </row>
    <row r="280" spans="1:9" s="146" customFormat="1" x14ac:dyDescent="0.25">
      <c r="A280" s="142" t="s">
        <v>447</v>
      </c>
      <c r="B280" s="143" t="s">
        <v>1519</v>
      </c>
      <c r="C280" s="64" t="s">
        <v>273</v>
      </c>
      <c r="D280" s="105" t="s">
        <v>334</v>
      </c>
      <c r="E280" s="144">
        <v>57</v>
      </c>
      <c r="F280" s="105">
        <v>1</v>
      </c>
      <c r="G280" s="105" t="s">
        <v>449</v>
      </c>
      <c r="H280" s="145">
        <v>1</v>
      </c>
      <c r="I280" s="145">
        <v>148</v>
      </c>
    </row>
    <row r="281" spans="1:9" s="146" customFormat="1" x14ac:dyDescent="0.25">
      <c r="A281" s="142" t="s">
        <v>447</v>
      </c>
      <c r="B281" s="143" t="s">
        <v>1519</v>
      </c>
      <c r="C281" s="64" t="s">
        <v>273</v>
      </c>
      <c r="D281" s="105" t="s">
        <v>334</v>
      </c>
      <c r="E281" s="144">
        <v>57</v>
      </c>
      <c r="F281" s="105">
        <v>2</v>
      </c>
      <c r="G281" s="105" t="s">
        <v>449</v>
      </c>
      <c r="H281" s="145">
        <v>1</v>
      </c>
      <c r="I281" s="145">
        <v>961</v>
      </c>
    </row>
    <row r="282" spans="1:9" s="146" customFormat="1" x14ac:dyDescent="0.25">
      <c r="A282" s="142" t="s">
        <v>447</v>
      </c>
      <c r="B282" s="143" t="s">
        <v>1519</v>
      </c>
      <c r="C282" s="64" t="s">
        <v>273</v>
      </c>
      <c r="D282" s="105" t="s">
        <v>334</v>
      </c>
      <c r="E282" s="144">
        <v>57</v>
      </c>
      <c r="F282" s="105">
        <v>3</v>
      </c>
      <c r="G282" s="105" t="s">
        <v>449</v>
      </c>
      <c r="H282" s="145">
        <v>1</v>
      </c>
      <c r="I282" s="145"/>
    </row>
    <row r="283" spans="1:9" s="146" customFormat="1" x14ac:dyDescent="0.25">
      <c r="A283" s="142" t="s">
        <v>447</v>
      </c>
      <c r="B283" s="143" t="s">
        <v>1519</v>
      </c>
      <c r="C283" s="64" t="s">
        <v>273</v>
      </c>
      <c r="D283" s="105" t="s">
        <v>334</v>
      </c>
      <c r="E283" s="144">
        <v>57</v>
      </c>
      <c r="F283" s="105">
        <v>4</v>
      </c>
      <c r="G283" s="105" t="s">
        <v>449</v>
      </c>
      <c r="H283" s="145">
        <v>1</v>
      </c>
      <c r="I283" s="145">
        <v>37</v>
      </c>
    </row>
    <row r="284" spans="1:9" s="146" customFormat="1" x14ac:dyDescent="0.25">
      <c r="A284" s="142" t="s">
        <v>447</v>
      </c>
      <c r="B284" s="143" t="s">
        <v>1519</v>
      </c>
      <c r="C284" s="64" t="s">
        <v>273</v>
      </c>
      <c r="D284" s="105" t="s">
        <v>334</v>
      </c>
      <c r="E284" s="144">
        <v>59</v>
      </c>
      <c r="F284" s="105">
        <v>2</v>
      </c>
      <c r="G284" s="105" t="s">
        <v>449</v>
      </c>
      <c r="H284" s="145">
        <v>1</v>
      </c>
      <c r="I284" s="145"/>
    </row>
    <row r="285" spans="1:9" s="146" customFormat="1" x14ac:dyDescent="0.25">
      <c r="A285" s="142" t="s">
        <v>447</v>
      </c>
      <c r="B285" s="143" t="s">
        <v>1519</v>
      </c>
      <c r="C285" s="64" t="s">
        <v>273</v>
      </c>
      <c r="D285" s="105" t="s">
        <v>334</v>
      </c>
      <c r="E285" s="144">
        <v>59</v>
      </c>
      <c r="F285" s="105">
        <v>3</v>
      </c>
      <c r="G285" s="105" t="s">
        <v>449</v>
      </c>
      <c r="H285" s="145">
        <v>1</v>
      </c>
      <c r="I285" s="145">
        <v>872</v>
      </c>
    </row>
    <row r="286" spans="1:9" s="146" customFormat="1" x14ac:dyDescent="0.25">
      <c r="A286" s="142" t="s">
        <v>447</v>
      </c>
      <c r="B286" s="143" t="s">
        <v>1519</v>
      </c>
      <c r="C286" s="64" t="s">
        <v>273</v>
      </c>
      <c r="D286" s="105" t="s">
        <v>334</v>
      </c>
      <c r="E286" s="144">
        <v>59</v>
      </c>
      <c r="F286" s="105">
        <v>4</v>
      </c>
      <c r="G286" s="105" t="s">
        <v>449</v>
      </c>
      <c r="H286" s="145">
        <v>1</v>
      </c>
      <c r="I286" s="145">
        <v>873</v>
      </c>
    </row>
    <row r="287" spans="1:9" s="146" customFormat="1" x14ac:dyDescent="0.25">
      <c r="A287" s="142" t="s">
        <v>447</v>
      </c>
      <c r="B287" s="143" t="s">
        <v>1519</v>
      </c>
      <c r="C287" s="64" t="s">
        <v>273</v>
      </c>
      <c r="D287" s="105" t="s">
        <v>334</v>
      </c>
      <c r="E287" s="144">
        <v>61</v>
      </c>
      <c r="F287" s="105">
        <v>2</v>
      </c>
      <c r="G287" s="105" t="s">
        <v>449</v>
      </c>
      <c r="H287" s="145">
        <v>1</v>
      </c>
      <c r="I287" s="145"/>
    </row>
    <row r="288" spans="1:9" s="146" customFormat="1" x14ac:dyDescent="0.25">
      <c r="A288" s="142" t="s">
        <v>447</v>
      </c>
      <c r="B288" s="143" t="s">
        <v>1519</v>
      </c>
      <c r="C288" s="64" t="s">
        <v>273</v>
      </c>
      <c r="D288" s="105" t="s">
        <v>334</v>
      </c>
      <c r="E288" s="144">
        <v>61</v>
      </c>
      <c r="F288" s="105">
        <v>3</v>
      </c>
      <c r="G288" s="105" t="s">
        <v>449</v>
      </c>
      <c r="H288" s="145">
        <v>1</v>
      </c>
      <c r="I288" s="145">
        <v>149</v>
      </c>
    </row>
    <row r="289" spans="1:9" s="146" customFormat="1" x14ac:dyDescent="0.25">
      <c r="A289" s="142" t="s">
        <v>447</v>
      </c>
      <c r="B289" s="143" t="s">
        <v>1519</v>
      </c>
      <c r="C289" s="64" t="s">
        <v>273</v>
      </c>
      <c r="D289" s="105" t="s">
        <v>334</v>
      </c>
      <c r="E289" s="144">
        <v>61</v>
      </c>
      <c r="F289" s="105">
        <v>4</v>
      </c>
      <c r="G289" s="105" t="s">
        <v>449</v>
      </c>
      <c r="H289" s="145">
        <v>1</v>
      </c>
      <c r="I289" s="145">
        <v>150</v>
      </c>
    </row>
    <row r="290" spans="1:9" s="146" customFormat="1" x14ac:dyDescent="0.25">
      <c r="A290" s="142" t="s">
        <v>447</v>
      </c>
      <c r="B290" s="143" t="s">
        <v>1519</v>
      </c>
      <c r="C290" s="64" t="s">
        <v>273</v>
      </c>
      <c r="D290" s="105" t="s">
        <v>334</v>
      </c>
      <c r="E290" s="144">
        <v>69</v>
      </c>
      <c r="F290" s="105">
        <v>1</v>
      </c>
      <c r="G290" s="105" t="s">
        <v>449</v>
      </c>
      <c r="H290" s="145">
        <v>1</v>
      </c>
      <c r="I290" s="145">
        <v>151</v>
      </c>
    </row>
    <row r="291" spans="1:9" s="146" customFormat="1" x14ac:dyDescent="0.25">
      <c r="A291" s="142" t="s">
        <v>447</v>
      </c>
      <c r="B291" s="143" t="s">
        <v>1519</v>
      </c>
      <c r="C291" s="64" t="s">
        <v>273</v>
      </c>
      <c r="D291" s="105" t="s">
        <v>334</v>
      </c>
      <c r="E291" s="144">
        <v>69</v>
      </c>
      <c r="F291" s="105">
        <v>2</v>
      </c>
      <c r="G291" s="105" t="s">
        <v>449</v>
      </c>
      <c r="H291" s="145">
        <v>1</v>
      </c>
      <c r="I291" s="145"/>
    </row>
    <row r="292" spans="1:9" s="146" customFormat="1" x14ac:dyDescent="0.25">
      <c r="A292" s="142" t="s">
        <v>447</v>
      </c>
      <c r="B292" s="143" t="s">
        <v>1519</v>
      </c>
      <c r="C292" s="64" t="s">
        <v>273</v>
      </c>
      <c r="D292" s="105" t="s">
        <v>334</v>
      </c>
      <c r="E292" s="144">
        <v>69</v>
      </c>
      <c r="F292" s="105">
        <v>3</v>
      </c>
      <c r="G292" s="105" t="s">
        <v>449</v>
      </c>
      <c r="H292" s="145">
        <v>1</v>
      </c>
      <c r="I292" s="145">
        <v>470</v>
      </c>
    </row>
    <row r="293" spans="1:9" s="146" customFormat="1" x14ac:dyDescent="0.25">
      <c r="A293" s="142" t="s">
        <v>447</v>
      </c>
      <c r="B293" s="143" t="s">
        <v>1519</v>
      </c>
      <c r="C293" s="64" t="s">
        <v>273</v>
      </c>
      <c r="D293" s="105" t="s">
        <v>334</v>
      </c>
      <c r="E293" s="144">
        <v>69</v>
      </c>
      <c r="F293" s="105">
        <v>4</v>
      </c>
      <c r="G293" s="105" t="s">
        <v>449</v>
      </c>
      <c r="H293" s="145">
        <v>1</v>
      </c>
      <c r="I293" s="145">
        <v>502</v>
      </c>
    </row>
    <row r="294" spans="1:9" s="146" customFormat="1" x14ac:dyDescent="0.25">
      <c r="A294" s="142" t="s">
        <v>447</v>
      </c>
      <c r="B294" s="143" t="s">
        <v>1519</v>
      </c>
      <c r="C294" s="64" t="s">
        <v>273</v>
      </c>
      <c r="D294" s="105" t="s">
        <v>335</v>
      </c>
      <c r="E294" s="144">
        <v>28</v>
      </c>
      <c r="F294" s="105">
        <v>1</v>
      </c>
      <c r="G294" s="105" t="s">
        <v>449</v>
      </c>
      <c r="H294" s="145">
        <v>1</v>
      </c>
      <c r="I294" s="145"/>
    </row>
    <row r="295" spans="1:9" s="146" customFormat="1" x14ac:dyDescent="0.25">
      <c r="A295" s="142" t="s">
        <v>447</v>
      </c>
      <c r="B295" s="143" t="s">
        <v>1519</v>
      </c>
      <c r="C295" s="64" t="s">
        <v>273</v>
      </c>
      <c r="D295" s="105" t="s">
        <v>335</v>
      </c>
      <c r="E295" s="144">
        <v>28</v>
      </c>
      <c r="F295" s="105">
        <v>2</v>
      </c>
      <c r="G295" s="105" t="s">
        <v>449</v>
      </c>
      <c r="H295" s="145">
        <v>1</v>
      </c>
      <c r="I295" s="145">
        <v>763</v>
      </c>
    </row>
    <row r="296" spans="1:9" s="146" customFormat="1" x14ac:dyDescent="0.25">
      <c r="A296" s="142" t="s">
        <v>447</v>
      </c>
      <c r="B296" s="143" t="s">
        <v>1519</v>
      </c>
      <c r="C296" s="64" t="s">
        <v>273</v>
      </c>
      <c r="D296" s="105" t="s">
        <v>335</v>
      </c>
      <c r="E296" s="144" t="s">
        <v>40</v>
      </c>
      <c r="F296" s="105">
        <v>1</v>
      </c>
      <c r="G296" s="105" t="s">
        <v>449</v>
      </c>
      <c r="H296" s="145">
        <v>1</v>
      </c>
      <c r="I296" s="145">
        <v>987</v>
      </c>
    </row>
    <row r="297" spans="1:9" s="146" customFormat="1" x14ac:dyDescent="0.25">
      <c r="A297" s="142" t="s">
        <v>447</v>
      </c>
      <c r="B297" s="143" t="s">
        <v>1519</v>
      </c>
      <c r="C297" s="64" t="s">
        <v>273</v>
      </c>
      <c r="D297" s="105" t="s">
        <v>335</v>
      </c>
      <c r="E297" s="144" t="s">
        <v>40</v>
      </c>
      <c r="F297" s="105">
        <v>2</v>
      </c>
      <c r="G297" s="105" t="s">
        <v>449</v>
      </c>
      <c r="H297" s="145">
        <v>1</v>
      </c>
      <c r="I297" s="145">
        <v>986</v>
      </c>
    </row>
    <row r="298" spans="1:9" s="146" customFormat="1" x14ac:dyDescent="0.25">
      <c r="A298" s="142" t="s">
        <v>447</v>
      </c>
      <c r="B298" s="143" t="s">
        <v>1519</v>
      </c>
      <c r="C298" s="64" t="s">
        <v>273</v>
      </c>
      <c r="D298" s="105" t="s">
        <v>335</v>
      </c>
      <c r="E298" s="144" t="s">
        <v>40</v>
      </c>
      <c r="F298" s="105">
        <v>3</v>
      </c>
      <c r="G298" s="105" t="s">
        <v>449</v>
      </c>
      <c r="H298" s="145">
        <v>1</v>
      </c>
      <c r="I298" s="145"/>
    </row>
    <row r="299" spans="1:9" s="146" customFormat="1" x14ac:dyDescent="0.25">
      <c r="A299" s="142" t="s">
        <v>447</v>
      </c>
      <c r="B299" s="143" t="s">
        <v>1519</v>
      </c>
      <c r="C299" s="64" t="s">
        <v>273</v>
      </c>
      <c r="D299" s="105" t="s">
        <v>335</v>
      </c>
      <c r="E299" s="144" t="s">
        <v>40</v>
      </c>
      <c r="F299" s="105">
        <v>4</v>
      </c>
      <c r="G299" s="105" t="s">
        <v>449</v>
      </c>
      <c r="H299" s="145">
        <v>1</v>
      </c>
      <c r="I299" s="145">
        <v>883</v>
      </c>
    </row>
    <row r="300" spans="1:9" s="146" customFormat="1" x14ac:dyDescent="0.25">
      <c r="A300" s="142" t="s">
        <v>447</v>
      </c>
      <c r="B300" s="143" t="s">
        <v>1519</v>
      </c>
      <c r="C300" s="64" t="s">
        <v>273</v>
      </c>
      <c r="D300" s="105" t="s">
        <v>335</v>
      </c>
      <c r="E300" s="144" t="s">
        <v>40</v>
      </c>
      <c r="F300" s="105">
        <v>5</v>
      </c>
      <c r="G300" s="105" t="s">
        <v>449</v>
      </c>
      <c r="H300" s="145">
        <v>1</v>
      </c>
      <c r="I300" s="145">
        <v>764</v>
      </c>
    </row>
    <row r="301" spans="1:9" s="146" customFormat="1" x14ac:dyDescent="0.25">
      <c r="A301" s="142" t="s">
        <v>447</v>
      </c>
      <c r="B301" s="143" t="s">
        <v>1519</v>
      </c>
      <c r="C301" s="64" t="s">
        <v>273</v>
      </c>
      <c r="D301" s="105" t="s">
        <v>335</v>
      </c>
      <c r="E301" s="144" t="s">
        <v>40</v>
      </c>
      <c r="F301" s="105">
        <v>6</v>
      </c>
      <c r="G301" s="105" t="s">
        <v>449</v>
      </c>
      <c r="H301" s="145">
        <v>1</v>
      </c>
      <c r="I301" s="145">
        <v>765</v>
      </c>
    </row>
    <row r="302" spans="1:9" s="146" customFormat="1" x14ac:dyDescent="0.25">
      <c r="A302" s="142" t="s">
        <v>447</v>
      </c>
      <c r="B302" s="143" t="s">
        <v>1519</v>
      </c>
      <c r="C302" s="64" t="s">
        <v>273</v>
      </c>
      <c r="D302" s="105" t="s">
        <v>335</v>
      </c>
      <c r="E302" s="144" t="s">
        <v>40</v>
      </c>
      <c r="F302" s="105">
        <v>7</v>
      </c>
      <c r="G302" s="105" t="s">
        <v>449</v>
      </c>
      <c r="H302" s="145">
        <v>1</v>
      </c>
      <c r="I302" s="145">
        <v>766</v>
      </c>
    </row>
    <row r="303" spans="1:9" s="146" customFormat="1" x14ac:dyDescent="0.25">
      <c r="A303" s="142" t="s">
        <v>447</v>
      </c>
      <c r="B303" s="143" t="s">
        <v>1519</v>
      </c>
      <c r="C303" s="64" t="s">
        <v>273</v>
      </c>
      <c r="D303" s="105" t="s">
        <v>335</v>
      </c>
      <c r="E303" s="144" t="s">
        <v>40</v>
      </c>
      <c r="F303" s="105">
        <v>8</v>
      </c>
      <c r="G303" s="105" t="s">
        <v>449</v>
      </c>
      <c r="H303" s="145">
        <v>1</v>
      </c>
      <c r="I303" s="145">
        <v>767</v>
      </c>
    </row>
    <row r="304" spans="1:9" s="146" customFormat="1" x14ac:dyDescent="0.25">
      <c r="A304" s="142" t="s">
        <v>447</v>
      </c>
      <c r="B304" s="143" t="s">
        <v>1519</v>
      </c>
      <c r="C304" s="64" t="s">
        <v>273</v>
      </c>
      <c r="D304" s="105" t="s">
        <v>335</v>
      </c>
      <c r="E304" s="144" t="s">
        <v>40</v>
      </c>
      <c r="F304" s="105">
        <v>9</v>
      </c>
      <c r="G304" s="105" t="s">
        <v>449</v>
      </c>
      <c r="H304" s="145">
        <v>1</v>
      </c>
      <c r="I304" s="145">
        <v>769</v>
      </c>
    </row>
    <row r="305" spans="1:9" s="146" customFormat="1" x14ac:dyDescent="0.25">
      <c r="A305" s="142" t="s">
        <v>447</v>
      </c>
      <c r="B305" s="143" t="s">
        <v>1519</v>
      </c>
      <c r="C305" s="64" t="s">
        <v>273</v>
      </c>
      <c r="D305" s="105" t="s">
        <v>335</v>
      </c>
      <c r="E305" s="144" t="s">
        <v>40</v>
      </c>
      <c r="F305" s="105">
        <v>10</v>
      </c>
      <c r="G305" s="105" t="s">
        <v>449</v>
      </c>
      <c r="H305" s="145">
        <v>1</v>
      </c>
      <c r="I305" s="145">
        <v>881</v>
      </c>
    </row>
    <row r="306" spans="1:9" s="146" customFormat="1" x14ac:dyDescent="0.25">
      <c r="A306" s="142" t="s">
        <v>447</v>
      </c>
      <c r="B306" s="143" t="s">
        <v>1519</v>
      </c>
      <c r="C306" s="64" t="s">
        <v>273</v>
      </c>
      <c r="D306" s="105" t="s">
        <v>335</v>
      </c>
      <c r="E306" s="144">
        <v>30</v>
      </c>
      <c r="F306" s="105">
        <v>2</v>
      </c>
      <c r="G306" s="105" t="s">
        <v>449</v>
      </c>
      <c r="H306" s="145">
        <v>1</v>
      </c>
      <c r="I306" s="145">
        <v>985</v>
      </c>
    </row>
    <row r="307" spans="1:9" s="146" customFormat="1" x14ac:dyDescent="0.25">
      <c r="A307" s="142" t="s">
        <v>447</v>
      </c>
      <c r="B307" s="143" t="s">
        <v>1519</v>
      </c>
      <c r="C307" s="64" t="s">
        <v>273</v>
      </c>
      <c r="D307" s="105" t="s">
        <v>2077</v>
      </c>
      <c r="E307" s="144">
        <v>26</v>
      </c>
      <c r="F307" s="105">
        <v>1</v>
      </c>
      <c r="G307" s="105" t="s">
        <v>449</v>
      </c>
      <c r="H307" s="145">
        <v>1</v>
      </c>
      <c r="I307" s="145">
        <v>376</v>
      </c>
    </row>
    <row r="308" spans="1:9" s="146" customFormat="1" x14ac:dyDescent="0.25">
      <c r="A308" s="142" t="s">
        <v>447</v>
      </c>
      <c r="B308" s="143" t="s">
        <v>1519</v>
      </c>
      <c r="C308" s="64" t="s">
        <v>273</v>
      </c>
      <c r="D308" s="105" t="s">
        <v>2077</v>
      </c>
      <c r="E308" s="144">
        <v>26</v>
      </c>
      <c r="F308" s="105">
        <v>2</v>
      </c>
      <c r="G308" s="105" t="s">
        <v>449</v>
      </c>
      <c r="H308" s="145">
        <v>1</v>
      </c>
      <c r="I308" s="145">
        <v>578</v>
      </c>
    </row>
    <row r="309" spans="1:9" s="146" customFormat="1" x14ac:dyDescent="0.25">
      <c r="A309" s="142" t="s">
        <v>447</v>
      </c>
      <c r="B309" s="143" t="s">
        <v>1519</v>
      </c>
      <c r="C309" s="64" t="s">
        <v>273</v>
      </c>
      <c r="D309" s="105" t="s">
        <v>2077</v>
      </c>
      <c r="E309" s="144">
        <v>26</v>
      </c>
      <c r="F309" s="105">
        <v>3</v>
      </c>
      <c r="G309" s="105" t="s">
        <v>449</v>
      </c>
      <c r="H309" s="145">
        <v>1</v>
      </c>
      <c r="I309" s="145">
        <v>401</v>
      </c>
    </row>
    <row r="310" spans="1:9" s="146" customFormat="1" x14ac:dyDescent="0.25">
      <c r="A310" s="142" t="s">
        <v>447</v>
      </c>
      <c r="B310" s="143" t="s">
        <v>1519</v>
      </c>
      <c r="C310" s="64" t="s">
        <v>273</v>
      </c>
      <c r="D310" s="105" t="s">
        <v>336</v>
      </c>
      <c r="E310" s="144">
        <v>3</v>
      </c>
      <c r="F310" s="105">
        <v>1</v>
      </c>
      <c r="G310" s="105" t="s">
        <v>449</v>
      </c>
      <c r="H310" s="145">
        <v>1</v>
      </c>
      <c r="I310" s="145">
        <v>442</v>
      </c>
    </row>
    <row r="311" spans="1:9" s="146" customFormat="1" x14ac:dyDescent="0.25">
      <c r="A311" s="142" t="s">
        <v>447</v>
      </c>
      <c r="B311" s="143" t="s">
        <v>1519</v>
      </c>
      <c r="C311" s="64" t="s">
        <v>273</v>
      </c>
      <c r="D311" s="105" t="s">
        <v>336</v>
      </c>
      <c r="E311" s="144">
        <v>3</v>
      </c>
      <c r="F311" s="105">
        <v>3</v>
      </c>
      <c r="G311" s="105" t="s">
        <v>449</v>
      </c>
      <c r="H311" s="145">
        <v>1</v>
      </c>
      <c r="I311" s="145">
        <v>889</v>
      </c>
    </row>
    <row r="312" spans="1:9" s="146" customFormat="1" x14ac:dyDescent="0.25">
      <c r="A312" s="142" t="s">
        <v>447</v>
      </c>
      <c r="B312" s="143" t="s">
        <v>1519</v>
      </c>
      <c r="C312" s="64" t="s">
        <v>273</v>
      </c>
      <c r="D312" s="105" t="s">
        <v>336</v>
      </c>
      <c r="E312" s="144">
        <v>3</v>
      </c>
      <c r="F312" s="105">
        <v>4</v>
      </c>
      <c r="G312" s="105" t="s">
        <v>449</v>
      </c>
      <c r="H312" s="145">
        <v>1</v>
      </c>
      <c r="I312" s="145">
        <v>494</v>
      </c>
    </row>
    <row r="313" spans="1:9" s="146" customFormat="1" x14ac:dyDescent="0.25">
      <c r="A313" s="142" t="s">
        <v>447</v>
      </c>
      <c r="B313" s="143" t="s">
        <v>1519</v>
      </c>
      <c r="C313" s="64" t="s">
        <v>273</v>
      </c>
      <c r="D313" s="105" t="s">
        <v>336</v>
      </c>
      <c r="E313" s="144" t="s">
        <v>116</v>
      </c>
      <c r="F313" s="105">
        <v>1</v>
      </c>
      <c r="G313" s="105" t="s">
        <v>449</v>
      </c>
      <c r="H313" s="145">
        <v>1</v>
      </c>
      <c r="I313" s="145">
        <v>890</v>
      </c>
    </row>
    <row r="314" spans="1:9" s="146" customFormat="1" x14ac:dyDescent="0.25">
      <c r="A314" s="142" t="s">
        <v>447</v>
      </c>
      <c r="B314" s="143" t="s">
        <v>1519</v>
      </c>
      <c r="C314" s="64" t="s">
        <v>273</v>
      </c>
      <c r="D314" s="105" t="s">
        <v>336</v>
      </c>
      <c r="E314" s="144" t="s">
        <v>116</v>
      </c>
      <c r="F314" s="105">
        <v>2</v>
      </c>
      <c r="G314" s="105" t="s">
        <v>449</v>
      </c>
      <c r="H314" s="145">
        <v>1</v>
      </c>
      <c r="I314" s="145">
        <v>891</v>
      </c>
    </row>
    <row r="315" spans="1:9" s="146" customFormat="1" x14ac:dyDescent="0.25">
      <c r="A315" s="142" t="s">
        <v>447</v>
      </c>
      <c r="B315" s="143" t="s">
        <v>1519</v>
      </c>
      <c r="C315" s="64" t="s">
        <v>273</v>
      </c>
      <c r="D315" s="105" t="s">
        <v>336</v>
      </c>
      <c r="E315" s="144" t="s">
        <v>116</v>
      </c>
      <c r="F315" s="105">
        <v>3</v>
      </c>
      <c r="G315" s="105" t="s">
        <v>449</v>
      </c>
      <c r="H315" s="145">
        <v>1</v>
      </c>
      <c r="I315" s="145">
        <v>408</v>
      </c>
    </row>
    <row r="316" spans="1:9" s="146" customFormat="1" x14ac:dyDescent="0.25">
      <c r="A316" s="142" t="s">
        <v>447</v>
      </c>
      <c r="B316" s="143" t="s">
        <v>1519</v>
      </c>
      <c r="C316" s="64" t="s">
        <v>273</v>
      </c>
      <c r="D316" s="105" t="s">
        <v>336</v>
      </c>
      <c r="E316" s="144" t="s">
        <v>116</v>
      </c>
      <c r="F316" s="105">
        <v>4</v>
      </c>
      <c r="G316" s="105" t="s">
        <v>449</v>
      </c>
      <c r="H316" s="145">
        <v>1</v>
      </c>
      <c r="I316" s="145">
        <v>892</v>
      </c>
    </row>
    <row r="317" spans="1:9" s="146" customFormat="1" x14ac:dyDescent="0.25">
      <c r="A317" s="142" t="s">
        <v>447</v>
      </c>
      <c r="B317" s="143" t="s">
        <v>1519</v>
      </c>
      <c r="C317" s="64" t="s">
        <v>273</v>
      </c>
      <c r="D317" s="105" t="s">
        <v>336</v>
      </c>
      <c r="E317" s="144" t="s">
        <v>116</v>
      </c>
      <c r="F317" s="105">
        <v>5</v>
      </c>
      <c r="G317" s="105" t="s">
        <v>449</v>
      </c>
      <c r="H317" s="145">
        <v>1</v>
      </c>
      <c r="I317" s="145">
        <v>785</v>
      </c>
    </row>
    <row r="318" spans="1:9" s="146" customFormat="1" x14ac:dyDescent="0.25">
      <c r="A318" s="142" t="s">
        <v>447</v>
      </c>
      <c r="B318" s="143" t="s">
        <v>1519</v>
      </c>
      <c r="C318" s="64" t="s">
        <v>273</v>
      </c>
      <c r="D318" s="105" t="s">
        <v>336</v>
      </c>
      <c r="E318" s="144">
        <v>7</v>
      </c>
      <c r="F318" s="105">
        <v>1</v>
      </c>
      <c r="G318" s="105" t="s">
        <v>449</v>
      </c>
      <c r="H318" s="145">
        <v>1</v>
      </c>
      <c r="I318" s="145"/>
    </row>
    <row r="319" spans="1:9" s="146" customFormat="1" x14ac:dyDescent="0.25">
      <c r="A319" s="142" t="s">
        <v>447</v>
      </c>
      <c r="B319" s="143" t="s">
        <v>1519</v>
      </c>
      <c r="C319" s="64" t="s">
        <v>273</v>
      </c>
      <c r="D319" s="105" t="s">
        <v>336</v>
      </c>
      <c r="E319" s="144">
        <v>7</v>
      </c>
      <c r="F319" s="105">
        <v>2</v>
      </c>
      <c r="G319" s="105" t="s">
        <v>449</v>
      </c>
      <c r="H319" s="145">
        <v>1</v>
      </c>
      <c r="I319" s="145">
        <v>414</v>
      </c>
    </row>
    <row r="320" spans="1:9" s="146" customFormat="1" x14ac:dyDescent="0.25">
      <c r="A320" s="142" t="s">
        <v>447</v>
      </c>
      <c r="B320" s="143" t="s">
        <v>1519</v>
      </c>
      <c r="C320" s="64" t="s">
        <v>273</v>
      </c>
      <c r="D320" s="105" t="s">
        <v>336</v>
      </c>
      <c r="E320" s="144">
        <v>7</v>
      </c>
      <c r="F320" s="105">
        <v>3</v>
      </c>
      <c r="G320" s="105" t="s">
        <v>449</v>
      </c>
      <c r="H320" s="145">
        <v>1</v>
      </c>
      <c r="I320" s="145">
        <v>429</v>
      </c>
    </row>
    <row r="321" spans="1:9" s="146" customFormat="1" x14ac:dyDescent="0.25">
      <c r="A321" s="142" t="s">
        <v>447</v>
      </c>
      <c r="B321" s="143" t="s">
        <v>1519</v>
      </c>
      <c r="C321" s="64" t="s">
        <v>273</v>
      </c>
      <c r="D321" s="105" t="s">
        <v>336</v>
      </c>
      <c r="E321" s="144">
        <v>7</v>
      </c>
      <c r="F321" s="105">
        <v>4</v>
      </c>
      <c r="G321" s="105" t="s">
        <v>449</v>
      </c>
      <c r="H321" s="145">
        <v>1</v>
      </c>
      <c r="I321" s="145">
        <v>416</v>
      </c>
    </row>
    <row r="323" spans="1:9" x14ac:dyDescent="0.25">
      <c r="H323" s="72">
        <f>SUM(H3:H322)</f>
        <v>319</v>
      </c>
    </row>
  </sheetData>
  <sheetProtection selectLockedCells="1" selectUnlockedCells="1"/>
  <mergeCells count="1">
    <mergeCell ref="A1:I1"/>
  </mergeCells>
  <phoneticPr fontId="27" type="noConversion"/>
  <pageMargins left="0.19685039370078741" right="0.19685039370078741" top="0.19685039370078741" bottom="0.19685039370078741" header="0" footer="0"/>
  <pageSetup paperSize="9" firstPageNumber="0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252"/>
  <sheetViews>
    <sheetView workbookViewId="0">
      <pane xSplit="1" ySplit="2" topLeftCell="B3" activePane="bottomRight" state="frozen"/>
      <selection activeCell="L18" sqref="L18"/>
      <selection pane="topRight" activeCell="L18" sqref="L18"/>
      <selection pane="bottomLeft" activeCell="L18" sqref="L18"/>
      <selection pane="bottomRight" activeCell="I22" sqref="I22"/>
    </sheetView>
  </sheetViews>
  <sheetFormatPr defaultRowHeight="15" x14ac:dyDescent="0.25"/>
  <cols>
    <col min="1" max="1" width="8.85546875" style="71" customWidth="1"/>
    <col min="2" max="2" width="17.140625" style="71" customWidth="1"/>
    <col min="3" max="3" width="14.7109375" style="71" bestFit="1" customWidth="1"/>
    <col min="4" max="4" width="25.28515625" style="71" bestFit="1" customWidth="1"/>
    <col min="5" max="5" width="8.85546875" style="71" bestFit="1" customWidth="1"/>
    <col min="6" max="6" width="5.28515625" style="71" bestFit="1" customWidth="1"/>
    <col min="7" max="7" width="5.28515625" style="74" bestFit="1" customWidth="1"/>
    <col min="8" max="8" width="8.5703125" style="71" bestFit="1" customWidth="1"/>
    <col min="9" max="9" width="12.28515625" style="164" bestFit="1" customWidth="1"/>
    <col min="10" max="16384" width="9.140625" style="72"/>
  </cols>
  <sheetData>
    <row r="1" spans="1:10" ht="22.5" customHeight="1" thickBot="1" x14ac:dyDescent="0.3">
      <c r="A1" s="310" t="s">
        <v>434</v>
      </c>
      <c r="B1" s="311"/>
      <c r="C1" s="311"/>
      <c r="D1" s="311"/>
      <c r="E1" s="311"/>
      <c r="F1" s="311"/>
      <c r="G1" s="311"/>
      <c r="H1" s="311"/>
      <c r="I1" s="312"/>
      <c r="J1" s="61"/>
    </row>
    <row r="2" spans="1:10" s="74" customFormat="1" ht="30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</row>
    <row r="3" spans="1:10" x14ac:dyDescent="0.25">
      <c r="A3" s="142" t="s">
        <v>447</v>
      </c>
      <c r="B3" s="143" t="s">
        <v>1519</v>
      </c>
      <c r="C3" s="154" t="s">
        <v>337</v>
      </c>
      <c r="D3" s="142" t="s">
        <v>338</v>
      </c>
      <c r="E3" s="155">
        <v>7</v>
      </c>
      <c r="F3" s="156">
        <v>5</v>
      </c>
      <c r="G3" s="143" t="s">
        <v>449</v>
      </c>
      <c r="H3" s="142">
        <v>1</v>
      </c>
      <c r="I3" s="157">
        <v>698</v>
      </c>
      <c r="J3" s="62"/>
    </row>
    <row r="4" spans="1:10" x14ac:dyDescent="0.25">
      <c r="A4" s="142" t="s">
        <v>447</v>
      </c>
      <c r="B4" s="143" t="s">
        <v>1519</v>
      </c>
      <c r="C4" s="154" t="s">
        <v>337</v>
      </c>
      <c r="D4" s="142" t="s">
        <v>338</v>
      </c>
      <c r="E4" s="155">
        <v>8</v>
      </c>
      <c r="F4" s="156">
        <v>1</v>
      </c>
      <c r="G4" s="143" t="s">
        <v>449</v>
      </c>
      <c r="H4" s="142">
        <v>1</v>
      </c>
      <c r="I4" s="157">
        <v>697</v>
      </c>
      <c r="J4" s="62"/>
    </row>
    <row r="5" spans="1:10" x14ac:dyDescent="0.25">
      <c r="A5" s="142" t="s">
        <v>447</v>
      </c>
      <c r="B5" s="143" t="s">
        <v>1519</v>
      </c>
      <c r="C5" s="154" t="s">
        <v>337</v>
      </c>
      <c r="D5" s="142" t="s">
        <v>338</v>
      </c>
      <c r="E5" s="155">
        <v>8</v>
      </c>
      <c r="F5" s="156">
        <v>1</v>
      </c>
      <c r="G5" s="143" t="s">
        <v>449</v>
      </c>
      <c r="H5" s="142">
        <v>1</v>
      </c>
      <c r="I5" s="157">
        <v>687</v>
      </c>
      <c r="J5" s="62"/>
    </row>
    <row r="6" spans="1:10" x14ac:dyDescent="0.25">
      <c r="A6" s="142" t="s">
        <v>447</v>
      </c>
      <c r="B6" s="143" t="s">
        <v>1519</v>
      </c>
      <c r="C6" s="154" t="s">
        <v>337</v>
      </c>
      <c r="D6" s="142" t="s">
        <v>338</v>
      </c>
      <c r="E6" s="155">
        <v>8</v>
      </c>
      <c r="F6" s="156">
        <v>2</v>
      </c>
      <c r="G6" s="143" t="s">
        <v>449</v>
      </c>
      <c r="H6" s="142">
        <v>1</v>
      </c>
      <c r="I6" s="157">
        <v>690</v>
      </c>
      <c r="J6" s="62"/>
    </row>
    <row r="7" spans="1:10" x14ac:dyDescent="0.25">
      <c r="A7" s="142" t="s">
        <v>447</v>
      </c>
      <c r="B7" s="143" t="s">
        <v>1519</v>
      </c>
      <c r="C7" s="154" t="s">
        <v>337</v>
      </c>
      <c r="D7" s="142" t="s">
        <v>338</v>
      </c>
      <c r="E7" s="155">
        <v>8</v>
      </c>
      <c r="F7" s="156">
        <v>2</v>
      </c>
      <c r="G7" s="143" t="s">
        <v>449</v>
      </c>
      <c r="H7" s="142">
        <v>1</v>
      </c>
      <c r="I7" s="157">
        <v>688</v>
      </c>
      <c r="J7" s="62"/>
    </row>
    <row r="8" spans="1:10" x14ac:dyDescent="0.25">
      <c r="A8" s="142" t="s">
        <v>447</v>
      </c>
      <c r="B8" s="143" t="s">
        <v>1519</v>
      </c>
      <c r="C8" s="154" t="s">
        <v>337</v>
      </c>
      <c r="D8" s="142" t="s">
        <v>338</v>
      </c>
      <c r="E8" s="155">
        <v>8</v>
      </c>
      <c r="F8" s="156">
        <v>2</v>
      </c>
      <c r="G8" s="143" t="s">
        <v>449</v>
      </c>
      <c r="H8" s="142">
        <v>1</v>
      </c>
      <c r="I8" s="157">
        <v>689</v>
      </c>
      <c r="J8" s="62"/>
    </row>
    <row r="9" spans="1:10" x14ac:dyDescent="0.25">
      <c r="A9" s="142" t="s">
        <v>447</v>
      </c>
      <c r="B9" s="143" t="s">
        <v>1519</v>
      </c>
      <c r="C9" s="154" t="s">
        <v>337</v>
      </c>
      <c r="D9" s="142" t="s">
        <v>338</v>
      </c>
      <c r="E9" s="155">
        <v>10</v>
      </c>
      <c r="F9" s="156">
        <v>1</v>
      </c>
      <c r="G9" s="143" t="s">
        <v>449</v>
      </c>
      <c r="H9" s="142">
        <v>1</v>
      </c>
      <c r="I9" s="157">
        <v>698</v>
      </c>
      <c r="J9" s="62"/>
    </row>
    <row r="10" spans="1:10" x14ac:dyDescent="0.25">
      <c r="A10" s="142" t="s">
        <v>447</v>
      </c>
      <c r="B10" s="143" t="s">
        <v>1519</v>
      </c>
      <c r="C10" s="154" t="s">
        <v>337</v>
      </c>
      <c r="D10" s="142" t="s">
        <v>338</v>
      </c>
      <c r="E10" s="155">
        <v>10</v>
      </c>
      <c r="F10" s="156">
        <v>1</v>
      </c>
      <c r="G10" s="143" t="s">
        <v>449</v>
      </c>
      <c r="H10" s="142">
        <v>1</v>
      </c>
      <c r="I10" s="157"/>
      <c r="J10" s="62"/>
    </row>
    <row r="11" spans="1:10" x14ac:dyDescent="0.25">
      <c r="A11" s="142" t="s">
        <v>447</v>
      </c>
      <c r="B11" s="143" t="s">
        <v>1519</v>
      </c>
      <c r="C11" s="154" t="s">
        <v>337</v>
      </c>
      <c r="D11" s="142" t="s">
        <v>338</v>
      </c>
      <c r="E11" s="155">
        <v>10</v>
      </c>
      <c r="F11" s="156">
        <v>1</v>
      </c>
      <c r="G11" s="143" t="s">
        <v>449</v>
      </c>
      <c r="H11" s="142">
        <v>1</v>
      </c>
      <c r="I11" s="157">
        <v>696</v>
      </c>
      <c r="J11" s="62"/>
    </row>
    <row r="12" spans="1:10" x14ac:dyDescent="0.25">
      <c r="A12" s="142" t="s">
        <v>447</v>
      </c>
      <c r="B12" s="143" t="s">
        <v>1519</v>
      </c>
      <c r="C12" s="154" t="s">
        <v>337</v>
      </c>
      <c r="D12" s="142" t="s">
        <v>338</v>
      </c>
      <c r="E12" s="155">
        <v>10</v>
      </c>
      <c r="F12" s="156">
        <v>1</v>
      </c>
      <c r="G12" s="143" t="s">
        <v>449</v>
      </c>
      <c r="H12" s="142">
        <v>1</v>
      </c>
      <c r="I12" s="157"/>
      <c r="J12" s="62"/>
    </row>
    <row r="13" spans="1:10" x14ac:dyDescent="0.25">
      <c r="A13" s="142" t="s">
        <v>447</v>
      </c>
      <c r="B13" s="143" t="s">
        <v>1519</v>
      </c>
      <c r="C13" s="154" t="s">
        <v>337</v>
      </c>
      <c r="D13" s="142" t="s">
        <v>338</v>
      </c>
      <c r="E13" s="155" t="s">
        <v>42</v>
      </c>
      <c r="F13" s="156">
        <v>1</v>
      </c>
      <c r="G13" s="143" t="s">
        <v>449</v>
      </c>
      <c r="H13" s="142">
        <v>1</v>
      </c>
      <c r="I13" s="157">
        <v>691</v>
      </c>
      <c r="J13" s="62"/>
    </row>
    <row r="14" spans="1:10" x14ac:dyDescent="0.25">
      <c r="A14" s="142" t="s">
        <v>447</v>
      </c>
      <c r="B14" s="143" t="s">
        <v>1519</v>
      </c>
      <c r="C14" s="154" t="s">
        <v>337</v>
      </c>
      <c r="D14" s="142" t="s">
        <v>338</v>
      </c>
      <c r="E14" s="155" t="s">
        <v>42</v>
      </c>
      <c r="F14" s="156">
        <v>1</v>
      </c>
      <c r="G14" s="143" t="s">
        <v>449</v>
      </c>
      <c r="H14" s="142">
        <v>1</v>
      </c>
      <c r="I14" s="157">
        <v>692</v>
      </c>
      <c r="J14" s="62"/>
    </row>
    <row r="15" spans="1:10" x14ac:dyDescent="0.25">
      <c r="A15" s="142" t="s">
        <v>447</v>
      </c>
      <c r="B15" s="143" t="s">
        <v>1519</v>
      </c>
      <c r="C15" s="154" t="s">
        <v>337</v>
      </c>
      <c r="D15" s="142" t="s">
        <v>338</v>
      </c>
      <c r="E15" s="155" t="s">
        <v>42</v>
      </c>
      <c r="F15" s="156">
        <v>1</v>
      </c>
      <c r="G15" s="143" t="s">
        <v>449</v>
      </c>
      <c r="H15" s="142">
        <v>1</v>
      </c>
      <c r="I15" s="157"/>
      <c r="J15" s="62"/>
    </row>
    <row r="16" spans="1:10" x14ac:dyDescent="0.25">
      <c r="A16" s="142" t="s">
        <v>447</v>
      </c>
      <c r="B16" s="143" t="s">
        <v>1519</v>
      </c>
      <c r="C16" s="154" t="s">
        <v>337</v>
      </c>
      <c r="D16" s="142" t="s">
        <v>338</v>
      </c>
      <c r="E16" s="155">
        <v>12</v>
      </c>
      <c r="F16" s="156">
        <v>1</v>
      </c>
      <c r="G16" s="143" t="s">
        <v>449</v>
      </c>
      <c r="H16" s="142">
        <v>1</v>
      </c>
      <c r="I16" s="157">
        <v>693</v>
      </c>
      <c r="J16" s="62"/>
    </row>
    <row r="17" spans="1:10" x14ac:dyDescent="0.25">
      <c r="A17" s="142" t="s">
        <v>447</v>
      </c>
      <c r="B17" s="143" t="s">
        <v>1519</v>
      </c>
      <c r="C17" s="154" t="s">
        <v>337</v>
      </c>
      <c r="D17" s="142" t="s">
        <v>338</v>
      </c>
      <c r="E17" s="155">
        <v>12</v>
      </c>
      <c r="F17" s="156">
        <v>1</v>
      </c>
      <c r="G17" s="143" t="s">
        <v>449</v>
      </c>
      <c r="H17" s="142">
        <v>1</v>
      </c>
      <c r="I17" s="157">
        <v>695</v>
      </c>
      <c r="J17" s="62"/>
    </row>
    <row r="18" spans="1:10" x14ac:dyDescent="0.25">
      <c r="A18" s="142" t="s">
        <v>447</v>
      </c>
      <c r="B18" s="143" t="s">
        <v>1519</v>
      </c>
      <c r="C18" s="154" t="s">
        <v>337</v>
      </c>
      <c r="D18" s="142" t="s">
        <v>338</v>
      </c>
      <c r="E18" s="155">
        <v>12</v>
      </c>
      <c r="F18" s="156">
        <v>1</v>
      </c>
      <c r="G18" s="143" t="s">
        <v>449</v>
      </c>
      <c r="H18" s="142">
        <v>1</v>
      </c>
      <c r="I18" s="157">
        <v>694</v>
      </c>
      <c r="J18" s="62"/>
    </row>
    <row r="19" spans="1:10" x14ac:dyDescent="0.25">
      <c r="A19" s="142" t="s">
        <v>447</v>
      </c>
      <c r="B19" s="143" t="s">
        <v>1519</v>
      </c>
      <c r="C19" s="154" t="s">
        <v>337</v>
      </c>
      <c r="D19" s="142" t="s">
        <v>338</v>
      </c>
      <c r="E19" s="155">
        <v>12</v>
      </c>
      <c r="F19" s="156">
        <v>1</v>
      </c>
      <c r="G19" s="143" t="s">
        <v>449</v>
      </c>
      <c r="H19" s="142">
        <v>1</v>
      </c>
      <c r="I19" s="157"/>
      <c r="J19" s="62"/>
    </row>
    <row r="20" spans="1:10" x14ac:dyDescent="0.25">
      <c r="A20" s="142" t="s">
        <v>447</v>
      </c>
      <c r="B20" s="143" t="s">
        <v>1519</v>
      </c>
      <c r="C20" s="154" t="s">
        <v>339</v>
      </c>
      <c r="D20" s="158" t="s">
        <v>340</v>
      </c>
      <c r="E20" s="155">
        <v>3</v>
      </c>
      <c r="F20" s="159">
        <v>1</v>
      </c>
      <c r="G20" s="143" t="s">
        <v>449</v>
      </c>
      <c r="H20" s="142">
        <v>1</v>
      </c>
      <c r="I20" s="157"/>
      <c r="J20" s="62"/>
    </row>
    <row r="21" spans="1:10" x14ac:dyDescent="0.25">
      <c r="A21" s="142" t="s">
        <v>447</v>
      </c>
      <c r="B21" s="143" t="s">
        <v>1519</v>
      </c>
      <c r="C21" s="154" t="s">
        <v>339</v>
      </c>
      <c r="D21" s="158" t="s">
        <v>340</v>
      </c>
      <c r="E21" s="155">
        <v>3</v>
      </c>
      <c r="F21" s="159">
        <v>1</v>
      </c>
      <c r="G21" s="143" t="s">
        <v>449</v>
      </c>
      <c r="H21" s="142">
        <v>1</v>
      </c>
      <c r="I21" s="157">
        <v>715</v>
      </c>
      <c r="J21" s="62"/>
    </row>
    <row r="22" spans="1:10" x14ac:dyDescent="0.25">
      <c r="A22" s="142" t="s">
        <v>447</v>
      </c>
      <c r="B22" s="143" t="s">
        <v>1519</v>
      </c>
      <c r="C22" s="154" t="s">
        <v>339</v>
      </c>
      <c r="D22" s="158" t="s">
        <v>340</v>
      </c>
      <c r="E22" s="155" t="s">
        <v>73</v>
      </c>
      <c r="F22" s="159">
        <v>1</v>
      </c>
      <c r="G22" s="143" t="s">
        <v>449</v>
      </c>
      <c r="H22" s="142">
        <v>1</v>
      </c>
      <c r="I22" s="157">
        <v>709</v>
      </c>
      <c r="J22" s="62"/>
    </row>
    <row r="23" spans="1:10" x14ac:dyDescent="0.25">
      <c r="A23" s="142" t="s">
        <v>447</v>
      </c>
      <c r="B23" s="143" t="s">
        <v>1519</v>
      </c>
      <c r="C23" s="154" t="s">
        <v>339</v>
      </c>
      <c r="D23" s="158" t="s">
        <v>340</v>
      </c>
      <c r="E23" s="155" t="s">
        <v>73</v>
      </c>
      <c r="F23" s="159">
        <v>2</v>
      </c>
      <c r="G23" s="143" t="s">
        <v>449</v>
      </c>
      <c r="H23" s="142">
        <v>1</v>
      </c>
      <c r="I23" s="157">
        <v>708</v>
      </c>
      <c r="J23" s="62"/>
    </row>
    <row r="24" spans="1:10" x14ac:dyDescent="0.25">
      <c r="A24" s="142" t="s">
        <v>447</v>
      </c>
      <c r="B24" s="143" t="s">
        <v>1519</v>
      </c>
      <c r="C24" s="154" t="s">
        <v>339</v>
      </c>
      <c r="D24" s="158" t="s">
        <v>340</v>
      </c>
      <c r="E24" s="155" t="s">
        <v>73</v>
      </c>
      <c r="F24" s="159">
        <v>3</v>
      </c>
      <c r="G24" s="143" t="s">
        <v>449</v>
      </c>
      <c r="H24" s="142">
        <v>1</v>
      </c>
      <c r="I24" s="157"/>
      <c r="J24" s="62"/>
    </row>
    <row r="25" spans="1:10" x14ac:dyDescent="0.25">
      <c r="A25" s="142" t="s">
        <v>447</v>
      </c>
      <c r="B25" s="143" t="s">
        <v>1519</v>
      </c>
      <c r="C25" s="154" t="s">
        <v>339</v>
      </c>
      <c r="D25" s="158" t="s">
        <v>340</v>
      </c>
      <c r="E25" s="155" t="s">
        <v>73</v>
      </c>
      <c r="F25" s="159">
        <v>5</v>
      </c>
      <c r="G25" s="143" t="s">
        <v>449</v>
      </c>
      <c r="H25" s="142">
        <v>1</v>
      </c>
      <c r="I25" s="157">
        <v>707</v>
      </c>
      <c r="J25" s="62"/>
    </row>
    <row r="26" spans="1:10" x14ac:dyDescent="0.25">
      <c r="A26" s="142" t="s">
        <v>447</v>
      </c>
      <c r="B26" s="143" t="s">
        <v>1519</v>
      </c>
      <c r="C26" s="154" t="s">
        <v>339</v>
      </c>
      <c r="D26" s="158" t="s">
        <v>340</v>
      </c>
      <c r="E26" s="155" t="s">
        <v>73</v>
      </c>
      <c r="F26" s="159">
        <v>6</v>
      </c>
      <c r="G26" s="143" t="s">
        <v>449</v>
      </c>
      <c r="H26" s="142">
        <v>1</v>
      </c>
      <c r="I26" s="157">
        <v>705</v>
      </c>
      <c r="J26" s="62"/>
    </row>
    <row r="27" spans="1:10" x14ac:dyDescent="0.25">
      <c r="A27" s="142" t="s">
        <v>447</v>
      </c>
      <c r="B27" s="143" t="s">
        <v>1519</v>
      </c>
      <c r="C27" s="154" t="s">
        <v>339</v>
      </c>
      <c r="D27" s="158" t="s">
        <v>340</v>
      </c>
      <c r="E27" s="155" t="s">
        <v>116</v>
      </c>
      <c r="F27" s="159">
        <v>2</v>
      </c>
      <c r="G27" s="143" t="s">
        <v>449</v>
      </c>
      <c r="H27" s="142">
        <v>1</v>
      </c>
      <c r="I27" s="157"/>
      <c r="J27" s="62"/>
    </row>
    <row r="28" spans="1:10" x14ac:dyDescent="0.25">
      <c r="A28" s="142" t="s">
        <v>447</v>
      </c>
      <c r="B28" s="143" t="s">
        <v>1519</v>
      </c>
      <c r="C28" s="154" t="s">
        <v>339</v>
      </c>
      <c r="D28" s="158" t="s">
        <v>340</v>
      </c>
      <c r="E28" s="155" t="s">
        <v>116</v>
      </c>
      <c r="F28" s="159">
        <v>3</v>
      </c>
      <c r="G28" s="143" t="s">
        <v>449</v>
      </c>
      <c r="H28" s="142">
        <v>1</v>
      </c>
      <c r="I28" s="157">
        <v>710</v>
      </c>
      <c r="J28" s="62"/>
    </row>
    <row r="29" spans="1:10" x14ac:dyDescent="0.25">
      <c r="A29" s="142" t="s">
        <v>447</v>
      </c>
      <c r="B29" s="143" t="s">
        <v>1519</v>
      </c>
      <c r="C29" s="154" t="s">
        <v>339</v>
      </c>
      <c r="D29" s="158" t="s">
        <v>340</v>
      </c>
      <c r="E29" s="155" t="s">
        <v>56</v>
      </c>
      <c r="F29" s="159">
        <v>1</v>
      </c>
      <c r="G29" s="143" t="s">
        <v>449</v>
      </c>
      <c r="H29" s="142">
        <v>1</v>
      </c>
      <c r="I29" s="157">
        <v>936</v>
      </c>
      <c r="J29" s="62"/>
    </row>
    <row r="30" spans="1:10" x14ac:dyDescent="0.25">
      <c r="A30" s="142" t="s">
        <v>447</v>
      </c>
      <c r="B30" s="143" t="s">
        <v>1519</v>
      </c>
      <c r="C30" s="154" t="s">
        <v>339</v>
      </c>
      <c r="D30" s="158" t="s">
        <v>340</v>
      </c>
      <c r="E30" s="155" t="s">
        <v>56</v>
      </c>
      <c r="F30" s="159">
        <v>2</v>
      </c>
      <c r="G30" s="143" t="s">
        <v>449</v>
      </c>
      <c r="H30" s="142">
        <v>1</v>
      </c>
      <c r="I30" s="157">
        <v>937</v>
      </c>
      <c r="J30" s="62"/>
    </row>
    <row r="31" spans="1:10" x14ac:dyDescent="0.25">
      <c r="A31" s="142" t="s">
        <v>447</v>
      </c>
      <c r="B31" s="143" t="s">
        <v>1519</v>
      </c>
      <c r="C31" s="154" t="s">
        <v>339</v>
      </c>
      <c r="D31" s="158" t="s">
        <v>340</v>
      </c>
      <c r="E31" s="155" t="s">
        <v>56</v>
      </c>
      <c r="F31" s="159">
        <v>3</v>
      </c>
      <c r="G31" s="143" t="s">
        <v>449</v>
      </c>
      <c r="H31" s="142">
        <v>1</v>
      </c>
      <c r="I31" s="157">
        <v>704</v>
      </c>
      <c r="J31" s="62"/>
    </row>
    <row r="32" spans="1:10" x14ac:dyDescent="0.25">
      <c r="A32" s="142" t="s">
        <v>447</v>
      </c>
      <c r="B32" s="143" t="s">
        <v>1519</v>
      </c>
      <c r="C32" s="154" t="s">
        <v>339</v>
      </c>
      <c r="D32" s="158" t="s">
        <v>340</v>
      </c>
      <c r="E32" s="155" t="s">
        <v>56</v>
      </c>
      <c r="F32" s="159">
        <v>4</v>
      </c>
      <c r="G32" s="143" t="s">
        <v>449</v>
      </c>
      <c r="H32" s="142">
        <v>1</v>
      </c>
      <c r="I32" s="157">
        <v>706</v>
      </c>
      <c r="J32" s="62"/>
    </row>
    <row r="33" spans="1:10" x14ac:dyDescent="0.25">
      <c r="A33" s="142" t="s">
        <v>447</v>
      </c>
      <c r="B33" s="143" t="s">
        <v>1519</v>
      </c>
      <c r="C33" s="154" t="s">
        <v>339</v>
      </c>
      <c r="D33" s="158" t="s">
        <v>340</v>
      </c>
      <c r="E33" s="155" t="s">
        <v>59</v>
      </c>
      <c r="F33" s="159">
        <v>1</v>
      </c>
      <c r="G33" s="143" t="s">
        <v>449</v>
      </c>
      <c r="H33" s="142">
        <v>1</v>
      </c>
      <c r="I33" s="157">
        <v>931</v>
      </c>
      <c r="J33" s="62"/>
    </row>
    <row r="34" spans="1:10" x14ac:dyDescent="0.25">
      <c r="A34" s="142" t="s">
        <v>447</v>
      </c>
      <c r="B34" s="143" t="s">
        <v>1519</v>
      </c>
      <c r="C34" s="154" t="s">
        <v>339</v>
      </c>
      <c r="D34" s="158" t="s">
        <v>340</v>
      </c>
      <c r="E34" s="155" t="s">
        <v>59</v>
      </c>
      <c r="F34" s="159">
        <v>1</v>
      </c>
      <c r="G34" s="143" t="s">
        <v>449</v>
      </c>
      <c r="H34" s="142">
        <v>1</v>
      </c>
      <c r="I34" s="157">
        <v>930</v>
      </c>
      <c r="J34" s="62"/>
    </row>
    <row r="35" spans="1:10" x14ac:dyDescent="0.25">
      <c r="A35" s="142" t="s">
        <v>447</v>
      </c>
      <c r="B35" s="143" t="s">
        <v>1519</v>
      </c>
      <c r="C35" s="154" t="s">
        <v>339</v>
      </c>
      <c r="D35" s="158" t="s">
        <v>340</v>
      </c>
      <c r="E35" s="155" t="s">
        <v>59</v>
      </c>
      <c r="F35" s="159">
        <v>2</v>
      </c>
      <c r="G35" s="143" t="s">
        <v>449</v>
      </c>
      <c r="H35" s="142">
        <v>1</v>
      </c>
      <c r="I35" s="157">
        <v>929</v>
      </c>
      <c r="J35" s="62"/>
    </row>
    <row r="36" spans="1:10" x14ac:dyDescent="0.25">
      <c r="A36" s="142" t="s">
        <v>447</v>
      </c>
      <c r="B36" s="143" t="s">
        <v>1519</v>
      </c>
      <c r="C36" s="154" t="s">
        <v>339</v>
      </c>
      <c r="D36" s="158" t="s">
        <v>340</v>
      </c>
      <c r="E36" s="155" t="s">
        <v>59</v>
      </c>
      <c r="F36" s="159">
        <v>2</v>
      </c>
      <c r="G36" s="143" t="s">
        <v>449</v>
      </c>
      <c r="H36" s="142">
        <v>1</v>
      </c>
      <c r="I36" s="157">
        <v>928</v>
      </c>
      <c r="J36" s="62"/>
    </row>
    <row r="37" spans="1:10" x14ac:dyDescent="0.25">
      <c r="A37" s="142" t="s">
        <v>447</v>
      </c>
      <c r="B37" s="143" t="s">
        <v>1519</v>
      </c>
      <c r="C37" s="154" t="s">
        <v>339</v>
      </c>
      <c r="D37" s="158" t="s">
        <v>340</v>
      </c>
      <c r="E37" s="155" t="s">
        <v>59</v>
      </c>
      <c r="F37" s="159">
        <v>3</v>
      </c>
      <c r="G37" s="143" t="s">
        <v>449</v>
      </c>
      <c r="H37" s="142">
        <v>1</v>
      </c>
      <c r="I37" s="157">
        <v>927</v>
      </c>
      <c r="J37" s="62"/>
    </row>
    <row r="38" spans="1:10" x14ac:dyDescent="0.25">
      <c r="A38" s="142" t="s">
        <v>447</v>
      </c>
      <c r="B38" s="143" t="s">
        <v>1519</v>
      </c>
      <c r="C38" s="154" t="s">
        <v>339</v>
      </c>
      <c r="D38" s="158" t="s">
        <v>340</v>
      </c>
      <c r="E38" s="155" t="s">
        <v>59</v>
      </c>
      <c r="F38" s="159">
        <v>3</v>
      </c>
      <c r="G38" s="143" t="s">
        <v>449</v>
      </c>
      <c r="H38" s="142">
        <v>1</v>
      </c>
      <c r="I38" s="157">
        <v>926</v>
      </c>
      <c r="J38" s="62"/>
    </row>
    <row r="39" spans="1:10" x14ac:dyDescent="0.25">
      <c r="A39" s="142" t="s">
        <v>447</v>
      </c>
      <c r="B39" s="143" t="s">
        <v>1519</v>
      </c>
      <c r="C39" s="154" t="s">
        <v>339</v>
      </c>
      <c r="D39" s="158" t="s">
        <v>340</v>
      </c>
      <c r="E39" s="155" t="s">
        <v>59</v>
      </c>
      <c r="F39" s="159">
        <v>4</v>
      </c>
      <c r="G39" s="143" t="s">
        <v>449</v>
      </c>
      <c r="H39" s="142">
        <v>1</v>
      </c>
      <c r="I39" s="157">
        <v>925</v>
      </c>
      <c r="J39" s="62"/>
    </row>
    <row r="40" spans="1:10" x14ac:dyDescent="0.25">
      <c r="A40" s="142" t="s">
        <v>447</v>
      </c>
      <c r="B40" s="143" t="s">
        <v>1519</v>
      </c>
      <c r="C40" s="154" t="s">
        <v>339</v>
      </c>
      <c r="D40" s="158" t="s">
        <v>340</v>
      </c>
      <c r="E40" s="155" t="s">
        <v>59</v>
      </c>
      <c r="F40" s="159">
        <v>4</v>
      </c>
      <c r="G40" s="143" t="s">
        <v>449</v>
      </c>
      <c r="H40" s="142">
        <v>1</v>
      </c>
      <c r="I40" s="157">
        <v>924</v>
      </c>
      <c r="J40" s="62"/>
    </row>
    <row r="41" spans="1:10" x14ac:dyDescent="0.25">
      <c r="A41" s="142" t="s">
        <v>447</v>
      </c>
      <c r="B41" s="143" t="s">
        <v>1519</v>
      </c>
      <c r="C41" s="154" t="s">
        <v>339</v>
      </c>
      <c r="D41" s="158" t="s">
        <v>340</v>
      </c>
      <c r="E41" s="155" t="s">
        <v>59</v>
      </c>
      <c r="F41" s="159">
        <v>5</v>
      </c>
      <c r="G41" s="143" t="s">
        <v>449</v>
      </c>
      <c r="H41" s="142">
        <v>1</v>
      </c>
      <c r="I41" s="157">
        <v>923</v>
      </c>
      <c r="J41" s="62"/>
    </row>
    <row r="42" spans="1:10" x14ac:dyDescent="0.25">
      <c r="A42" s="142" t="s">
        <v>447</v>
      </c>
      <c r="B42" s="143" t="s">
        <v>1519</v>
      </c>
      <c r="C42" s="154" t="s">
        <v>339</v>
      </c>
      <c r="D42" s="158" t="s">
        <v>340</v>
      </c>
      <c r="E42" s="155" t="s">
        <v>59</v>
      </c>
      <c r="F42" s="159">
        <v>5</v>
      </c>
      <c r="G42" s="143" t="s">
        <v>449</v>
      </c>
      <c r="H42" s="142">
        <v>1</v>
      </c>
      <c r="I42" s="157">
        <v>922</v>
      </c>
      <c r="J42" s="62"/>
    </row>
    <row r="43" spans="1:10" x14ac:dyDescent="0.25">
      <c r="A43" s="142" t="s">
        <v>447</v>
      </c>
      <c r="B43" s="143" t="s">
        <v>1519</v>
      </c>
      <c r="C43" s="154" t="s">
        <v>339</v>
      </c>
      <c r="D43" s="158" t="s">
        <v>340</v>
      </c>
      <c r="E43" s="155" t="s">
        <v>59</v>
      </c>
      <c r="F43" s="159">
        <v>6</v>
      </c>
      <c r="G43" s="143" t="s">
        <v>449</v>
      </c>
      <c r="H43" s="142">
        <v>1</v>
      </c>
      <c r="I43" s="157">
        <v>921</v>
      </c>
      <c r="J43" s="62"/>
    </row>
    <row r="44" spans="1:10" x14ac:dyDescent="0.25">
      <c r="A44" s="142" t="s">
        <v>447</v>
      </c>
      <c r="B44" s="143" t="s">
        <v>1519</v>
      </c>
      <c r="C44" s="154" t="s">
        <v>339</v>
      </c>
      <c r="D44" s="158" t="s">
        <v>340</v>
      </c>
      <c r="E44" s="155" t="s">
        <v>59</v>
      </c>
      <c r="F44" s="159">
        <v>6</v>
      </c>
      <c r="G44" s="143" t="s">
        <v>449</v>
      </c>
      <c r="H44" s="142">
        <v>1</v>
      </c>
      <c r="I44" s="157">
        <v>631</v>
      </c>
      <c r="J44" s="62"/>
    </row>
    <row r="45" spans="1:10" x14ac:dyDescent="0.25">
      <c r="A45" s="142" t="s">
        <v>447</v>
      </c>
      <c r="B45" s="143" t="s">
        <v>1519</v>
      </c>
      <c r="C45" s="154" t="s">
        <v>339</v>
      </c>
      <c r="D45" s="158" t="s">
        <v>340</v>
      </c>
      <c r="E45" s="155">
        <v>11</v>
      </c>
      <c r="F45" s="159">
        <v>2</v>
      </c>
      <c r="G45" s="143" t="s">
        <v>449</v>
      </c>
      <c r="H45" s="142">
        <v>1</v>
      </c>
      <c r="I45" s="157"/>
      <c r="J45" s="62"/>
    </row>
    <row r="46" spans="1:10" x14ac:dyDescent="0.25">
      <c r="A46" s="142" t="s">
        <v>447</v>
      </c>
      <c r="B46" s="143" t="s">
        <v>1519</v>
      </c>
      <c r="C46" s="154" t="s">
        <v>339</v>
      </c>
      <c r="D46" s="158" t="s">
        <v>340</v>
      </c>
      <c r="E46" s="155">
        <v>11</v>
      </c>
      <c r="F46" s="159">
        <v>3</v>
      </c>
      <c r="G46" s="143" t="s">
        <v>449</v>
      </c>
      <c r="H46" s="142">
        <v>1</v>
      </c>
      <c r="I46" s="157">
        <v>629</v>
      </c>
      <c r="J46" s="62"/>
    </row>
    <row r="47" spans="1:10" x14ac:dyDescent="0.25">
      <c r="A47" s="142" t="s">
        <v>447</v>
      </c>
      <c r="B47" s="143" t="s">
        <v>1519</v>
      </c>
      <c r="C47" s="154" t="s">
        <v>339</v>
      </c>
      <c r="D47" s="158" t="s">
        <v>340</v>
      </c>
      <c r="E47" s="155">
        <v>11</v>
      </c>
      <c r="F47" s="159">
        <v>4</v>
      </c>
      <c r="G47" s="143" t="s">
        <v>449</v>
      </c>
      <c r="H47" s="142">
        <v>1</v>
      </c>
      <c r="I47" s="157">
        <v>630</v>
      </c>
      <c r="J47" s="62"/>
    </row>
    <row r="48" spans="1:10" x14ac:dyDescent="0.25">
      <c r="A48" s="142" t="s">
        <v>447</v>
      </c>
      <c r="B48" s="143" t="s">
        <v>1519</v>
      </c>
      <c r="C48" s="154" t="s">
        <v>321</v>
      </c>
      <c r="D48" s="158" t="s">
        <v>341</v>
      </c>
      <c r="E48" s="155">
        <v>3</v>
      </c>
      <c r="F48" s="159">
        <v>1</v>
      </c>
      <c r="G48" s="143" t="s">
        <v>449</v>
      </c>
      <c r="H48" s="142">
        <v>1</v>
      </c>
      <c r="I48" s="157">
        <v>726</v>
      </c>
      <c r="J48" s="62"/>
    </row>
    <row r="49" spans="1:10" x14ac:dyDescent="0.25">
      <c r="A49" s="142" t="s">
        <v>447</v>
      </c>
      <c r="B49" s="143" t="s">
        <v>1519</v>
      </c>
      <c r="C49" s="154" t="s">
        <v>321</v>
      </c>
      <c r="D49" s="158" t="s">
        <v>341</v>
      </c>
      <c r="E49" s="155">
        <v>3</v>
      </c>
      <c r="F49" s="159">
        <v>2</v>
      </c>
      <c r="G49" s="143" t="s">
        <v>449</v>
      </c>
      <c r="H49" s="142">
        <v>1</v>
      </c>
      <c r="I49" s="157"/>
      <c r="J49" s="62"/>
    </row>
    <row r="50" spans="1:10" x14ac:dyDescent="0.25">
      <c r="A50" s="142" t="s">
        <v>447</v>
      </c>
      <c r="B50" s="143" t="s">
        <v>1519</v>
      </c>
      <c r="C50" s="154" t="s">
        <v>321</v>
      </c>
      <c r="D50" s="158" t="s">
        <v>341</v>
      </c>
      <c r="E50" s="155">
        <v>3</v>
      </c>
      <c r="F50" s="159">
        <v>3</v>
      </c>
      <c r="G50" s="143" t="s">
        <v>449</v>
      </c>
      <c r="H50" s="142">
        <v>1</v>
      </c>
      <c r="I50" s="157">
        <v>727</v>
      </c>
      <c r="J50" s="62"/>
    </row>
    <row r="51" spans="1:10" x14ac:dyDescent="0.25">
      <c r="A51" s="142" t="s">
        <v>447</v>
      </c>
      <c r="B51" s="143" t="s">
        <v>1519</v>
      </c>
      <c r="C51" s="154" t="s">
        <v>321</v>
      </c>
      <c r="D51" s="158" t="s">
        <v>341</v>
      </c>
      <c r="E51" s="155">
        <v>3</v>
      </c>
      <c r="F51" s="159">
        <v>4</v>
      </c>
      <c r="G51" s="143" t="s">
        <v>449</v>
      </c>
      <c r="H51" s="142">
        <v>1</v>
      </c>
      <c r="I51" s="157">
        <v>728</v>
      </c>
      <c r="J51" s="62"/>
    </row>
    <row r="52" spans="1:10" x14ac:dyDescent="0.25">
      <c r="A52" s="142" t="s">
        <v>447</v>
      </c>
      <c r="B52" s="143" t="s">
        <v>1519</v>
      </c>
      <c r="C52" s="154" t="s">
        <v>321</v>
      </c>
      <c r="D52" s="158" t="s">
        <v>341</v>
      </c>
      <c r="E52" s="155">
        <v>3</v>
      </c>
      <c r="F52" s="159">
        <v>5</v>
      </c>
      <c r="G52" s="143" t="s">
        <v>449</v>
      </c>
      <c r="H52" s="142">
        <v>1</v>
      </c>
      <c r="I52" s="157">
        <v>729</v>
      </c>
      <c r="J52" s="62"/>
    </row>
    <row r="53" spans="1:10" x14ac:dyDescent="0.25">
      <c r="A53" s="142" t="s">
        <v>447</v>
      </c>
      <c r="B53" s="143" t="s">
        <v>1519</v>
      </c>
      <c r="C53" s="154" t="s">
        <v>321</v>
      </c>
      <c r="D53" s="158" t="s">
        <v>341</v>
      </c>
      <c r="E53" s="155" t="s">
        <v>257</v>
      </c>
      <c r="F53" s="159">
        <v>1</v>
      </c>
      <c r="G53" s="143" t="s">
        <v>449</v>
      </c>
      <c r="H53" s="142">
        <v>1</v>
      </c>
      <c r="I53" s="157">
        <v>613</v>
      </c>
      <c r="J53" s="62"/>
    </row>
    <row r="54" spans="1:10" x14ac:dyDescent="0.25">
      <c r="A54" s="142" t="s">
        <v>447</v>
      </c>
      <c r="B54" s="143" t="s">
        <v>1519</v>
      </c>
      <c r="C54" s="154" t="s">
        <v>321</v>
      </c>
      <c r="D54" s="158" t="s">
        <v>341</v>
      </c>
      <c r="E54" s="155" t="s">
        <v>257</v>
      </c>
      <c r="F54" s="159">
        <v>2</v>
      </c>
      <c r="G54" s="143" t="s">
        <v>449</v>
      </c>
      <c r="H54" s="142">
        <v>1</v>
      </c>
      <c r="I54" s="157">
        <v>612</v>
      </c>
      <c r="J54" s="62"/>
    </row>
    <row r="55" spans="1:10" x14ac:dyDescent="0.25">
      <c r="A55" s="142" t="s">
        <v>447</v>
      </c>
      <c r="B55" s="143" t="s">
        <v>1519</v>
      </c>
      <c r="C55" s="154" t="s">
        <v>321</v>
      </c>
      <c r="D55" s="158" t="s">
        <v>341</v>
      </c>
      <c r="E55" s="155" t="s">
        <v>257</v>
      </c>
      <c r="F55" s="159">
        <v>3</v>
      </c>
      <c r="G55" s="143" t="s">
        <v>449</v>
      </c>
      <c r="H55" s="142">
        <v>1</v>
      </c>
      <c r="I55" s="157">
        <v>611</v>
      </c>
      <c r="J55" s="62"/>
    </row>
    <row r="56" spans="1:10" x14ac:dyDescent="0.25">
      <c r="A56" s="142" t="s">
        <v>447</v>
      </c>
      <c r="B56" s="143" t="s">
        <v>1519</v>
      </c>
      <c r="C56" s="154" t="s">
        <v>321</v>
      </c>
      <c r="D56" s="158" t="s">
        <v>341</v>
      </c>
      <c r="E56" s="155" t="s">
        <v>257</v>
      </c>
      <c r="F56" s="159">
        <v>4</v>
      </c>
      <c r="G56" s="143" t="s">
        <v>449</v>
      </c>
      <c r="H56" s="142">
        <v>1</v>
      </c>
      <c r="I56" s="157">
        <v>610</v>
      </c>
      <c r="J56" s="62"/>
    </row>
    <row r="57" spans="1:10" x14ac:dyDescent="0.25">
      <c r="A57" s="142" t="s">
        <v>447</v>
      </c>
      <c r="B57" s="143" t="s">
        <v>1519</v>
      </c>
      <c r="C57" s="154" t="s">
        <v>321</v>
      </c>
      <c r="D57" s="158" t="s">
        <v>341</v>
      </c>
      <c r="E57" s="155" t="s">
        <v>258</v>
      </c>
      <c r="F57" s="159">
        <v>1</v>
      </c>
      <c r="G57" s="143" t="s">
        <v>449</v>
      </c>
      <c r="H57" s="142">
        <v>1</v>
      </c>
      <c r="I57" s="157">
        <v>725</v>
      </c>
      <c r="J57" s="62"/>
    </row>
    <row r="58" spans="1:10" x14ac:dyDescent="0.25">
      <c r="A58" s="142" t="s">
        <v>447</v>
      </c>
      <c r="B58" s="143" t="s">
        <v>1519</v>
      </c>
      <c r="C58" s="154" t="s">
        <v>321</v>
      </c>
      <c r="D58" s="158" t="s">
        <v>341</v>
      </c>
      <c r="E58" s="155" t="s">
        <v>258</v>
      </c>
      <c r="F58" s="159">
        <v>2</v>
      </c>
      <c r="G58" s="143" t="s">
        <v>449</v>
      </c>
      <c r="H58" s="142">
        <v>1</v>
      </c>
      <c r="I58" s="157">
        <v>724</v>
      </c>
      <c r="J58" s="62"/>
    </row>
    <row r="59" spans="1:10" x14ac:dyDescent="0.25">
      <c r="A59" s="142" t="s">
        <v>447</v>
      </c>
      <c r="B59" s="143" t="s">
        <v>1519</v>
      </c>
      <c r="C59" s="154" t="s">
        <v>321</v>
      </c>
      <c r="D59" s="158" t="s">
        <v>341</v>
      </c>
      <c r="E59" s="155" t="s">
        <v>258</v>
      </c>
      <c r="F59" s="159">
        <v>3</v>
      </c>
      <c r="G59" s="143" t="s">
        <v>449</v>
      </c>
      <c r="H59" s="142">
        <v>1</v>
      </c>
      <c r="I59" s="157">
        <v>723</v>
      </c>
      <c r="J59" s="62"/>
    </row>
    <row r="60" spans="1:10" x14ac:dyDescent="0.25">
      <c r="A60" s="142" t="s">
        <v>447</v>
      </c>
      <c r="B60" s="143" t="s">
        <v>1519</v>
      </c>
      <c r="C60" s="154" t="s">
        <v>321</v>
      </c>
      <c r="D60" s="158" t="s">
        <v>341</v>
      </c>
      <c r="E60" s="155" t="s">
        <v>258</v>
      </c>
      <c r="F60" s="159">
        <v>4</v>
      </c>
      <c r="G60" s="143" t="s">
        <v>449</v>
      </c>
      <c r="H60" s="142">
        <v>1</v>
      </c>
      <c r="I60" s="157">
        <v>722</v>
      </c>
      <c r="J60" s="62"/>
    </row>
    <row r="61" spans="1:10" x14ac:dyDescent="0.25">
      <c r="A61" s="142" t="s">
        <v>447</v>
      </c>
      <c r="B61" s="143" t="s">
        <v>1519</v>
      </c>
      <c r="C61" s="154" t="s">
        <v>321</v>
      </c>
      <c r="D61" s="158" t="s">
        <v>341</v>
      </c>
      <c r="E61" s="155" t="s">
        <v>258</v>
      </c>
      <c r="F61" s="159">
        <v>5</v>
      </c>
      <c r="G61" s="143" t="s">
        <v>449</v>
      </c>
      <c r="H61" s="142">
        <v>1</v>
      </c>
      <c r="I61" s="157"/>
      <c r="J61" s="62"/>
    </row>
    <row r="62" spans="1:10" x14ac:dyDescent="0.25">
      <c r="A62" s="142" t="s">
        <v>447</v>
      </c>
      <c r="B62" s="143" t="s">
        <v>1519</v>
      </c>
      <c r="C62" s="154" t="s">
        <v>321</v>
      </c>
      <c r="D62" s="158" t="s">
        <v>341</v>
      </c>
      <c r="E62" s="155">
        <v>41</v>
      </c>
      <c r="F62" s="159">
        <v>3</v>
      </c>
      <c r="G62" s="143" t="s">
        <v>449</v>
      </c>
      <c r="H62" s="142">
        <v>1</v>
      </c>
      <c r="I62" s="157">
        <v>946</v>
      </c>
      <c r="J62" s="62"/>
    </row>
    <row r="63" spans="1:10" x14ac:dyDescent="0.25">
      <c r="A63" s="142" t="s">
        <v>447</v>
      </c>
      <c r="B63" s="143" t="s">
        <v>1519</v>
      </c>
      <c r="C63" s="154" t="s">
        <v>321</v>
      </c>
      <c r="D63" s="158" t="s">
        <v>341</v>
      </c>
      <c r="E63" s="155">
        <v>43</v>
      </c>
      <c r="F63" s="159">
        <v>1</v>
      </c>
      <c r="G63" s="143" t="s">
        <v>449</v>
      </c>
      <c r="H63" s="142">
        <v>1</v>
      </c>
      <c r="I63" s="157">
        <v>945</v>
      </c>
      <c r="J63" s="62"/>
    </row>
    <row r="64" spans="1:10" x14ac:dyDescent="0.25">
      <c r="A64" s="142" t="s">
        <v>447</v>
      </c>
      <c r="B64" s="143" t="s">
        <v>1519</v>
      </c>
      <c r="C64" s="154" t="s">
        <v>321</v>
      </c>
      <c r="D64" s="158" t="s">
        <v>341</v>
      </c>
      <c r="E64" s="155">
        <v>43</v>
      </c>
      <c r="F64" s="159">
        <v>2</v>
      </c>
      <c r="G64" s="143" t="s">
        <v>449</v>
      </c>
      <c r="H64" s="142">
        <v>1</v>
      </c>
      <c r="I64" s="157"/>
      <c r="J64" s="62"/>
    </row>
    <row r="65" spans="1:10" x14ac:dyDescent="0.25">
      <c r="A65" s="142" t="s">
        <v>447</v>
      </c>
      <c r="B65" s="143" t="s">
        <v>1519</v>
      </c>
      <c r="C65" s="154" t="s">
        <v>321</v>
      </c>
      <c r="D65" s="158" t="s">
        <v>341</v>
      </c>
      <c r="E65" s="160">
        <v>7</v>
      </c>
      <c r="F65" s="161">
        <v>1</v>
      </c>
      <c r="G65" s="143" t="s">
        <v>449</v>
      </c>
      <c r="H65" s="142">
        <v>1</v>
      </c>
      <c r="I65" s="157">
        <v>733</v>
      </c>
      <c r="J65" s="162"/>
    </row>
    <row r="66" spans="1:10" x14ac:dyDescent="0.25">
      <c r="A66" s="142" t="s">
        <v>447</v>
      </c>
      <c r="B66" s="143" t="s">
        <v>1519</v>
      </c>
      <c r="C66" s="154" t="s">
        <v>321</v>
      </c>
      <c r="D66" s="158" t="s">
        <v>341</v>
      </c>
      <c r="E66" s="160">
        <v>7</v>
      </c>
      <c r="F66" s="161">
        <v>2</v>
      </c>
      <c r="G66" s="143" t="s">
        <v>449</v>
      </c>
      <c r="H66" s="142">
        <v>1</v>
      </c>
      <c r="I66" s="157"/>
      <c r="J66" s="162"/>
    </row>
    <row r="67" spans="1:10" x14ac:dyDescent="0.25">
      <c r="A67" s="142" t="s">
        <v>447</v>
      </c>
      <c r="B67" s="143" t="s">
        <v>1519</v>
      </c>
      <c r="C67" s="154" t="s">
        <v>321</v>
      </c>
      <c r="D67" s="158" t="s">
        <v>341</v>
      </c>
      <c r="E67" s="160">
        <v>7</v>
      </c>
      <c r="F67" s="161">
        <v>3</v>
      </c>
      <c r="G67" s="143" t="s">
        <v>449</v>
      </c>
      <c r="H67" s="142">
        <v>1</v>
      </c>
      <c r="I67" s="157">
        <v>732</v>
      </c>
      <c r="J67" s="162"/>
    </row>
    <row r="68" spans="1:10" x14ac:dyDescent="0.25">
      <c r="A68" s="142" t="s">
        <v>447</v>
      </c>
      <c r="B68" s="143" t="s">
        <v>1519</v>
      </c>
      <c r="C68" s="154" t="s">
        <v>321</v>
      </c>
      <c r="D68" s="158" t="s">
        <v>341</v>
      </c>
      <c r="E68" s="160">
        <v>7</v>
      </c>
      <c r="F68" s="161">
        <v>4</v>
      </c>
      <c r="G68" s="143" t="s">
        <v>449</v>
      </c>
      <c r="H68" s="142">
        <v>1</v>
      </c>
      <c r="I68" s="157">
        <v>731</v>
      </c>
      <c r="J68" s="162"/>
    </row>
    <row r="69" spans="1:10" x14ac:dyDescent="0.25">
      <c r="A69" s="142" t="s">
        <v>447</v>
      </c>
      <c r="B69" s="143" t="s">
        <v>1519</v>
      </c>
      <c r="C69" s="154" t="s">
        <v>321</v>
      </c>
      <c r="D69" s="158" t="s">
        <v>341</v>
      </c>
      <c r="E69" s="160">
        <v>7</v>
      </c>
      <c r="F69" s="161">
        <v>5</v>
      </c>
      <c r="G69" s="143" t="s">
        <v>449</v>
      </c>
      <c r="H69" s="142">
        <v>1</v>
      </c>
      <c r="I69" s="157"/>
      <c r="J69" s="162"/>
    </row>
    <row r="70" spans="1:10" x14ac:dyDescent="0.25">
      <c r="A70" s="142" t="s">
        <v>447</v>
      </c>
      <c r="B70" s="143" t="s">
        <v>1519</v>
      </c>
      <c r="C70" s="154" t="s">
        <v>321</v>
      </c>
      <c r="D70" s="158" t="s">
        <v>341</v>
      </c>
      <c r="E70" s="160">
        <v>7</v>
      </c>
      <c r="F70" s="161">
        <v>6</v>
      </c>
      <c r="G70" s="143" t="s">
        <v>449</v>
      </c>
      <c r="H70" s="142">
        <v>1</v>
      </c>
      <c r="I70" s="157">
        <v>730</v>
      </c>
      <c r="J70" s="162"/>
    </row>
    <row r="71" spans="1:10" x14ac:dyDescent="0.25">
      <c r="A71" s="142" t="s">
        <v>447</v>
      </c>
      <c r="B71" s="143" t="s">
        <v>1519</v>
      </c>
      <c r="C71" s="154" t="s">
        <v>321</v>
      </c>
      <c r="D71" s="158" t="s">
        <v>341</v>
      </c>
      <c r="E71" s="160">
        <v>9</v>
      </c>
      <c r="F71" s="161">
        <v>1</v>
      </c>
      <c r="G71" s="143" t="s">
        <v>449</v>
      </c>
      <c r="H71" s="142">
        <v>1</v>
      </c>
      <c r="I71" s="157">
        <v>735</v>
      </c>
      <c r="J71" s="162"/>
    </row>
    <row r="72" spans="1:10" x14ac:dyDescent="0.25">
      <c r="A72" s="142" t="s">
        <v>447</v>
      </c>
      <c r="B72" s="143" t="s">
        <v>1519</v>
      </c>
      <c r="C72" s="154" t="s">
        <v>321</v>
      </c>
      <c r="D72" s="158" t="s">
        <v>341</v>
      </c>
      <c r="E72" s="160">
        <v>9</v>
      </c>
      <c r="F72" s="161">
        <v>1</v>
      </c>
      <c r="G72" s="143" t="s">
        <v>449</v>
      </c>
      <c r="H72" s="142">
        <v>1</v>
      </c>
      <c r="I72" s="157"/>
      <c r="J72" s="162"/>
    </row>
    <row r="73" spans="1:10" x14ac:dyDescent="0.25">
      <c r="A73" s="142" t="s">
        <v>447</v>
      </c>
      <c r="B73" s="143" t="s">
        <v>1519</v>
      </c>
      <c r="C73" s="154" t="s">
        <v>321</v>
      </c>
      <c r="D73" s="158" t="s">
        <v>341</v>
      </c>
      <c r="E73" s="160">
        <v>9</v>
      </c>
      <c r="F73" s="161">
        <v>2</v>
      </c>
      <c r="G73" s="143" t="s">
        <v>449</v>
      </c>
      <c r="H73" s="142">
        <v>1</v>
      </c>
      <c r="I73" s="157">
        <v>734</v>
      </c>
    </row>
    <row r="74" spans="1:10" x14ac:dyDescent="0.25">
      <c r="A74" s="142" t="s">
        <v>447</v>
      </c>
      <c r="B74" s="143" t="s">
        <v>1519</v>
      </c>
      <c r="C74" s="154" t="s">
        <v>321</v>
      </c>
      <c r="D74" s="158" t="s">
        <v>341</v>
      </c>
      <c r="E74" s="160">
        <v>9</v>
      </c>
      <c r="F74" s="161">
        <v>2</v>
      </c>
      <c r="G74" s="143" t="s">
        <v>449</v>
      </c>
      <c r="H74" s="142">
        <v>1</v>
      </c>
      <c r="I74" s="157"/>
    </row>
    <row r="75" spans="1:10" x14ac:dyDescent="0.25">
      <c r="A75" s="142" t="s">
        <v>447</v>
      </c>
      <c r="B75" s="143" t="s">
        <v>1519</v>
      </c>
      <c r="C75" s="154" t="s">
        <v>321</v>
      </c>
      <c r="D75" s="158" t="s">
        <v>341</v>
      </c>
      <c r="E75" s="160" t="s">
        <v>1520</v>
      </c>
      <c r="F75" s="122">
        <v>1</v>
      </c>
      <c r="G75" s="143" t="s">
        <v>449</v>
      </c>
      <c r="H75" s="142">
        <v>1</v>
      </c>
      <c r="I75" s="157"/>
    </row>
    <row r="76" spans="1:10" x14ac:dyDescent="0.25">
      <c r="A76" s="142" t="s">
        <v>447</v>
      </c>
      <c r="B76" s="143" t="s">
        <v>1519</v>
      </c>
      <c r="C76" s="154" t="s">
        <v>321</v>
      </c>
      <c r="D76" s="158" t="s">
        <v>341</v>
      </c>
      <c r="E76" s="160" t="s">
        <v>1520</v>
      </c>
      <c r="F76" s="122">
        <v>2</v>
      </c>
      <c r="G76" s="143" t="s">
        <v>449</v>
      </c>
      <c r="H76" s="142">
        <v>1</v>
      </c>
      <c r="I76" s="157">
        <v>737</v>
      </c>
    </row>
    <row r="77" spans="1:10" x14ac:dyDescent="0.25">
      <c r="A77" s="142" t="s">
        <v>447</v>
      </c>
      <c r="B77" s="143" t="s">
        <v>1519</v>
      </c>
      <c r="C77" s="154" t="s">
        <v>321</v>
      </c>
      <c r="D77" s="158" t="s">
        <v>341</v>
      </c>
      <c r="E77" s="160" t="s">
        <v>1520</v>
      </c>
      <c r="F77" s="122">
        <v>3</v>
      </c>
      <c r="G77" s="143" t="s">
        <v>449</v>
      </c>
      <c r="H77" s="142">
        <v>1</v>
      </c>
      <c r="I77" s="157">
        <v>736</v>
      </c>
    </row>
    <row r="78" spans="1:10" x14ac:dyDescent="0.25">
      <c r="A78" s="142" t="s">
        <v>447</v>
      </c>
      <c r="B78" s="143" t="s">
        <v>1519</v>
      </c>
      <c r="C78" s="154" t="s">
        <v>321</v>
      </c>
      <c r="D78" s="158" t="s">
        <v>341</v>
      </c>
      <c r="E78" s="163" t="s">
        <v>140</v>
      </c>
      <c r="F78" s="122">
        <v>1</v>
      </c>
      <c r="G78" s="143" t="s">
        <v>449</v>
      </c>
      <c r="H78" s="142">
        <v>1</v>
      </c>
      <c r="I78" s="157">
        <v>834</v>
      </c>
    </row>
    <row r="79" spans="1:10" x14ac:dyDescent="0.25">
      <c r="A79" s="142" t="s">
        <v>447</v>
      </c>
      <c r="B79" s="143" t="s">
        <v>1519</v>
      </c>
      <c r="C79" s="154" t="s">
        <v>321</v>
      </c>
      <c r="D79" s="158" t="s">
        <v>341</v>
      </c>
      <c r="E79" s="163" t="s">
        <v>140</v>
      </c>
      <c r="F79" s="122">
        <v>2</v>
      </c>
      <c r="G79" s="143" t="s">
        <v>449</v>
      </c>
      <c r="H79" s="142">
        <v>1</v>
      </c>
      <c r="I79" s="157">
        <v>835</v>
      </c>
    </row>
    <row r="80" spans="1:10" x14ac:dyDescent="0.25">
      <c r="A80" s="142" t="s">
        <v>447</v>
      </c>
      <c r="B80" s="143" t="s">
        <v>1519</v>
      </c>
      <c r="C80" s="154" t="s">
        <v>321</v>
      </c>
      <c r="D80" s="158" t="s">
        <v>341</v>
      </c>
      <c r="E80" s="163" t="s">
        <v>140</v>
      </c>
      <c r="F80" s="122">
        <v>5</v>
      </c>
      <c r="G80" s="143" t="s">
        <v>449</v>
      </c>
      <c r="H80" s="142">
        <v>1</v>
      </c>
      <c r="I80" s="157">
        <v>837</v>
      </c>
    </row>
    <row r="81" spans="1:10" x14ac:dyDescent="0.25">
      <c r="A81" s="142" t="s">
        <v>447</v>
      </c>
      <c r="B81" s="143" t="s">
        <v>1519</v>
      </c>
      <c r="C81" s="154" t="s">
        <v>321</v>
      </c>
      <c r="D81" s="158" t="s">
        <v>341</v>
      </c>
      <c r="E81" s="163" t="s">
        <v>1521</v>
      </c>
      <c r="F81" s="122">
        <v>1</v>
      </c>
      <c r="G81" s="143" t="s">
        <v>449</v>
      </c>
      <c r="H81" s="142">
        <v>1</v>
      </c>
      <c r="I81" s="157"/>
    </row>
    <row r="82" spans="1:10" x14ac:dyDescent="0.25">
      <c r="A82" s="142" t="s">
        <v>447</v>
      </c>
      <c r="B82" s="143" t="s">
        <v>1519</v>
      </c>
      <c r="C82" s="154" t="s">
        <v>321</v>
      </c>
      <c r="D82" s="158" t="s">
        <v>341</v>
      </c>
      <c r="E82" s="163" t="s">
        <v>1521</v>
      </c>
      <c r="F82" s="122">
        <v>2</v>
      </c>
      <c r="G82" s="143" t="s">
        <v>449</v>
      </c>
      <c r="H82" s="142">
        <v>1</v>
      </c>
      <c r="I82" s="157">
        <v>831</v>
      </c>
    </row>
    <row r="83" spans="1:10" x14ac:dyDescent="0.25">
      <c r="A83" s="142" t="s">
        <v>447</v>
      </c>
      <c r="B83" s="143" t="s">
        <v>1519</v>
      </c>
      <c r="C83" s="154" t="s">
        <v>321</v>
      </c>
      <c r="D83" s="158" t="s">
        <v>341</v>
      </c>
      <c r="E83" s="163" t="s">
        <v>1521</v>
      </c>
      <c r="F83" s="122">
        <v>3</v>
      </c>
      <c r="G83" s="143" t="s">
        <v>449</v>
      </c>
      <c r="H83" s="142">
        <v>1</v>
      </c>
      <c r="I83" s="157">
        <v>832</v>
      </c>
    </row>
    <row r="84" spans="1:10" x14ac:dyDescent="0.25">
      <c r="A84" s="142" t="s">
        <v>447</v>
      </c>
      <c r="B84" s="143" t="s">
        <v>1519</v>
      </c>
      <c r="C84" s="154" t="s">
        <v>321</v>
      </c>
      <c r="D84" s="158" t="s">
        <v>341</v>
      </c>
      <c r="E84" s="163" t="s">
        <v>1521</v>
      </c>
      <c r="F84" s="122">
        <v>4</v>
      </c>
      <c r="G84" s="143" t="s">
        <v>449</v>
      </c>
      <c r="H84" s="142">
        <v>1</v>
      </c>
      <c r="I84" s="157">
        <v>739</v>
      </c>
    </row>
    <row r="85" spans="1:10" x14ac:dyDescent="0.25">
      <c r="A85" s="142" t="s">
        <v>447</v>
      </c>
      <c r="B85" s="143" t="s">
        <v>1519</v>
      </c>
      <c r="C85" s="154" t="s">
        <v>321</v>
      </c>
      <c r="D85" s="158" t="s">
        <v>341</v>
      </c>
      <c r="E85" s="163" t="s">
        <v>201</v>
      </c>
      <c r="F85" s="122">
        <v>1</v>
      </c>
      <c r="G85" s="143" t="s">
        <v>449</v>
      </c>
      <c r="H85" s="142">
        <v>1</v>
      </c>
      <c r="I85" s="157">
        <v>830</v>
      </c>
    </row>
    <row r="86" spans="1:10" x14ac:dyDescent="0.25">
      <c r="A86" s="142" t="s">
        <v>447</v>
      </c>
      <c r="B86" s="143" t="s">
        <v>1519</v>
      </c>
      <c r="C86" s="154" t="s">
        <v>321</v>
      </c>
      <c r="D86" s="158" t="s">
        <v>341</v>
      </c>
      <c r="E86" s="163" t="s">
        <v>201</v>
      </c>
      <c r="F86" s="122">
        <v>1</v>
      </c>
      <c r="G86" s="143" t="s">
        <v>449</v>
      </c>
      <c r="H86" s="142">
        <v>1</v>
      </c>
      <c r="I86" s="157">
        <v>833</v>
      </c>
    </row>
    <row r="87" spans="1:10" x14ac:dyDescent="0.25">
      <c r="A87" s="142" t="s">
        <v>447</v>
      </c>
      <c r="B87" s="143" t="s">
        <v>1519</v>
      </c>
      <c r="C87" s="154" t="s">
        <v>321</v>
      </c>
      <c r="D87" s="158" t="s">
        <v>341</v>
      </c>
      <c r="E87" s="163" t="s">
        <v>206</v>
      </c>
      <c r="F87" s="122">
        <v>1</v>
      </c>
      <c r="G87" s="143" t="s">
        <v>449</v>
      </c>
      <c r="H87" s="142">
        <v>1</v>
      </c>
      <c r="I87" s="157">
        <v>841</v>
      </c>
    </row>
    <row r="88" spans="1:10" x14ac:dyDescent="0.25">
      <c r="A88" s="142" t="s">
        <v>447</v>
      </c>
      <c r="B88" s="143" t="s">
        <v>1519</v>
      </c>
      <c r="C88" s="154" t="s">
        <v>321</v>
      </c>
      <c r="D88" s="158" t="s">
        <v>341</v>
      </c>
      <c r="E88" s="163" t="s">
        <v>206</v>
      </c>
      <c r="F88" s="122">
        <v>2</v>
      </c>
      <c r="G88" s="143" t="s">
        <v>449</v>
      </c>
      <c r="H88" s="142">
        <v>1</v>
      </c>
      <c r="I88" s="157">
        <v>840</v>
      </c>
    </row>
    <row r="89" spans="1:10" x14ac:dyDescent="0.25">
      <c r="A89" s="142" t="s">
        <v>447</v>
      </c>
      <c r="B89" s="143" t="s">
        <v>1519</v>
      </c>
      <c r="C89" s="154" t="s">
        <v>321</v>
      </c>
      <c r="D89" s="158" t="s">
        <v>341</v>
      </c>
      <c r="E89" s="163" t="s">
        <v>206</v>
      </c>
      <c r="F89" s="122">
        <v>3</v>
      </c>
      <c r="G89" s="143" t="s">
        <v>449</v>
      </c>
      <c r="H89" s="142">
        <v>1</v>
      </c>
      <c r="I89" s="157"/>
      <c r="J89" s="62"/>
    </row>
    <row r="90" spans="1:10" x14ac:dyDescent="0.25">
      <c r="A90" s="142" t="s">
        <v>447</v>
      </c>
      <c r="B90" s="143" t="s">
        <v>1519</v>
      </c>
      <c r="C90" s="154" t="s">
        <v>321</v>
      </c>
      <c r="D90" s="158" t="s">
        <v>341</v>
      </c>
      <c r="E90" s="163" t="s">
        <v>206</v>
      </c>
      <c r="F90" s="122">
        <v>4</v>
      </c>
      <c r="G90" s="143" t="s">
        <v>449</v>
      </c>
      <c r="H90" s="142">
        <v>1</v>
      </c>
      <c r="I90" s="157">
        <v>839</v>
      </c>
      <c r="J90" s="62"/>
    </row>
    <row r="91" spans="1:10" x14ac:dyDescent="0.25">
      <c r="A91" s="142" t="s">
        <v>447</v>
      </c>
      <c r="B91" s="143" t="s">
        <v>1519</v>
      </c>
      <c r="C91" s="154" t="s">
        <v>321</v>
      </c>
      <c r="D91" s="158" t="s">
        <v>341</v>
      </c>
      <c r="E91" s="163" t="s">
        <v>206</v>
      </c>
      <c r="F91" s="122">
        <v>5</v>
      </c>
      <c r="G91" s="143" t="s">
        <v>449</v>
      </c>
      <c r="H91" s="142">
        <v>1</v>
      </c>
      <c r="I91" s="157">
        <v>838</v>
      </c>
      <c r="J91" s="62"/>
    </row>
    <row r="92" spans="1:10" x14ac:dyDescent="0.25">
      <c r="A92" s="142" t="s">
        <v>447</v>
      </c>
      <c r="B92" s="143" t="s">
        <v>1519</v>
      </c>
      <c r="C92" s="154" t="s">
        <v>321</v>
      </c>
      <c r="D92" s="158" t="s">
        <v>341</v>
      </c>
      <c r="E92" s="155" t="s">
        <v>136</v>
      </c>
      <c r="F92" s="159">
        <v>1</v>
      </c>
      <c r="G92" s="143" t="s">
        <v>449</v>
      </c>
      <c r="H92" s="142">
        <v>1</v>
      </c>
      <c r="I92" s="157">
        <v>844</v>
      </c>
    </row>
    <row r="93" spans="1:10" x14ac:dyDescent="0.25">
      <c r="A93" s="142" t="s">
        <v>447</v>
      </c>
      <c r="B93" s="143" t="s">
        <v>1519</v>
      </c>
      <c r="C93" s="154" t="s">
        <v>321</v>
      </c>
      <c r="D93" s="158" t="s">
        <v>341</v>
      </c>
      <c r="E93" s="155" t="s">
        <v>136</v>
      </c>
      <c r="F93" s="159">
        <v>2</v>
      </c>
      <c r="G93" s="143" t="s">
        <v>449</v>
      </c>
      <c r="H93" s="142">
        <v>1</v>
      </c>
      <c r="I93" s="157">
        <v>843</v>
      </c>
    </row>
    <row r="94" spans="1:10" x14ac:dyDescent="0.25">
      <c r="A94" s="142" t="s">
        <v>447</v>
      </c>
      <c r="B94" s="143" t="s">
        <v>1519</v>
      </c>
      <c r="C94" s="154" t="s">
        <v>321</v>
      </c>
      <c r="D94" s="158" t="s">
        <v>341</v>
      </c>
      <c r="E94" s="155" t="s">
        <v>136</v>
      </c>
      <c r="F94" s="159">
        <v>3</v>
      </c>
      <c r="G94" s="143" t="s">
        <v>449</v>
      </c>
      <c r="H94" s="142">
        <v>1</v>
      </c>
      <c r="I94" s="157"/>
    </row>
    <row r="95" spans="1:10" x14ac:dyDescent="0.25">
      <c r="A95" s="142" t="s">
        <v>447</v>
      </c>
      <c r="B95" s="143" t="s">
        <v>1519</v>
      </c>
      <c r="C95" s="154" t="s">
        <v>321</v>
      </c>
      <c r="D95" s="158" t="s">
        <v>341</v>
      </c>
      <c r="E95" s="155" t="s">
        <v>136</v>
      </c>
      <c r="F95" s="122">
        <v>4</v>
      </c>
      <c r="G95" s="143" t="s">
        <v>449</v>
      </c>
      <c r="H95" s="142">
        <v>1</v>
      </c>
      <c r="I95" s="157">
        <v>842</v>
      </c>
    </row>
    <row r="96" spans="1:10" x14ac:dyDescent="0.25">
      <c r="A96" s="142" t="s">
        <v>447</v>
      </c>
      <c r="B96" s="143" t="s">
        <v>1519</v>
      </c>
      <c r="C96" s="154" t="s">
        <v>321</v>
      </c>
      <c r="D96" s="158" t="s">
        <v>341</v>
      </c>
      <c r="E96" s="163" t="s">
        <v>189</v>
      </c>
      <c r="F96" s="122">
        <v>1</v>
      </c>
      <c r="G96" s="143" t="s">
        <v>449</v>
      </c>
      <c r="H96" s="142">
        <v>1</v>
      </c>
      <c r="I96" s="157">
        <v>845</v>
      </c>
      <c r="J96" s="62"/>
    </row>
    <row r="97" spans="1:10" x14ac:dyDescent="0.25">
      <c r="A97" s="142" t="s">
        <v>447</v>
      </c>
      <c r="B97" s="143" t="s">
        <v>1519</v>
      </c>
      <c r="C97" s="154" t="s">
        <v>321</v>
      </c>
      <c r="D97" s="158" t="s">
        <v>341</v>
      </c>
      <c r="E97" s="163" t="s">
        <v>189</v>
      </c>
      <c r="F97" s="122">
        <v>2</v>
      </c>
      <c r="G97" s="143" t="s">
        <v>449</v>
      </c>
      <c r="H97" s="142">
        <v>1</v>
      </c>
      <c r="I97" s="157"/>
      <c r="J97" s="62"/>
    </row>
    <row r="98" spans="1:10" x14ac:dyDescent="0.25">
      <c r="A98" s="142" t="s">
        <v>447</v>
      </c>
      <c r="B98" s="143" t="s">
        <v>1519</v>
      </c>
      <c r="C98" s="154" t="s">
        <v>321</v>
      </c>
      <c r="D98" s="158" t="s">
        <v>341</v>
      </c>
      <c r="E98" s="163" t="s">
        <v>189</v>
      </c>
      <c r="F98" s="122">
        <v>3</v>
      </c>
      <c r="G98" s="143" t="s">
        <v>449</v>
      </c>
      <c r="H98" s="142">
        <v>1</v>
      </c>
      <c r="I98" s="157">
        <v>846</v>
      </c>
      <c r="J98" s="62"/>
    </row>
    <row r="99" spans="1:10" x14ac:dyDescent="0.25">
      <c r="A99" s="142" t="s">
        <v>447</v>
      </c>
      <c r="B99" s="143" t="s">
        <v>1519</v>
      </c>
      <c r="C99" s="154" t="s">
        <v>321</v>
      </c>
      <c r="D99" s="158" t="s">
        <v>341</v>
      </c>
      <c r="E99" s="155" t="s">
        <v>1522</v>
      </c>
      <c r="F99" s="159">
        <v>1</v>
      </c>
      <c r="G99" s="143" t="s">
        <v>449</v>
      </c>
      <c r="H99" s="142">
        <v>1</v>
      </c>
      <c r="I99" s="157">
        <v>847</v>
      </c>
    </row>
    <row r="100" spans="1:10" x14ac:dyDescent="0.25">
      <c r="A100" s="142" t="s">
        <v>447</v>
      </c>
      <c r="B100" s="143" t="s">
        <v>1519</v>
      </c>
      <c r="C100" s="154" t="s">
        <v>321</v>
      </c>
      <c r="D100" s="158" t="s">
        <v>341</v>
      </c>
      <c r="E100" s="155" t="s">
        <v>1522</v>
      </c>
      <c r="F100" s="159">
        <v>2</v>
      </c>
      <c r="G100" s="143" t="s">
        <v>449</v>
      </c>
      <c r="H100" s="142">
        <v>1</v>
      </c>
      <c r="I100" s="157">
        <v>938</v>
      </c>
    </row>
    <row r="101" spans="1:10" x14ac:dyDescent="0.25">
      <c r="A101" s="142" t="s">
        <v>447</v>
      </c>
      <c r="B101" s="143" t="s">
        <v>1519</v>
      </c>
      <c r="C101" s="154" t="s">
        <v>321</v>
      </c>
      <c r="D101" s="158" t="s">
        <v>341</v>
      </c>
      <c r="E101" s="155" t="s">
        <v>1522</v>
      </c>
      <c r="F101" s="159">
        <v>3</v>
      </c>
      <c r="G101" s="143" t="s">
        <v>449</v>
      </c>
      <c r="H101" s="142">
        <v>1</v>
      </c>
      <c r="I101" s="157">
        <v>939</v>
      </c>
    </row>
    <row r="102" spans="1:10" x14ac:dyDescent="0.25">
      <c r="A102" s="142" t="s">
        <v>447</v>
      </c>
      <c r="B102" s="143" t="s">
        <v>1519</v>
      </c>
      <c r="C102" s="154" t="s">
        <v>321</v>
      </c>
      <c r="D102" s="158" t="s">
        <v>341</v>
      </c>
      <c r="E102" s="163" t="s">
        <v>186</v>
      </c>
      <c r="F102" s="122">
        <v>1</v>
      </c>
      <c r="G102" s="143" t="s">
        <v>449</v>
      </c>
      <c r="H102" s="142">
        <v>1</v>
      </c>
      <c r="I102" s="157">
        <v>941</v>
      </c>
      <c r="J102" s="62"/>
    </row>
    <row r="103" spans="1:10" x14ac:dyDescent="0.25">
      <c r="A103" s="142" t="s">
        <v>447</v>
      </c>
      <c r="B103" s="143" t="s">
        <v>1519</v>
      </c>
      <c r="C103" s="154" t="s">
        <v>321</v>
      </c>
      <c r="D103" s="158" t="s">
        <v>341</v>
      </c>
      <c r="E103" s="163" t="s">
        <v>186</v>
      </c>
      <c r="F103" s="122">
        <v>2</v>
      </c>
      <c r="G103" s="143" t="s">
        <v>449</v>
      </c>
      <c r="H103" s="142">
        <v>1</v>
      </c>
      <c r="I103" s="157"/>
      <c r="J103" s="62"/>
    </row>
    <row r="104" spans="1:10" x14ac:dyDescent="0.25">
      <c r="A104" s="142" t="s">
        <v>447</v>
      </c>
      <c r="B104" s="143" t="s">
        <v>1519</v>
      </c>
      <c r="C104" s="154" t="s">
        <v>321</v>
      </c>
      <c r="D104" s="158" t="s">
        <v>341</v>
      </c>
      <c r="E104" s="163" t="s">
        <v>186</v>
      </c>
      <c r="F104" s="122">
        <v>3</v>
      </c>
      <c r="G104" s="143" t="s">
        <v>449</v>
      </c>
      <c r="H104" s="142">
        <v>1</v>
      </c>
      <c r="I104" s="157">
        <v>940</v>
      </c>
      <c r="J104" s="62"/>
    </row>
    <row r="105" spans="1:10" x14ac:dyDescent="0.25">
      <c r="A105" s="142" t="s">
        <v>447</v>
      </c>
      <c r="B105" s="143" t="s">
        <v>1519</v>
      </c>
      <c r="C105" s="154" t="s">
        <v>321</v>
      </c>
      <c r="D105" s="158" t="s">
        <v>341</v>
      </c>
      <c r="E105" s="155" t="s">
        <v>196</v>
      </c>
      <c r="F105" s="159">
        <v>1</v>
      </c>
      <c r="G105" s="143" t="s">
        <v>449</v>
      </c>
      <c r="H105" s="142">
        <v>1</v>
      </c>
      <c r="I105" s="157">
        <v>943</v>
      </c>
      <c r="J105" s="62"/>
    </row>
    <row r="106" spans="1:10" x14ac:dyDescent="0.25">
      <c r="A106" s="142" t="s">
        <v>447</v>
      </c>
      <c r="B106" s="143" t="s">
        <v>1519</v>
      </c>
      <c r="C106" s="154" t="s">
        <v>321</v>
      </c>
      <c r="D106" s="158" t="s">
        <v>341</v>
      </c>
      <c r="E106" s="155" t="s">
        <v>196</v>
      </c>
      <c r="F106" s="159">
        <v>2</v>
      </c>
      <c r="G106" s="143" t="s">
        <v>449</v>
      </c>
      <c r="H106" s="142">
        <v>1</v>
      </c>
      <c r="I106" s="157">
        <v>944</v>
      </c>
      <c r="J106" s="62"/>
    </row>
    <row r="107" spans="1:10" x14ac:dyDescent="0.25">
      <c r="A107" s="142" t="s">
        <v>447</v>
      </c>
      <c r="B107" s="143" t="s">
        <v>1519</v>
      </c>
      <c r="C107" s="154" t="s">
        <v>321</v>
      </c>
      <c r="D107" s="158" t="s">
        <v>341</v>
      </c>
      <c r="E107" s="155" t="s">
        <v>196</v>
      </c>
      <c r="F107" s="159">
        <v>3</v>
      </c>
      <c r="G107" s="143" t="s">
        <v>449</v>
      </c>
      <c r="H107" s="142">
        <v>1</v>
      </c>
      <c r="I107" s="157">
        <v>942</v>
      </c>
      <c r="J107" s="62"/>
    </row>
    <row r="108" spans="1:10" x14ac:dyDescent="0.25">
      <c r="A108" s="142" t="s">
        <v>447</v>
      </c>
      <c r="B108" s="143" t="s">
        <v>1519</v>
      </c>
      <c r="C108" s="154" t="s">
        <v>321</v>
      </c>
      <c r="D108" s="158" t="s">
        <v>342</v>
      </c>
      <c r="E108" s="155" t="s">
        <v>259</v>
      </c>
      <c r="F108" s="159">
        <v>2</v>
      </c>
      <c r="G108" s="143" t="s">
        <v>449</v>
      </c>
      <c r="H108" s="142">
        <v>1</v>
      </c>
      <c r="I108" s="157">
        <v>607</v>
      </c>
      <c r="J108" s="62"/>
    </row>
    <row r="109" spans="1:10" x14ac:dyDescent="0.25">
      <c r="A109" s="142" t="s">
        <v>447</v>
      </c>
      <c r="B109" s="143" t="s">
        <v>1519</v>
      </c>
      <c r="C109" s="154" t="s">
        <v>321</v>
      </c>
      <c r="D109" s="158" t="s">
        <v>342</v>
      </c>
      <c r="E109" s="155" t="s">
        <v>259</v>
      </c>
      <c r="F109" s="159">
        <v>4</v>
      </c>
      <c r="G109" s="143" t="s">
        <v>449</v>
      </c>
      <c r="H109" s="142">
        <v>1</v>
      </c>
      <c r="I109" s="157">
        <v>608</v>
      </c>
      <c r="J109" s="62"/>
    </row>
    <row r="110" spans="1:10" x14ac:dyDescent="0.25">
      <c r="A110" s="142" t="s">
        <v>447</v>
      </c>
      <c r="B110" s="143" t="s">
        <v>1519</v>
      </c>
      <c r="C110" s="154" t="s">
        <v>321</v>
      </c>
      <c r="D110" s="158" t="s">
        <v>1523</v>
      </c>
      <c r="E110" s="155" t="s">
        <v>259</v>
      </c>
      <c r="F110" s="159">
        <v>5</v>
      </c>
      <c r="G110" s="143" t="s">
        <v>449</v>
      </c>
      <c r="H110" s="142">
        <v>1</v>
      </c>
      <c r="I110" s="157">
        <v>609</v>
      </c>
      <c r="J110" s="62"/>
    </row>
    <row r="111" spans="1:10" x14ac:dyDescent="0.25">
      <c r="A111" s="142" t="s">
        <v>447</v>
      </c>
      <c r="B111" s="143" t="s">
        <v>1519</v>
      </c>
      <c r="C111" s="154" t="s">
        <v>321</v>
      </c>
      <c r="D111" s="158" t="s">
        <v>342</v>
      </c>
      <c r="E111" s="155" t="s">
        <v>260</v>
      </c>
      <c r="F111" s="159">
        <v>1</v>
      </c>
      <c r="G111" s="143" t="s">
        <v>449</v>
      </c>
      <c r="H111" s="142">
        <v>1</v>
      </c>
      <c r="I111" s="157">
        <v>720</v>
      </c>
      <c r="J111" s="62"/>
    </row>
    <row r="112" spans="1:10" x14ac:dyDescent="0.25">
      <c r="A112" s="142" t="s">
        <v>447</v>
      </c>
      <c r="B112" s="143" t="s">
        <v>1519</v>
      </c>
      <c r="C112" s="154" t="s">
        <v>321</v>
      </c>
      <c r="D112" s="158" t="s">
        <v>342</v>
      </c>
      <c r="E112" s="155" t="s">
        <v>260</v>
      </c>
      <c r="F112" s="159">
        <v>2</v>
      </c>
      <c r="G112" s="143" t="s">
        <v>449</v>
      </c>
      <c r="H112" s="142">
        <v>1</v>
      </c>
      <c r="I112" s="157">
        <v>721</v>
      </c>
      <c r="J112" s="62"/>
    </row>
    <row r="113" spans="1:10" x14ac:dyDescent="0.25">
      <c r="A113" s="142" t="s">
        <v>447</v>
      </c>
      <c r="B113" s="143" t="s">
        <v>1519</v>
      </c>
      <c r="C113" s="154" t="s">
        <v>321</v>
      </c>
      <c r="D113" s="158" t="s">
        <v>342</v>
      </c>
      <c r="E113" s="155" t="s">
        <v>260</v>
      </c>
      <c r="F113" s="159">
        <v>3</v>
      </c>
      <c r="G113" s="143" t="s">
        <v>449</v>
      </c>
      <c r="H113" s="142">
        <v>1</v>
      </c>
      <c r="I113" s="157">
        <v>596</v>
      </c>
      <c r="J113" s="62"/>
    </row>
    <row r="114" spans="1:10" x14ac:dyDescent="0.25">
      <c r="A114" s="142" t="s">
        <v>447</v>
      </c>
      <c r="B114" s="143" t="s">
        <v>1519</v>
      </c>
      <c r="C114" s="154" t="s">
        <v>321</v>
      </c>
      <c r="D114" s="158" t="s">
        <v>342</v>
      </c>
      <c r="E114" s="155" t="s">
        <v>261</v>
      </c>
      <c r="F114" s="159">
        <v>1</v>
      </c>
      <c r="G114" s="143" t="s">
        <v>449</v>
      </c>
      <c r="H114" s="142">
        <v>1</v>
      </c>
      <c r="I114" s="157">
        <v>718</v>
      </c>
      <c r="J114" s="62"/>
    </row>
    <row r="115" spans="1:10" x14ac:dyDescent="0.25">
      <c r="A115" s="142" t="s">
        <v>447</v>
      </c>
      <c r="B115" s="143" t="s">
        <v>1519</v>
      </c>
      <c r="C115" s="154" t="s">
        <v>321</v>
      </c>
      <c r="D115" s="158" t="s">
        <v>342</v>
      </c>
      <c r="E115" s="155" t="s">
        <v>261</v>
      </c>
      <c r="F115" s="159">
        <v>2</v>
      </c>
      <c r="G115" s="143" t="s">
        <v>449</v>
      </c>
      <c r="H115" s="142">
        <v>1</v>
      </c>
      <c r="I115" s="157"/>
      <c r="J115" s="62"/>
    </row>
    <row r="116" spans="1:10" x14ac:dyDescent="0.25">
      <c r="A116" s="142" t="s">
        <v>447</v>
      </c>
      <c r="B116" s="143" t="s">
        <v>1519</v>
      </c>
      <c r="C116" s="154" t="s">
        <v>321</v>
      </c>
      <c r="D116" s="158" t="s">
        <v>342</v>
      </c>
      <c r="E116" s="155" t="s">
        <v>261</v>
      </c>
      <c r="F116" s="159">
        <v>3</v>
      </c>
      <c r="G116" s="143" t="s">
        <v>449</v>
      </c>
      <c r="H116" s="142">
        <v>1</v>
      </c>
      <c r="I116" s="157">
        <v>719</v>
      </c>
      <c r="J116" s="62"/>
    </row>
    <row r="117" spans="1:10" x14ac:dyDescent="0.25">
      <c r="A117" s="142" t="s">
        <v>447</v>
      </c>
      <c r="B117" s="143" t="s">
        <v>1519</v>
      </c>
      <c r="C117" s="154" t="s">
        <v>337</v>
      </c>
      <c r="D117" s="158" t="s">
        <v>343</v>
      </c>
      <c r="E117" s="155">
        <v>5</v>
      </c>
      <c r="F117" s="159">
        <v>1</v>
      </c>
      <c r="G117" s="143" t="s">
        <v>449</v>
      </c>
      <c r="H117" s="142">
        <v>1</v>
      </c>
      <c r="I117" s="157">
        <v>598</v>
      </c>
      <c r="J117" s="62"/>
    </row>
    <row r="118" spans="1:10" x14ac:dyDescent="0.25">
      <c r="A118" s="142" t="s">
        <v>447</v>
      </c>
      <c r="B118" s="143" t="s">
        <v>1519</v>
      </c>
      <c r="C118" s="154" t="s">
        <v>337</v>
      </c>
      <c r="D118" s="158" t="s">
        <v>343</v>
      </c>
      <c r="E118" s="155">
        <v>5</v>
      </c>
      <c r="F118" s="159">
        <v>2</v>
      </c>
      <c r="G118" s="143" t="s">
        <v>449</v>
      </c>
      <c r="H118" s="142">
        <v>1</v>
      </c>
      <c r="I118" s="157">
        <v>599</v>
      </c>
      <c r="J118" s="62"/>
    </row>
    <row r="119" spans="1:10" x14ac:dyDescent="0.25">
      <c r="A119" s="142" t="s">
        <v>447</v>
      </c>
      <c r="B119" s="143" t="s">
        <v>1519</v>
      </c>
      <c r="C119" s="154" t="s">
        <v>337</v>
      </c>
      <c r="D119" s="158" t="s">
        <v>343</v>
      </c>
      <c r="E119" s="155">
        <v>5</v>
      </c>
      <c r="F119" s="159">
        <v>3</v>
      </c>
      <c r="G119" s="143" t="s">
        <v>449</v>
      </c>
      <c r="H119" s="142">
        <v>1</v>
      </c>
      <c r="I119" s="157">
        <v>600</v>
      </c>
      <c r="J119" s="62"/>
    </row>
    <row r="120" spans="1:10" x14ac:dyDescent="0.25">
      <c r="A120" s="142" t="s">
        <v>447</v>
      </c>
      <c r="B120" s="143" t="s">
        <v>1519</v>
      </c>
      <c r="C120" s="154" t="s">
        <v>337</v>
      </c>
      <c r="D120" s="158" t="s">
        <v>343</v>
      </c>
      <c r="E120" s="155">
        <v>6</v>
      </c>
      <c r="F120" s="159">
        <v>1</v>
      </c>
      <c r="G120" s="143" t="s">
        <v>449</v>
      </c>
      <c r="H120" s="142">
        <v>1</v>
      </c>
      <c r="I120" s="157">
        <v>606</v>
      </c>
      <c r="J120" s="62"/>
    </row>
    <row r="121" spans="1:10" x14ac:dyDescent="0.25">
      <c r="A121" s="142" t="s">
        <v>447</v>
      </c>
      <c r="B121" s="143" t="s">
        <v>1519</v>
      </c>
      <c r="C121" s="154" t="s">
        <v>337</v>
      </c>
      <c r="D121" s="158" t="s">
        <v>343</v>
      </c>
      <c r="E121" s="155">
        <v>6</v>
      </c>
      <c r="F121" s="159">
        <v>2</v>
      </c>
      <c r="G121" s="143" t="s">
        <v>449</v>
      </c>
      <c r="H121" s="142">
        <v>1</v>
      </c>
      <c r="I121" s="157">
        <v>605</v>
      </c>
      <c r="J121" s="62"/>
    </row>
    <row r="122" spans="1:10" x14ac:dyDescent="0.25">
      <c r="A122" s="142" t="s">
        <v>447</v>
      </c>
      <c r="B122" s="143" t="s">
        <v>1519</v>
      </c>
      <c r="C122" s="154" t="s">
        <v>337</v>
      </c>
      <c r="D122" s="158" t="s">
        <v>343</v>
      </c>
      <c r="E122" s="155">
        <v>6</v>
      </c>
      <c r="F122" s="159">
        <v>3</v>
      </c>
      <c r="G122" s="143" t="s">
        <v>449</v>
      </c>
      <c r="H122" s="142">
        <v>1</v>
      </c>
      <c r="I122" s="157"/>
      <c r="J122" s="62"/>
    </row>
    <row r="123" spans="1:10" x14ac:dyDescent="0.25">
      <c r="A123" s="142" t="s">
        <v>447</v>
      </c>
      <c r="B123" s="143" t="s">
        <v>1519</v>
      </c>
      <c r="C123" s="154" t="s">
        <v>337</v>
      </c>
      <c r="D123" s="158" t="s">
        <v>343</v>
      </c>
      <c r="E123" s="155">
        <v>9</v>
      </c>
      <c r="F123" s="159">
        <v>2</v>
      </c>
      <c r="G123" s="143" t="s">
        <v>449</v>
      </c>
      <c r="H123" s="142">
        <v>1</v>
      </c>
      <c r="I123" s="157">
        <v>601</v>
      </c>
      <c r="J123" s="62"/>
    </row>
    <row r="124" spans="1:10" x14ac:dyDescent="0.25">
      <c r="A124" s="142" t="s">
        <v>447</v>
      </c>
      <c r="B124" s="143" t="s">
        <v>1519</v>
      </c>
      <c r="C124" s="154" t="s">
        <v>337</v>
      </c>
      <c r="D124" s="158" t="s">
        <v>343</v>
      </c>
      <c r="E124" s="155">
        <v>10</v>
      </c>
      <c r="F124" s="159">
        <v>1</v>
      </c>
      <c r="G124" s="143" t="s">
        <v>449</v>
      </c>
      <c r="H124" s="142">
        <v>1</v>
      </c>
      <c r="I124" s="157">
        <v>602</v>
      </c>
      <c r="J124" s="62"/>
    </row>
    <row r="125" spans="1:10" x14ac:dyDescent="0.25">
      <c r="A125" s="142" t="s">
        <v>447</v>
      </c>
      <c r="B125" s="143" t="s">
        <v>1519</v>
      </c>
      <c r="C125" s="154" t="s">
        <v>337</v>
      </c>
      <c r="D125" s="158" t="s">
        <v>343</v>
      </c>
      <c r="E125" s="155">
        <v>10</v>
      </c>
      <c r="F125" s="159">
        <v>2</v>
      </c>
      <c r="G125" s="143" t="s">
        <v>449</v>
      </c>
      <c r="H125" s="142">
        <v>1</v>
      </c>
      <c r="I125" s="157">
        <v>603</v>
      </c>
      <c r="J125" s="62"/>
    </row>
    <row r="126" spans="1:10" x14ac:dyDescent="0.25">
      <c r="A126" s="142" t="s">
        <v>447</v>
      </c>
      <c r="B126" s="143" t="s">
        <v>1519</v>
      </c>
      <c r="C126" s="154" t="s">
        <v>337</v>
      </c>
      <c r="D126" s="158" t="s">
        <v>343</v>
      </c>
      <c r="E126" s="155">
        <v>10</v>
      </c>
      <c r="F126" s="159">
        <v>3</v>
      </c>
      <c r="G126" s="143" t="s">
        <v>449</v>
      </c>
      <c r="H126" s="142">
        <v>1</v>
      </c>
      <c r="I126" s="157">
        <v>604</v>
      </c>
      <c r="J126" s="62"/>
    </row>
    <row r="127" spans="1:10" x14ac:dyDescent="0.25">
      <c r="A127" s="142" t="s">
        <v>447</v>
      </c>
      <c r="B127" s="143" t="s">
        <v>1519</v>
      </c>
      <c r="C127" s="154" t="s">
        <v>337</v>
      </c>
      <c r="D127" s="158" t="s">
        <v>343</v>
      </c>
      <c r="E127" s="155">
        <v>10</v>
      </c>
      <c r="F127" s="159">
        <v>4</v>
      </c>
      <c r="G127" s="143" t="s">
        <v>449</v>
      </c>
      <c r="H127" s="142">
        <v>1</v>
      </c>
      <c r="I127" s="157"/>
      <c r="J127" s="62"/>
    </row>
    <row r="128" spans="1:10" x14ac:dyDescent="0.25">
      <c r="A128" s="142" t="s">
        <v>447</v>
      </c>
      <c r="B128" s="143" t="s">
        <v>1519</v>
      </c>
      <c r="C128" s="154" t="s">
        <v>321</v>
      </c>
      <c r="D128" s="158" t="s">
        <v>344</v>
      </c>
      <c r="E128" s="155">
        <v>5</v>
      </c>
      <c r="F128" s="159">
        <v>1</v>
      </c>
      <c r="G128" s="143" t="s">
        <v>449</v>
      </c>
      <c r="H128" s="142">
        <v>1</v>
      </c>
      <c r="I128" s="157">
        <v>902</v>
      </c>
      <c r="J128" s="62"/>
    </row>
    <row r="129" spans="1:10" x14ac:dyDescent="0.25">
      <c r="A129" s="142" t="s">
        <v>447</v>
      </c>
      <c r="B129" s="143" t="s">
        <v>1519</v>
      </c>
      <c r="C129" s="154" t="s">
        <v>321</v>
      </c>
      <c r="D129" s="158" t="s">
        <v>344</v>
      </c>
      <c r="E129" s="155">
        <v>7</v>
      </c>
      <c r="F129" s="159">
        <v>1</v>
      </c>
      <c r="G129" s="143" t="s">
        <v>449</v>
      </c>
      <c r="H129" s="142">
        <v>1</v>
      </c>
      <c r="I129" s="157"/>
      <c r="J129" s="62"/>
    </row>
    <row r="130" spans="1:10" x14ac:dyDescent="0.25">
      <c r="A130" s="142" t="s">
        <v>447</v>
      </c>
      <c r="B130" s="143" t="s">
        <v>1519</v>
      </c>
      <c r="C130" s="154" t="s">
        <v>321</v>
      </c>
      <c r="D130" s="158" t="s">
        <v>344</v>
      </c>
      <c r="E130" s="155">
        <v>7</v>
      </c>
      <c r="F130" s="159">
        <v>2</v>
      </c>
      <c r="G130" s="143" t="s">
        <v>449</v>
      </c>
      <c r="H130" s="142">
        <v>1</v>
      </c>
      <c r="I130" s="157">
        <v>903</v>
      </c>
      <c r="J130" s="62"/>
    </row>
    <row r="131" spans="1:10" x14ac:dyDescent="0.25">
      <c r="A131" s="142" t="s">
        <v>447</v>
      </c>
      <c r="B131" s="143" t="s">
        <v>1519</v>
      </c>
      <c r="C131" s="154" t="s">
        <v>321</v>
      </c>
      <c r="D131" s="158" t="s">
        <v>344</v>
      </c>
      <c r="E131" s="155">
        <v>7</v>
      </c>
      <c r="F131" s="159">
        <v>3</v>
      </c>
      <c r="G131" s="143" t="s">
        <v>449</v>
      </c>
      <c r="H131" s="142">
        <v>1</v>
      </c>
      <c r="I131" s="157">
        <v>904</v>
      </c>
      <c r="J131" s="62"/>
    </row>
    <row r="132" spans="1:10" x14ac:dyDescent="0.25">
      <c r="A132" s="142" t="s">
        <v>447</v>
      </c>
      <c r="B132" s="143" t="s">
        <v>1519</v>
      </c>
      <c r="C132" s="154" t="s">
        <v>321</v>
      </c>
      <c r="D132" s="158" t="s">
        <v>344</v>
      </c>
      <c r="E132" s="155" t="s">
        <v>56</v>
      </c>
      <c r="F132" s="159">
        <v>1</v>
      </c>
      <c r="G132" s="143" t="s">
        <v>449</v>
      </c>
      <c r="H132" s="142">
        <v>1</v>
      </c>
      <c r="I132" s="157"/>
      <c r="J132" s="62"/>
    </row>
    <row r="133" spans="1:10" x14ac:dyDescent="0.25">
      <c r="A133" s="142" t="s">
        <v>447</v>
      </c>
      <c r="B133" s="143" t="s">
        <v>1519</v>
      </c>
      <c r="C133" s="154" t="s">
        <v>321</v>
      </c>
      <c r="D133" s="158" t="s">
        <v>344</v>
      </c>
      <c r="E133" s="155" t="s">
        <v>56</v>
      </c>
      <c r="F133" s="159">
        <v>3</v>
      </c>
      <c r="G133" s="143" t="s">
        <v>449</v>
      </c>
      <c r="H133" s="142">
        <v>1</v>
      </c>
      <c r="I133" s="157">
        <v>905</v>
      </c>
      <c r="J133" s="62"/>
    </row>
    <row r="134" spans="1:10" x14ac:dyDescent="0.25">
      <c r="A134" s="142" t="s">
        <v>447</v>
      </c>
      <c r="B134" s="143" t="s">
        <v>1519</v>
      </c>
      <c r="C134" s="154" t="s">
        <v>321</v>
      </c>
      <c r="D134" s="158" t="s">
        <v>344</v>
      </c>
      <c r="E134" s="155" t="s">
        <v>56</v>
      </c>
      <c r="F134" s="159">
        <v>4</v>
      </c>
      <c r="G134" s="143" t="s">
        <v>449</v>
      </c>
      <c r="H134" s="142">
        <v>1</v>
      </c>
      <c r="I134" s="157">
        <v>906</v>
      </c>
      <c r="J134" s="62"/>
    </row>
    <row r="135" spans="1:10" x14ac:dyDescent="0.25">
      <c r="A135" s="142" t="s">
        <v>447</v>
      </c>
      <c r="B135" s="143" t="s">
        <v>1519</v>
      </c>
      <c r="C135" s="154" t="s">
        <v>321</v>
      </c>
      <c r="D135" s="158" t="s">
        <v>344</v>
      </c>
      <c r="E135" s="155">
        <v>9</v>
      </c>
      <c r="F135" s="159">
        <v>1</v>
      </c>
      <c r="G135" s="143" t="s">
        <v>449</v>
      </c>
      <c r="H135" s="142">
        <v>1</v>
      </c>
      <c r="I135" s="157"/>
      <c r="J135" s="62"/>
    </row>
    <row r="136" spans="1:10" x14ac:dyDescent="0.25">
      <c r="A136" s="142" t="s">
        <v>447</v>
      </c>
      <c r="B136" s="143" t="s">
        <v>1519</v>
      </c>
      <c r="C136" s="154" t="s">
        <v>321</v>
      </c>
      <c r="D136" s="158" t="s">
        <v>344</v>
      </c>
      <c r="E136" s="155">
        <v>9</v>
      </c>
      <c r="F136" s="159">
        <v>2</v>
      </c>
      <c r="G136" s="143" t="s">
        <v>449</v>
      </c>
      <c r="H136" s="142">
        <v>1</v>
      </c>
      <c r="I136" s="157"/>
      <c r="J136" s="62"/>
    </row>
    <row r="137" spans="1:10" x14ac:dyDescent="0.25">
      <c r="A137" s="142" t="s">
        <v>447</v>
      </c>
      <c r="B137" s="143" t="s">
        <v>1519</v>
      </c>
      <c r="C137" s="154" t="s">
        <v>321</v>
      </c>
      <c r="D137" s="158" t="s">
        <v>344</v>
      </c>
      <c r="E137" s="155">
        <v>9</v>
      </c>
      <c r="F137" s="159">
        <v>3</v>
      </c>
      <c r="G137" s="143" t="s">
        <v>449</v>
      </c>
      <c r="H137" s="142">
        <v>1</v>
      </c>
      <c r="I137" s="157">
        <v>907</v>
      </c>
      <c r="J137" s="62"/>
    </row>
    <row r="138" spans="1:10" x14ac:dyDescent="0.25">
      <c r="A138" s="142" t="s">
        <v>447</v>
      </c>
      <c r="B138" s="143" t="s">
        <v>1519</v>
      </c>
      <c r="C138" s="154" t="s">
        <v>321</v>
      </c>
      <c r="D138" s="158" t="s">
        <v>344</v>
      </c>
      <c r="E138" s="155">
        <v>13</v>
      </c>
      <c r="F138" s="159">
        <v>3</v>
      </c>
      <c r="G138" s="143" t="s">
        <v>449</v>
      </c>
      <c r="H138" s="142">
        <v>1</v>
      </c>
      <c r="I138" s="157">
        <v>909</v>
      </c>
      <c r="J138" s="62"/>
    </row>
    <row r="139" spans="1:10" x14ac:dyDescent="0.25">
      <c r="A139" s="142" t="s">
        <v>447</v>
      </c>
      <c r="B139" s="143" t="s">
        <v>1519</v>
      </c>
      <c r="C139" s="154" t="s">
        <v>321</v>
      </c>
      <c r="D139" s="158" t="s">
        <v>344</v>
      </c>
      <c r="E139" s="155">
        <v>13</v>
      </c>
      <c r="F139" s="159">
        <v>4</v>
      </c>
      <c r="G139" s="143" t="s">
        <v>449</v>
      </c>
      <c r="H139" s="142">
        <v>1</v>
      </c>
      <c r="I139" s="157">
        <v>908</v>
      </c>
      <c r="J139" s="62"/>
    </row>
    <row r="140" spans="1:10" x14ac:dyDescent="0.25">
      <c r="A140" s="142" t="s">
        <v>447</v>
      </c>
      <c r="B140" s="143" t="s">
        <v>1519</v>
      </c>
      <c r="C140" s="154" t="s">
        <v>321</v>
      </c>
      <c r="D140" s="158" t="s">
        <v>344</v>
      </c>
      <c r="E140" s="155" t="s">
        <v>262</v>
      </c>
      <c r="F140" s="159">
        <v>1</v>
      </c>
      <c r="G140" s="143" t="s">
        <v>449</v>
      </c>
      <c r="H140" s="142">
        <v>1</v>
      </c>
      <c r="I140" s="157">
        <v>910</v>
      </c>
      <c r="J140" s="62"/>
    </row>
    <row r="141" spans="1:10" x14ac:dyDescent="0.25">
      <c r="A141" s="142" t="s">
        <v>447</v>
      </c>
      <c r="B141" s="143" t="s">
        <v>1519</v>
      </c>
      <c r="C141" s="154" t="s">
        <v>321</v>
      </c>
      <c r="D141" s="158" t="s">
        <v>344</v>
      </c>
      <c r="E141" s="155" t="s">
        <v>34</v>
      </c>
      <c r="F141" s="159">
        <v>1</v>
      </c>
      <c r="G141" s="143" t="s">
        <v>449</v>
      </c>
      <c r="H141" s="142">
        <v>1</v>
      </c>
      <c r="I141" s="157">
        <v>911</v>
      </c>
      <c r="J141" s="62"/>
    </row>
    <row r="142" spans="1:10" x14ac:dyDescent="0.25">
      <c r="A142" s="142" t="s">
        <v>447</v>
      </c>
      <c r="B142" s="143" t="s">
        <v>1519</v>
      </c>
      <c r="C142" s="154" t="s">
        <v>321</v>
      </c>
      <c r="D142" s="158" t="s">
        <v>344</v>
      </c>
      <c r="E142" s="155" t="s">
        <v>34</v>
      </c>
      <c r="F142" s="159">
        <v>3</v>
      </c>
      <c r="G142" s="143" t="s">
        <v>449</v>
      </c>
      <c r="H142" s="142">
        <v>1</v>
      </c>
      <c r="I142" s="157">
        <v>912</v>
      </c>
      <c r="J142" s="62"/>
    </row>
    <row r="143" spans="1:10" x14ac:dyDescent="0.25">
      <c r="A143" s="142" t="s">
        <v>447</v>
      </c>
      <c r="B143" s="143" t="s">
        <v>1519</v>
      </c>
      <c r="C143" s="154" t="s">
        <v>321</v>
      </c>
      <c r="D143" s="158" t="s">
        <v>344</v>
      </c>
      <c r="E143" s="155" t="s">
        <v>34</v>
      </c>
      <c r="F143" s="159">
        <v>4</v>
      </c>
      <c r="G143" s="143" t="s">
        <v>449</v>
      </c>
      <c r="H143" s="142">
        <v>1</v>
      </c>
      <c r="I143" s="157">
        <v>913</v>
      </c>
      <c r="J143" s="62"/>
    </row>
    <row r="144" spans="1:10" x14ac:dyDescent="0.25">
      <c r="A144" s="142" t="s">
        <v>447</v>
      </c>
      <c r="B144" s="143" t="s">
        <v>1519</v>
      </c>
      <c r="C144" s="154" t="s">
        <v>321</v>
      </c>
      <c r="D144" s="158" t="s">
        <v>344</v>
      </c>
      <c r="E144" s="155">
        <v>15</v>
      </c>
      <c r="F144" s="159">
        <v>1</v>
      </c>
      <c r="G144" s="143" t="s">
        <v>449</v>
      </c>
      <c r="H144" s="142">
        <v>1</v>
      </c>
      <c r="I144" s="157">
        <v>916</v>
      </c>
      <c r="J144" s="62"/>
    </row>
    <row r="145" spans="1:10" x14ac:dyDescent="0.25">
      <c r="A145" s="142" t="s">
        <v>447</v>
      </c>
      <c r="B145" s="143" t="s">
        <v>1519</v>
      </c>
      <c r="C145" s="154" t="s">
        <v>321</v>
      </c>
      <c r="D145" s="158" t="s">
        <v>344</v>
      </c>
      <c r="E145" s="155">
        <v>15</v>
      </c>
      <c r="F145" s="159">
        <v>2</v>
      </c>
      <c r="G145" s="143" t="s">
        <v>449</v>
      </c>
      <c r="H145" s="142">
        <v>1</v>
      </c>
      <c r="I145" s="157">
        <v>915</v>
      </c>
      <c r="J145" s="62"/>
    </row>
    <row r="146" spans="1:10" x14ac:dyDescent="0.25">
      <c r="A146" s="142" t="s">
        <v>447</v>
      </c>
      <c r="B146" s="143" t="s">
        <v>1519</v>
      </c>
      <c r="C146" s="154" t="s">
        <v>321</v>
      </c>
      <c r="D146" s="158" t="s">
        <v>344</v>
      </c>
      <c r="E146" s="155">
        <v>15</v>
      </c>
      <c r="F146" s="159">
        <v>3</v>
      </c>
      <c r="G146" s="143" t="s">
        <v>449</v>
      </c>
      <c r="H146" s="142">
        <v>1</v>
      </c>
      <c r="I146" s="157">
        <v>914</v>
      </c>
      <c r="J146" s="62"/>
    </row>
    <row r="147" spans="1:10" x14ac:dyDescent="0.25">
      <c r="A147" s="142" t="s">
        <v>447</v>
      </c>
      <c r="B147" s="143" t="s">
        <v>1519</v>
      </c>
      <c r="C147" s="154" t="s">
        <v>321</v>
      </c>
      <c r="D147" s="158" t="s">
        <v>344</v>
      </c>
      <c r="E147" s="155" t="s">
        <v>263</v>
      </c>
      <c r="F147" s="159">
        <v>1</v>
      </c>
      <c r="G147" s="143" t="s">
        <v>449</v>
      </c>
      <c r="H147" s="142">
        <v>1</v>
      </c>
      <c r="I147" s="157">
        <v>794</v>
      </c>
      <c r="J147" s="62"/>
    </row>
    <row r="148" spans="1:10" x14ac:dyDescent="0.25">
      <c r="A148" s="142" t="s">
        <v>447</v>
      </c>
      <c r="B148" s="143" t="s">
        <v>1519</v>
      </c>
      <c r="C148" s="154" t="s">
        <v>321</v>
      </c>
      <c r="D148" s="158" t="s">
        <v>344</v>
      </c>
      <c r="E148" s="155" t="s">
        <v>263</v>
      </c>
      <c r="F148" s="159">
        <v>2</v>
      </c>
      <c r="G148" s="143" t="s">
        <v>449</v>
      </c>
      <c r="H148" s="142">
        <v>1</v>
      </c>
      <c r="I148" s="157">
        <v>919</v>
      </c>
      <c r="J148" s="62"/>
    </row>
    <row r="149" spans="1:10" x14ac:dyDescent="0.25">
      <c r="A149" s="142" t="s">
        <v>447</v>
      </c>
      <c r="B149" s="143" t="s">
        <v>1519</v>
      </c>
      <c r="C149" s="154" t="s">
        <v>321</v>
      </c>
      <c r="D149" s="158" t="s">
        <v>344</v>
      </c>
      <c r="E149" s="155" t="s">
        <v>263</v>
      </c>
      <c r="F149" s="159">
        <v>3</v>
      </c>
      <c r="G149" s="143" t="s">
        <v>449</v>
      </c>
      <c r="H149" s="142">
        <v>1</v>
      </c>
      <c r="I149" s="157">
        <v>918</v>
      </c>
      <c r="J149" s="62"/>
    </row>
    <row r="150" spans="1:10" x14ac:dyDescent="0.25">
      <c r="A150" s="142" t="s">
        <v>447</v>
      </c>
      <c r="B150" s="143" t="s">
        <v>1519</v>
      </c>
      <c r="C150" s="154" t="s">
        <v>321</v>
      </c>
      <c r="D150" s="158" t="s">
        <v>344</v>
      </c>
      <c r="E150" s="155" t="s">
        <v>263</v>
      </c>
      <c r="F150" s="159">
        <v>4</v>
      </c>
      <c r="G150" s="143" t="s">
        <v>449</v>
      </c>
      <c r="H150" s="142">
        <v>1</v>
      </c>
      <c r="I150" s="157">
        <v>917</v>
      </c>
      <c r="J150" s="62"/>
    </row>
    <row r="151" spans="1:10" x14ac:dyDescent="0.25">
      <c r="A151" s="142" t="s">
        <v>447</v>
      </c>
      <c r="B151" s="143" t="s">
        <v>1519</v>
      </c>
      <c r="C151" s="154" t="s">
        <v>321</v>
      </c>
      <c r="D151" s="158" t="s">
        <v>344</v>
      </c>
      <c r="E151" s="155" t="s">
        <v>136</v>
      </c>
      <c r="F151" s="159">
        <v>1</v>
      </c>
      <c r="G151" s="143" t="s">
        <v>449</v>
      </c>
      <c r="H151" s="142">
        <v>1</v>
      </c>
      <c r="I151" s="157">
        <v>800</v>
      </c>
      <c r="J151" s="62"/>
    </row>
    <row r="152" spans="1:10" x14ac:dyDescent="0.25">
      <c r="A152" s="142" t="s">
        <v>447</v>
      </c>
      <c r="B152" s="143" t="s">
        <v>1519</v>
      </c>
      <c r="C152" s="154"/>
      <c r="D152" s="158" t="s">
        <v>344</v>
      </c>
      <c r="E152" s="155" t="s">
        <v>136</v>
      </c>
      <c r="F152" s="159">
        <v>1</v>
      </c>
      <c r="G152" s="143" t="s">
        <v>449</v>
      </c>
      <c r="H152" s="142">
        <v>1</v>
      </c>
      <c r="I152" s="157">
        <v>799</v>
      </c>
      <c r="J152" s="62"/>
    </row>
    <row r="153" spans="1:10" x14ac:dyDescent="0.25">
      <c r="A153" s="142" t="s">
        <v>447</v>
      </c>
      <c r="B153" s="143" t="s">
        <v>1519</v>
      </c>
      <c r="C153" s="154" t="s">
        <v>321</v>
      </c>
      <c r="D153" s="158" t="s">
        <v>344</v>
      </c>
      <c r="E153" s="155" t="s">
        <v>264</v>
      </c>
      <c r="F153" s="159">
        <v>1</v>
      </c>
      <c r="G153" s="143" t="s">
        <v>449</v>
      </c>
      <c r="H153" s="142">
        <v>1</v>
      </c>
      <c r="I153" s="157">
        <v>798</v>
      </c>
      <c r="J153" s="62"/>
    </row>
    <row r="154" spans="1:10" x14ac:dyDescent="0.25">
      <c r="A154" s="142" t="s">
        <v>447</v>
      </c>
      <c r="B154" s="143" t="s">
        <v>1519</v>
      </c>
      <c r="C154" s="154" t="s">
        <v>321</v>
      </c>
      <c r="D154" s="158" t="s">
        <v>344</v>
      </c>
      <c r="E154" s="155" t="s">
        <v>264</v>
      </c>
      <c r="F154" s="159">
        <v>2</v>
      </c>
      <c r="G154" s="143" t="s">
        <v>449</v>
      </c>
      <c r="H154" s="142">
        <v>1</v>
      </c>
      <c r="I154" s="157">
        <v>797</v>
      </c>
      <c r="J154" s="62"/>
    </row>
    <row r="155" spans="1:10" x14ac:dyDescent="0.25">
      <c r="A155" s="142" t="s">
        <v>447</v>
      </c>
      <c r="B155" s="143" t="s">
        <v>1519</v>
      </c>
      <c r="C155" s="154" t="s">
        <v>321</v>
      </c>
      <c r="D155" s="158" t="s">
        <v>344</v>
      </c>
      <c r="E155" s="155" t="s">
        <v>264</v>
      </c>
      <c r="F155" s="159">
        <v>3</v>
      </c>
      <c r="G155" s="143" t="s">
        <v>449</v>
      </c>
      <c r="H155" s="142">
        <v>1</v>
      </c>
      <c r="I155" s="157">
        <v>796</v>
      </c>
      <c r="J155" s="62"/>
    </row>
    <row r="156" spans="1:10" x14ac:dyDescent="0.25">
      <c r="A156" s="142" t="s">
        <v>447</v>
      </c>
      <c r="B156" s="143" t="s">
        <v>1519</v>
      </c>
      <c r="C156" s="154" t="s">
        <v>321</v>
      </c>
      <c r="D156" s="158" t="s">
        <v>344</v>
      </c>
      <c r="E156" s="155" t="s">
        <v>264</v>
      </c>
      <c r="F156" s="159">
        <v>4</v>
      </c>
      <c r="G156" s="143" t="s">
        <v>449</v>
      </c>
      <c r="H156" s="142">
        <v>1</v>
      </c>
      <c r="I156" s="157">
        <v>795</v>
      </c>
      <c r="J156" s="62"/>
    </row>
    <row r="157" spans="1:10" x14ac:dyDescent="0.25">
      <c r="A157" s="142" t="s">
        <v>447</v>
      </c>
      <c r="B157" s="143" t="s">
        <v>1519</v>
      </c>
      <c r="C157" s="154" t="s">
        <v>321</v>
      </c>
      <c r="D157" s="158" t="s">
        <v>344</v>
      </c>
      <c r="E157" s="155" t="s">
        <v>345</v>
      </c>
      <c r="F157" s="159">
        <v>1</v>
      </c>
      <c r="G157" s="143" t="s">
        <v>449</v>
      </c>
      <c r="H157" s="142">
        <v>1</v>
      </c>
      <c r="I157" s="157">
        <v>801</v>
      </c>
      <c r="J157" s="62"/>
    </row>
    <row r="158" spans="1:10" x14ac:dyDescent="0.25">
      <c r="A158" s="142" t="s">
        <v>447</v>
      </c>
      <c r="B158" s="143" t="s">
        <v>1519</v>
      </c>
      <c r="C158" s="154" t="s">
        <v>321</v>
      </c>
      <c r="D158" s="158" t="s">
        <v>344</v>
      </c>
      <c r="E158" s="155" t="s">
        <v>345</v>
      </c>
      <c r="F158" s="159">
        <v>2</v>
      </c>
      <c r="G158" s="143" t="s">
        <v>449</v>
      </c>
      <c r="H158" s="142">
        <v>1</v>
      </c>
      <c r="I158" s="157">
        <v>802</v>
      </c>
      <c r="J158" s="62"/>
    </row>
    <row r="159" spans="1:10" x14ac:dyDescent="0.25">
      <c r="A159" s="142" t="s">
        <v>447</v>
      </c>
      <c r="B159" s="143" t="s">
        <v>1519</v>
      </c>
      <c r="C159" s="154" t="s">
        <v>321</v>
      </c>
      <c r="D159" s="158" t="s">
        <v>344</v>
      </c>
      <c r="E159" s="155" t="s">
        <v>345</v>
      </c>
      <c r="F159" s="159">
        <v>3</v>
      </c>
      <c r="G159" s="143" t="s">
        <v>449</v>
      </c>
      <c r="H159" s="142">
        <v>1</v>
      </c>
      <c r="I159" s="157">
        <v>803</v>
      </c>
      <c r="J159" s="62"/>
    </row>
    <row r="160" spans="1:10" x14ac:dyDescent="0.25">
      <c r="A160" s="142" t="s">
        <v>447</v>
      </c>
      <c r="B160" s="143" t="s">
        <v>1519</v>
      </c>
      <c r="C160" s="154" t="s">
        <v>321</v>
      </c>
      <c r="D160" s="158" t="s">
        <v>344</v>
      </c>
      <c r="E160" s="155" t="s">
        <v>345</v>
      </c>
      <c r="F160" s="159">
        <v>4</v>
      </c>
      <c r="G160" s="143" t="s">
        <v>449</v>
      </c>
      <c r="H160" s="142">
        <v>1</v>
      </c>
      <c r="I160" s="157"/>
      <c r="J160" s="62"/>
    </row>
    <row r="161" spans="1:10" x14ac:dyDescent="0.25">
      <c r="A161" s="142" t="s">
        <v>447</v>
      </c>
      <c r="B161" s="143" t="s">
        <v>1519</v>
      </c>
      <c r="C161" s="154" t="s">
        <v>321</v>
      </c>
      <c r="D161" s="158" t="s">
        <v>344</v>
      </c>
      <c r="E161" s="155" t="s">
        <v>36</v>
      </c>
      <c r="F161" s="159">
        <v>1</v>
      </c>
      <c r="G161" s="143" t="s">
        <v>449</v>
      </c>
      <c r="H161" s="142">
        <v>1</v>
      </c>
      <c r="I161" s="157">
        <v>951</v>
      </c>
      <c r="J161" s="62"/>
    </row>
    <row r="162" spans="1:10" x14ac:dyDescent="0.25">
      <c r="A162" s="142" t="s">
        <v>447</v>
      </c>
      <c r="B162" s="143" t="s">
        <v>1519</v>
      </c>
      <c r="C162" s="154" t="s">
        <v>321</v>
      </c>
      <c r="D162" s="158" t="s">
        <v>344</v>
      </c>
      <c r="E162" s="155" t="s">
        <v>36</v>
      </c>
      <c r="F162" s="159">
        <v>2</v>
      </c>
      <c r="G162" s="143" t="s">
        <v>449</v>
      </c>
      <c r="H162" s="142">
        <v>1</v>
      </c>
      <c r="I162" s="157">
        <v>952</v>
      </c>
      <c r="J162" s="62"/>
    </row>
    <row r="163" spans="1:10" x14ac:dyDescent="0.25">
      <c r="A163" s="142" t="s">
        <v>447</v>
      </c>
      <c r="B163" s="143" t="s">
        <v>1519</v>
      </c>
      <c r="C163" s="154" t="s">
        <v>346</v>
      </c>
      <c r="D163" s="158" t="s">
        <v>347</v>
      </c>
      <c r="E163" s="155">
        <v>3</v>
      </c>
      <c r="F163" s="159">
        <v>1</v>
      </c>
      <c r="G163" s="143" t="s">
        <v>449</v>
      </c>
      <c r="H163" s="142">
        <v>1</v>
      </c>
      <c r="I163" s="157">
        <v>920</v>
      </c>
      <c r="J163" s="62"/>
    </row>
    <row r="164" spans="1:10" x14ac:dyDescent="0.25">
      <c r="A164" s="142" t="s">
        <v>447</v>
      </c>
      <c r="B164" s="143" t="s">
        <v>1519</v>
      </c>
      <c r="C164" s="154" t="s">
        <v>346</v>
      </c>
      <c r="D164" s="158" t="s">
        <v>347</v>
      </c>
      <c r="E164" s="155">
        <v>3</v>
      </c>
      <c r="F164" s="159">
        <v>2</v>
      </c>
      <c r="G164" s="143" t="s">
        <v>449</v>
      </c>
      <c r="H164" s="142">
        <v>1</v>
      </c>
      <c r="I164" s="157">
        <v>593</v>
      </c>
      <c r="J164" s="62"/>
    </row>
    <row r="165" spans="1:10" x14ac:dyDescent="0.25">
      <c r="A165" s="142" t="s">
        <v>447</v>
      </c>
      <c r="B165" s="143" t="s">
        <v>1519</v>
      </c>
      <c r="C165" s="154" t="s">
        <v>346</v>
      </c>
      <c r="D165" s="158" t="s">
        <v>347</v>
      </c>
      <c r="E165" s="155">
        <v>3</v>
      </c>
      <c r="F165" s="159">
        <v>3</v>
      </c>
      <c r="G165" s="143" t="s">
        <v>449</v>
      </c>
      <c r="H165" s="142">
        <v>1</v>
      </c>
      <c r="I165" s="157">
        <v>703</v>
      </c>
      <c r="J165" s="62"/>
    </row>
    <row r="166" spans="1:10" x14ac:dyDescent="0.25">
      <c r="A166" s="142" t="s">
        <v>447</v>
      </c>
      <c r="B166" s="143" t="s">
        <v>1519</v>
      </c>
      <c r="C166" s="154" t="s">
        <v>346</v>
      </c>
      <c r="D166" s="158" t="s">
        <v>347</v>
      </c>
      <c r="E166" s="155">
        <v>3</v>
      </c>
      <c r="F166" s="159">
        <v>4</v>
      </c>
      <c r="G166" s="143" t="s">
        <v>449</v>
      </c>
      <c r="H166" s="142">
        <v>1</v>
      </c>
      <c r="I166" s="157">
        <v>702</v>
      </c>
      <c r="J166" s="62"/>
    </row>
    <row r="167" spans="1:10" x14ac:dyDescent="0.25">
      <c r="A167" s="142" t="s">
        <v>447</v>
      </c>
      <c r="B167" s="143" t="s">
        <v>1519</v>
      </c>
      <c r="C167" s="154" t="s">
        <v>346</v>
      </c>
      <c r="D167" s="158" t="s">
        <v>347</v>
      </c>
      <c r="E167" s="155">
        <v>3</v>
      </c>
      <c r="F167" s="159">
        <v>5</v>
      </c>
      <c r="G167" s="143" t="s">
        <v>449</v>
      </c>
      <c r="H167" s="142">
        <v>1</v>
      </c>
      <c r="I167" s="157">
        <v>701</v>
      </c>
      <c r="J167" s="62"/>
    </row>
    <row r="168" spans="1:10" x14ac:dyDescent="0.25">
      <c r="A168" s="142" t="s">
        <v>447</v>
      </c>
      <c r="B168" s="143" t="s">
        <v>1519</v>
      </c>
      <c r="C168" s="154" t="s">
        <v>346</v>
      </c>
      <c r="D168" s="158" t="s">
        <v>347</v>
      </c>
      <c r="E168" s="155">
        <v>3</v>
      </c>
      <c r="F168" s="159">
        <v>6</v>
      </c>
      <c r="G168" s="143" t="s">
        <v>449</v>
      </c>
      <c r="H168" s="142">
        <v>1</v>
      </c>
      <c r="I168" s="157">
        <v>700</v>
      </c>
      <c r="J168" s="62"/>
    </row>
    <row r="169" spans="1:10" x14ac:dyDescent="0.25">
      <c r="A169" s="142" t="s">
        <v>447</v>
      </c>
      <c r="B169" s="143" t="s">
        <v>1519</v>
      </c>
      <c r="C169" s="154" t="s">
        <v>346</v>
      </c>
      <c r="D169" s="158" t="s">
        <v>347</v>
      </c>
      <c r="E169" s="155">
        <v>5</v>
      </c>
      <c r="F169" s="159">
        <v>1</v>
      </c>
      <c r="G169" s="143" t="s">
        <v>449</v>
      </c>
      <c r="H169" s="142">
        <v>1</v>
      </c>
      <c r="I169" s="157">
        <v>816</v>
      </c>
      <c r="J169" s="62"/>
    </row>
    <row r="170" spans="1:10" x14ac:dyDescent="0.25">
      <c r="A170" s="142" t="s">
        <v>447</v>
      </c>
      <c r="B170" s="143" t="s">
        <v>1519</v>
      </c>
      <c r="C170" s="154" t="s">
        <v>346</v>
      </c>
      <c r="D170" s="158" t="s">
        <v>347</v>
      </c>
      <c r="E170" s="155">
        <v>5</v>
      </c>
      <c r="F170" s="159">
        <v>2</v>
      </c>
      <c r="G170" s="143" t="s">
        <v>449</v>
      </c>
      <c r="H170" s="142">
        <v>1</v>
      </c>
      <c r="I170" s="157">
        <v>815</v>
      </c>
      <c r="J170" s="62"/>
    </row>
    <row r="171" spans="1:10" x14ac:dyDescent="0.25">
      <c r="A171" s="142" t="s">
        <v>447</v>
      </c>
      <c r="B171" s="143" t="s">
        <v>1519</v>
      </c>
      <c r="C171" s="154" t="s">
        <v>346</v>
      </c>
      <c r="D171" s="158" t="s">
        <v>347</v>
      </c>
      <c r="E171" s="155">
        <v>5</v>
      </c>
      <c r="F171" s="159">
        <v>3</v>
      </c>
      <c r="G171" s="143" t="s">
        <v>449</v>
      </c>
      <c r="H171" s="142">
        <v>1</v>
      </c>
      <c r="I171" s="157">
        <v>814</v>
      </c>
      <c r="J171" s="62"/>
    </row>
    <row r="172" spans="1:10" x14ac:dyDescent="0.25">
      <c r="A172" s="142" t="s">
        <v>447</v>
      </c>
      <c r="B172" s="143" t="s">
        <v>1519</v>
      </c>
      <c r="C172" s="154" t="s">
        <v>346</v>
      </c>
      <c r="D172" s="158" t="s">
        <v>347</v>
      </c>
      <c r="E172" s="155">
        <v>5</v>
      </c>
      <c r="F172" s="159">
        <v>4</v>
      </c>
      <c r="G172" s="143" t="s">
        <v>449</v>
      </c>
      <c r="H172" s="142">
        <v>1</v>
      </c>
      <c r="I172" s="157">
        <v>813</v>
      </c>
      <c r="J172" s="62"/>
    </row>
    <row r="173" spans="1:10" x14ac:dyDescent="0.25">
      <c r="A173" s="142" t="s">
        <v>447</v>
      </c>
      <c r="B173" s="143" t="s">
        <v>1519</v>
      </c>
      <c r="C173" s="154" t="s">
        <v>346</v>
      </c>
      <c r="D173" s="158" t="s">
        <v>347</v>
      </c>
      <c r="E173" s="155">
        <v>5</v>
      </c>
      <c r="F173" s="159">
        <v>5</v>
      </c>
      <c r="G173" s="143" t="s">
        <v>449</v>
      </c>
      <c r="H173" s="142">
        <v>1</v>
      </c>
      <c r="I173" s="157">
        <v>812</v>
      </c>
      <c r="J173" s="62"/>
    </row>
    <row r="174" spans="1:10" x14ac:dyDescent="0.25">
      <c r="A174" s="142" t="s">
        <v>447</v>
      </c>
      <c r="B174" s="143" t="s">
        <v>1519</v>
      </c>
      <c r="C174" s="154" t="s">
        <v>346</v>
      </c>
      <c r="D174" s="158" t="s">
        <v>347</v>
      </c>
      <c r="E174" s="155">
        <v>5</v>
      </c>
      <c r="F174" s="159">
        <v>6</v>
      </c>
      <c r="G174" s="143" t="s">
        <v>449</v>
      </c>
      <c r="H174" s="142">
        <v>1</v>
      </c>
      <c r="I174" s="157"/>
      <c r="J174" s="62"/>
    </row>
    <row r="175" spans="1:10" x14ac:dyDescent="0.25">
      <c r="A175" s="142" t="s">
        <v>447</v>
      </c>
      <c r="B175" s="143" t="s">
        <v>1519</v>
      </c>
      <c r="C175" s="154" t="s">
        <v>346</v>
      </c>
      <c r="D175" s="158" t="s">
        <v>347</v>
      </c>
      <c r="E175" s="155">
        <v>9</v>
      </c>
      <c r="F175" s="159">
        <v>1</v>
      </c>
      <c r="G175" s="143" t="s">
        <v>449</v>
      </c>
      <c r="H175" s="142">
        <v>1</v>
      </c>
      <c r="I175" s="157">
        <v>820</v>
      </c>
      <c r="J175" s="62"/>
    </row>
    <row r="176" spans="1:10" x14ac:dyDescent="0.25">
      <c r="A176" s="142" t="s">
        <v>447</v>
      </c>
      <c r="B176" s="143" t="s">
        <v>1519</v>
      </c>
      <c r="C176" s="154" t="s">
        <v>346</v>
      </c>
      <c r="D176" s="158" t="s">
        <v>347</v>
      </c>
      <c r="E176" s="155">
        <v>9</v>
      </c>
      <c r="F176" s="159">
        <v>2</v>
      </c>
      <c r="G176" s="143" t="s">
        <v>449</v>
      </c>
      <c r="H176" s="142">
        <v>1</v>
      </c>
      <c r="I176" s="157">
        <v>819</v>
      </c>
      <c r="J176" s="62"/>
    </row>
    <row r="177" spans="1:10" x14ac:dyDescent="0.25">
      <c r="A177" s="142" t="s">
        <v>447</v>
      </c>
      <c r="B177" s="143" t="s">
        <v>1519</v>
      </c>
      <c r="C177" s="154" t="s">
        <v>346</v>
      </c>
      <c r="D177" s="158" t="s">
        <v>347</v>
      </c>
      <c r="E177" s="155">
        <v>9</v>
      </c>
      <c r="F177" s="159">
        <v>4</v>
      </c>
      <c r="G177" s="143" t="s">
        <v>449</v>
      </c>
      <c r="H177" s="142">
        <v>1</v>
      </c>
      <c r="I177" s="157">
        <v>818</v>
      </c>
      <c r="J177" s="62"/>
    </row>
    <row r="178" spans="1:10" x14ac:dyDescent="0.25">
      <c r="A178" s="142" t="s">
        <v>447</v>
      </c>
      <c r="B178" s="143" t="s">
        <v>1519</v>
      </c>
      <c r="C178" s="154" t="s">
        <v>346</v>
      </c>
      <c r="D178" s="158" t="s">
        <v>347</v>
      </c>
      <c r="E178" s="155">
        <v>9</v>
      </c>
      <c r="F178" s="159">
        <v>6</v>
      </c>
      <c r="G178" s="143" t="s">
        <v>449</v>
      </c>
      <c r="H178" s="142">
        <v>1</v>
      </c>
      <c r="I178" s="157">
        <v>817</v>
      </c>
      <c r="J178" s="62"/>
    </row>
    <row r="179" spans="1:10" x14ac:dyDescent="0.25">
      <c r="A179" s="142" t="s">
        <v>447</v>
      </c>
      <c r="B179" s="143" t="s">
        <v>1519</v>
      </c>
      <c r="C179" s="154" t="s">
        <v>346</v>
      </c>
      <c r="D179" s="158" t="s">
        <v>347</v>
      </c>
      <c r="E179" s="155" t="s">
        <v>74</v>
      </c>
      <c r="F179" s="159">
        <v>1</v>
      </c>
      <c r="G179" s="143" t="s">
        <v>449</v>
      </c>
      <c r="H179" s="142">
        <v>1</v>
      </c>
      <c r="I179" s="157">
        <v>821</v>
      </c>
      <c r="J179" s="62"/>
    </row>
    <row r="180" spans="1:10" x14ac:dyDescent="0.25">
      <c r="A180" s="142" t="s">
        <v>447</v>
      </c>
      <c r="B180" s="143" t="s">
        <v>1519</v>
      </c>
      <c r="C180" s="154" t="s">
        <v>346</v>
      </c>
      <c r="D180" s="158" t="s">
        <v>347</v>
      </c>
      <c r="E180" s="155" t="s">
        <v>74</v>
      </c>
      <c r="F180" s="159">
        <v>2</v>
      </c>
      <c r="G180" s="143" t="s">
        <v>449</v>
      </c>
      <c r="H180" s="142">
        <v>1</v>
      </c>
      <c r="I180" s="157"/>
      <c r="J180" s="62"/>
    </row>
    <row r="181" spans="1:10" x14ac:dyDescent="0.25">
      <c r="A181" s="142" t="s">
        <v>447</v>
      </c>
      <c r="B181" s="143" t="s">
        <v>1519</v>
      </c>
      <c r="C181" s="154" t="s">
        <v>346</v>
      </c>
      <c r="D181" s="158" t="s">
        <v>347</v>
      </c>
      <c r="E181" s="155">
        <v>11</v>
      </c>
      <c r="F181" s="159">
        <v>1</v>
      </c>
      <c r="G181" s="143" t="s">
        <v>449</v>
      </c>
      <c r="H181" s="142">
        <v>1</v>
      </c>
      <c r="I181" s="157">
        <v>811</v>
      </c>
      <c r="J181" s="62"/>
    </row>
    <row r="182" spans="1:10" x14ac:dyDescent="0.25">
      <c r="A182" s="142" t="s">
        <v>447</v>
      </c>
      <c r="B182" s="143" t="s">
        <v>1519</v>
      </c>
      <c r="C182" s="154" t="s">
        <v>346</v>
      </c>
      <c r="D182" s="158" t="s">
        <v>347</v>
      </c>
      <c r="E182" s="155">
        <v>11</v>
      </c>
      <c r="F182" s="159">
        <v>2</v>
      </c>
      <c r="G182" s="143" t="s">
        <v>449</v>
      </c>
      <c r="H182" s="142">
        <v>1</v>
      </c>
      <c r="I182" s="157">
        <v>578</v>
      </c>
      <c r="J182" s="62"/>
    </row>
    <row r="183" spans="1:10" x14ac:dyDescent="0.25">
      <c r="A183" s="142" t="s">
        <v>447</v>
      </c>
      <c r="B183" s="143" t="s">
        <v>1519</v>
      </c>
      <c r="C183" s="154" t="s">
        <v>346</v>
      </c>
      <c r="D183" s="158" t="s">
        <v>347</v>
      </c>
      <c r="E183" s="155">
        <v>11</v>
      </c>
      <c r="F183" s="159">
        <v>3</v>
      </c>
      <c r="G183" s="143" t="s">
        <v>449</v>
      </c>
      <c r="H183" s="142">
        <v>1</v>
      </c>
      <c r="I183" s="157">
        <v>579</v>
      </c>
      <c r="J183" s="62"/>
    </row>
    <row r="184" spans="1:10" x14ac:dyDescent="0.25">
      <c r="A184" s="142" t="s">
        <v>447</v>
      </c>
      <c r="B184" s="143" t="s">
        <v>1519</v>
      </c>
      <c r="C184" s="154" t="s">
        <v>346</v>
      </c>
      <c r="D184" s="158" t="s">
        <v>347</v>
      </c>
      <c r="E184" s="155">
        <v>11</v>
      </c>
      <c r="F184" s="159">
        <v>4</v>
      </c>
      <c r="G184" s="143" t="s">
        <v>449</v>
      </c>
      <c r="H184" s="142">
        <v>1</v>
      </c>
      <c r="I184" s="157">
        <v>580</v>
      </c>
      <c r="J184" s="62"/>
    </row>
    <row r="185" spans="1:10" x14ac:dyDescent="0.25">
      <c r="A185" s="142" t="s">
        <v>447</v>
      </c>
      <c r="B185" s="143" t="s">
        <v>1519</v>
      </c>
      <c r="C185" s="154" t="s">
        <v>346</v>
      </c>
      <c r="D185" s="158" t="s">
        <v>347</v>
      </c>
      <c r="E185" s="155">
        <v>11</v>
      </c>
      <c r="F185" s="159">
        <v>6</v>
      </c>
      <c r="G185" s="143" t="s">
        <v>449</v>
      </c>
      <c r="H185" s="142">
        <v>1</v>
      </c>
      <c r="I185" s="157">
        <v>581</v>
      </c>
      <c r="J185" s="62"/>
    </row>
    <row r="186" spans="1:10" x14ac:dyDescent="0.25">
      <c r="A186" s="142" t="s">
        <v>447</v>
      </c>
      <c r="B186" s="143" t="s">
        <v>1519</v>
      </c>
      <c r="C186" s="154" t="s">
        <v>346</v>
      </c>
      <c r="D186" s="158" t="s">
        <v>347</v>
      </c>
      <c r="E186" s="155">
        <v>11</v>
      </c>
      <c r="F186" s="159">
        <v>7</v>
      </c>
      <c r="G186" s="143" t="s">
        <v>449</v>
      </c>
      <c r="H186" s="142">
        <v>1</v>
      </c>
      <c r="I186" s="157">
        <v>582</v>
      </c>
      <c r="J186" s="62"/>
    </row>
    <row r="187" spans="1:10" x14ac:dyDescent="0.25">
      <c r="A187" s="142" t="s">
        <v>447</v>
      </c>
      <c r="B187" s="143" t="s">
        <v>1519</v>
      </c>
      <c r="C187" s="154" t="s">
        <v>346</v>
      </c>
      <c r="D187" s="158" t="s">
        <v>347</v>
      </c>
      <c r="E187" s="155" t="s">
        <v>142</v>
      </c>
      <c r="F187" s="159">
        <v>1</v>
      </c>
      <c r="G187" s="143" t="s">
        <v>449</v>
      </c>
      <c r="H187" s="142">
        <v>1</v>
      </c>
      <c r="I187" s="157">
        <v>935</v>
      </c>
      <c r="J187" s="62"/>
    </row>
    <row r="188" spans="1:10" x14ac:dyDescent="0.25">
      <c r="A188" s="142" t="s">
        <v>447</v>
      </c>
      <c r="B188" s="143" t="s">
        <v>1519</v>
      </c>
      <c r="C188" s="154" t="s">
        <v>346</v>
      </c>
      <c r="D188" s="158" t="s">
        <v>347</v>
      </c>
      <c r="E188" s="155" t="s">
        <v>142</v>
      </c>
      <c r="F188" s="159">
        <v>2</v>
      </c>
      <c r="G188" s="143" t="s">
        <v>449</v>
      </c>
      <c r="H188" s="142">
        <v>1</v>
      </c>
      <c r="I188" s="157">
        <v>934</v>
      </c>
      <c r="J188" s="62"/>
    </row>
    <row r="189" spans="1:10" x14ac:dyDescent="0.25">
      <c r="A189" s="142" t="s">
        <v>447</v>
      </c>
      <c r="B189" s="143" t="s">
        <v>1519</v>
      </c>
      <c r="C189" s="154" t="s">
        <v>346</v>
      </c>
      <c r="D189" s="158" t="s">
        <v>347</v>
      </c>
      <c r="E189" s="155" t="s">
        <v>142</v>
      </c>
      <c r="F189" s="159">
        <v>3</v>
      </c>
      <c r="G189" s="143" t="s">
        <v>449</v>
      </c>
      <c r="H189" s="142">
        <v>1</v>
      </c>
      <c r="I189" s="157">
        <v>933</v>
      </c>
      <c r="J189" s="62"/>
    </row>
    <row r="190" spans="1:10" x14ac:dyDescent="0.25">
      <c r="A190" s="142" t="s">
        <v>447</v>
      </c>
      <c r="B190" s="143" t="s">
        <v>1519</v>
      </c>
      <c r="C190" s="154" t="s">
        <v>346</v>
      </c>
      <c r="D190" s="158" t="s">
        <v>347</v>
      </c>
      <c r="E190" s="155" t="s">
        <v>142</v>
      </c>
      <c r="F190" s="159">
        <v>4</v>
      </c>
      <c r="G190" s="143" t="s">
        <v>449</v>
      </c>
      <c r="H190" s="142">
        <v>1</v>
      </c>
      <c r="I190" s="157">
        <v>932</v>
      </c>
      <c r="J190" s="62"/>
    </row>
    <row r="191" spans="1:10" x14ac:dyDescent="0.25">
      <c r="A191" s="142" t="s">
        <v>447</v>
      </c>
      <c r="B191" s="143" t="s">
        <v>1519</v>
      </c>
      <c r="C191" s="154" t="s">
        <v>346</v>
      </c>
      <c r="D191" s="158" t="s">
        <v>347</v>
      </c>
      <c r="E191" s="155">
        <v>13</v>
      </c>
      <c r="F191" s="159">
        <v>1</v>
      </c>
      <c r="G191" s="143" t="s">
        <v>449</v>
      </c>
      <c r="H191" s="142">
        <v>1</v>
      </c>
      <c r="I191" s="157">
        <v>810</v>
      </c>
      <c r="J191" s="62"/>
    </row>
    <row r="192" spans="1:10" x14ac:dyDescent="0.25">
      <c r="A192" s="142" t="s">
        <v>447</v>
      </c>
      <c r="B192" s="143" t="s">
        <v>1519</v>
      </c>
      <c r="C192" s="154" t="s">
        <v>346</v>
      </c>
      <c r="D192" s="158" t="s">
        <v>347</v>
      </c>
      <c r="E192" s="155">
        <v>13</v>
      </c>
      <c r="F192" s="159">
        <v>1</v>
      </c>
      <c r="G192" s="143" t="s">
        <v>449</v>
      </c>
      <c r="H192" s="142">
        <v>1</v>
      </c>
      <c r="I192" s="157">
        <v>809</v>
      </c>
      <c r="J192" s="62"/>
    </row>
    <row r="193" spans="1:10" x14ac:dyDescent="0.25">
      <c r="A193" s="142" t="s">
        <v>447</v>
      </c>
      <c r="B193" s="143" t="s">
        <v>1519</v>
      </c>
      <c r="C193" s="154" t="s">
        <v>346</v>
      </c>
      <c r="D193" s="158" t="s">
        <v>347</v>
      </c>
      <c r="E193" s="155" t="s">
        <v>30</v>
      </c>
      <c r="F193" s="159">
        <v>1</v>
      </c>
      <c r="G193" s="143" t="s">
        <v>449</v>
      </c>
      <c r="H193" s="142">
        <v>1</v>
      </c>
      <c r="I193" s="157">
        <v>716</v>
      </c>
      <c r="J193" s="62"/>
    </row>
    <row r="194" spans="1:10" x14ac:dyDescent="0.25">
      <c r="A194" s="142" t="s">
        <v>447</v>
      </c>
      <c r="B194" s="143" t="s">
        <v>1519</v>
      </c>
      <c r="C194" s="154" t="s">
        <v>346</v>
      </c>
      <c r="D194" s="158" t="s">
        <v>347</v>
      </c>
      <c r="E194" s="155" t="s">
        <v>30</v>
      </c>
      <c r="F194" s="159">
        <v>2</v>
      </c>
      <c r="G194" s="143" t="s">
        <v>449</v>
      </c>
      <c r="H194" s="142">
        <v>1</v>
      </c>
      <c r="I194" s="157">
        <v>717</v>
      </c>
      <c r="J194" s="62"/>
    </row>
    <row r="195" spans="1:10" x14ac:dyDescent="0.25">
      <c r="A195" s="142" t="s">
        <v>447</v>
      </c>
      <c r="B195" s="143" t="s">
        <v>1519</v>
      </c>
      <c r="C195" s="154" t="s">
        <v>346</v>
      </c>
      <c r="D195" s="158" t="s">
        <v>347</v>
      </c>
      <c r="E195" s="155" t="s">
        <v>30</v>
      </c>
      <c r="F195" s="159">
        <v>3</v>
      </c>
      <c r="G195" s="143" t="s">
        <v>449</v>
      </c>
      <c r="H195" s="142">
        <v>1</v>
      </c>
      <c r="I195" s="157">
        <v>714</v>
      </c>
      <c r="J195" s="62"/>
    </row>
    <row r="196" spans="1:10" x14ac:dyDescent="0.25">
      <c r="A196" s="142" t="s">
        <v>447</v>
      </c>
      <c r="B196" s="143" t="s">
        <v>1519</v>
      </c>
      <c r="C196" s="154" t="s">
        <v>346</v>
      </c>
      <c r="D196" s="158" t="s">
        <v>347</v>
      </c>
      <c r="E196" s="155" t="s">
        <v>30</v>
      </c>
      <c r="F196" s="159">
        <v>4</v>
      </c>
      <c r="G196" s="143" t="s">
        <v>449</v>
      </c>
      <c r="H196" s="142">
        <v>1</v>
      </c>
      <c r="I196" s="157">
        <v>713</v>
      </c>
      <c r="J196" s="62"/>
    </row>
    <row r="197" spans="1:10" x14ac:dyDescent="0.25">
      <c r="A197" s="142" t="s">
        <v>447</v>
      </c>
      <c r="B197" s="143" t="s">
        <v>1519</v>
      </c>
      <c r="C197" s="154" t="s">
        <v>346</v>
      </c>
      <c r="D197" s="158" t="s">
        <v>347</v>
      </c>
      <c r="E197" s="155" t="s">
        <v>30</v>
      </c>
      <c r="F197" s="159">
        <v>5</v>
      </c>
      <c r="G197" s="143" t="s">
        <v>449</v>
      </c>
      <c r="H197" s="142">
        <v>1</v>
      </c>
      <c r="I197" s="157">
        <v>711</v>
      </c>
      <c r="J197" s="62"/>
    </row>
    <row r="198" spans="1:10" x14ac:dyDescent="0.25">
      <c r="A198" s="142" t="s">
        <v>447</v>
      </c>
      <c r="B198" s="143" t="s">
        <v>1519</v>
      </c>
      <c r="C198" s="154" t="s">
        <v>346</v>
      </c>
      <c r="D198" s="158" t="s">
        <v>347</v>
      </c>
      <c r="E198" s="155" t="s">
        <v>30</v>
      </c>
      <c r="F198" s="159">
        <v>6</v>
      </c>
      <c r="G198" s="143" t="s">
        <v>449</v>
      </c>
      <c r="H198" s="142">
        <v>1</v>
      </c>
      <c r="I198" s="157">
        <v>712</v>
      </c>
      <c r="J198" s="62"/>
    </row>
    <row r="199" spans="1:10" x14ac:dyDescent="0.25">
      <c r="A199" s="142" t="s">
        <v>447</v>
      </c>
      <c r="B199" s="143" t="s">
        <v>1519</v>
      </c>
      <c r="C199" s="154" t="s">
        <v>346</v>
      </c>
      <c r="D199" s="158" t="s">
        <v>347</v>
      </c>
      <c r="E199" s="155">
        <v>19</v>
      </c>
      <c r="F199" s="159">
        <v>3</v>
      </c>
      <c r="G199" s="143" t="s">
        <v>449</v>
      </c>
      <c r="H199" s="142">
        <v>1</v>
      </c>
      <c r="I199" s="157">
        <v>955</v>
      </c>
      <c r="J199" s="62"/>
    </row>
    <row r="200" spans="1:10" x14ac:dyDescent="0.25">
      <c r="A200" s="142" t="s">
        <v>447</v>
      </c>
      <c r="B200" s="143" t="s">
        <v>1519</v>
      </c>
      <c r="C200" s="154" t="s">
        <v>346</v>
      </c>
      <c r="D200" s="158" t="s">
        <v>347</v>
      </c>
      <c r="E200" s="155">
        <v>19</v>
      </c>
      <c r="F200" s="159">
        <v>4</v>
      </c>
      <c r="G200" s="143" t="s">
        <v>449</v>
      </c>
      <c r="H200" s="142">
        <v>1</v>
      </c>
      <c r="I200" s="157">
        <v>807</v>
      </c>
      <c r="J200" s="62"/>
    </row>
    <row r="201" spans="1:10" x14ac:dyDescent="0.25">
      <c r="A201" s="142" t="s">
        <v>447</v>
      </c>
      <c r="B201" s="143" t="s">
        <v>1519</v>
      </c>
      <c r="C201" s="154" t="s">
        <v>346</v>
      </c>
      <c r="D201" s="158" t="s">
        <v>347</v>
      </c>
      <c r="E201" s="155" t="s">
        <v>68</v>
      </c>
      <c r="F201" s="159">
        <v>1</v>
      </c>
      <c r="G201" s="143" t="s">
        <v>449</v>
      </c>
      <c r="H201" s="142">
        <v>1</v>
      </c>
      <c r="I201" s="157">
        <v>822</v>
      </c>
      <c r="J201" s="62"/>
    </row>
    <row r="202" spans="1:10" x14ac:dyDescent="0.25">
      <c r="A202" s="142" t="s">
        <v>447</v>
      </c>
      <c r="B202" s="143" t="s">
        <v>1519</v>
      </c>
      <c r="C202" s="154" t="s">
        <v>346</v>
      </c>
      <c r="D202" s="158" t="s">
        <v>347</v>
      </c>
      <c r="E202" s="155" t="s">
        <v>68</v>
      </c>
      <c r="F202" s="159">
        <v>2</v>
      </c>
      <c r="G202" s="143" t="s">
        <v>449</v>
      </c>
      <c r="H202" s="142">
        <v>1</v>
      </c>
      <c r="I202" s="157">
        <v>823</v>
      </c>
      <c r="J202" s="62"/>
    </row>
    <row r="203" spans="1:10" x14ac:dyDescent="0.25">
      <c r="A203" s="142" t="s">
        <v>447</v>
      </c>
      <c r="B203" s="143" t="s">
        <v>1519</v>
      </c>
      <c r="C203" s="154" t="s">
        <v>346</v>
      </c>
      <c r="D203" s="158" t="s">
        <v>347</v>
      </c>
      <c r="E203" s="155" t="s">
        <v>68</v>
      </c>
      <c r="F203" s="159">
        <v>3</v>
      </c>
      <c r="G203" s="143" t="s">
        <v>449</v>
      </c>
      <c r="H203" s="142">
        <v>1</v>
      </c>
      <c r="I203" s="157"/>
      <c r="J203" s="62"/>
    </row>
    <row r="204" spans="1:10" x14ac:dyDescent="0.25">
      <c r="A204" s="142" t="s">
        <v>447</v>
      </c>
      <c r="B204" s="143" t="s">
        <v>1519</v>
      </c>
      <c r="C204" s="154" t="s">
        <v>346</v>
      </c>
      <c r="D204" s="158" t="s">
        <v>347</v>
      </c>
      <c r="E204" s="155">
        <v>21</v>
      </c>
      <c r="F204" s="159">
        <v>3</v>
      </c>
      <c r="G204" s="143" t="s">
        <v>449</v>
      </c>
      <c r="H204" s="142">
        <v>1</v>
      </c>
      <c r="I204" s="157">
        <v>808</v>
      </c>
      <c r="J204" s="62"/>
    </row>
    <row r="205" spans="1:10" x14ac:dyDescent="0.25">
      <c r="A205" s="142" t="s">
        <v>447</v>
      </c>
      <c r="B205" s="143" t="s">
        <v>1519</v>
      </c>
      <c r="C205" s="154" t="s">
        <v>346</v>
      </c>
      <c r="D205" s="158" t="s">
        <v>347</v>
      </c>
      <c r="E205" s="155">
        <v>21</v>
      </c>
      <c r="F205" s="159">
        <v>4</v>
      </c>
      <c r="G205" s="143" t="s">
        <v>449</v>
      </c>
      <c r="H205" s="142">
        <v>1</v>
      </c>
      <c r="I205" s="157"/>
      <c r="J205" s="62"/>
    </row>
    <row r="206" spans="1:10" x14ac:dyDescent="0.25">
      <c r="A206" s="142" t="s">
        <v>447</v>
      </c>
      <c r="B206" s="143" t="s">
        <v>1519</v>
      </c>
      <c r="C206" s="154" t="s">
        <v>346</v>
      </c>
      <c r="D206" s="158" t="s">
        <v>347</v>
      </c>
      <c r="E206" s="155">
        <v>26</v>
      </c>
      <c r="F206" s="159">
        <v>1</v>
      </c>
      <c r="G206" s="143" t="s">
        <v>449</v>
      </c>
      <c r="H206" s="142">
        <v>1</v>
      </c>
      <c r="I206" s="157">
        <v>583</v>
      </c>
      <c r="J206" s="62"/>
    </row>
    <row r="207" spans="1:10" x14ac:dyDescent="0.25">
      <c r="A207" s="142" t="s">
        <v>447</v>
      </c>
      <c r="B207" s="143" t="s">
        <v>1519</v>
      </c>
      <c r="C207" s="154" t="s">
        <v>346</v>
      </c>
      <c r="D207" s="158" t="s">
        <v>347</v>
      </c>
      <c r="E207" s="155">
        <v>26</v>
      </c>
      <c r="F207" s="159">
        <v>2</v>
      </c>
      <c r="G207" s="143" t="s">
        <v>449</v>
      </c>
      <c r="H207" s="142">
        <v>1</v>
      </c>
      <c r="I207" s="157">
        <v>584</v>
      </c>
      <c r="J207" s="62"/>
    </row>
    <row r="208" spans="1:10" x14ac:dyDescent="0.25">
      <c r="A208" s="142" t="s">
        <v>447</v>
      </c>
      <c r="B208" s="143" t="s">
        <v>1519</v>
      </c>
      <c r="C208" s="154" t="s">
        <v>346</v>
      </c>
      <c r="D208" s="158" t="s">
        <v>347</v>
      </c>
      <c r="E208" s="155">
        <v>26</v>
      </c>
      <c r="F208" s="159">
        <v>3</v>
      </c>
      <c r="G208" s="143" t="s">
        <v>449</v>
      </c>
      <c r="H208" s="142">
        <v>1</v>
      </c>
      <c r="I208" s="157">
        <v>585</v>
      </c>
      <c r="J208" s="62"/>
    </row>
    <row r="209" spans="1:10" x14ac:dyDescent="0.25">
      <c r="A209" s="142" t="s">
        <v>447</v>
      </c>
      <c r="B209" s="143" t="s">
        <v>1519</v>
      </c>
      <c r="C209" s="154" t="s">
        <v>346</v>
      </c>
      <c r="D209" s="158" t="s">
        <v>347</v>
      </c>
      <c r="E209" s="155">
        <v>26</v>
      </c>
      <c r="F209" s="159">
        <v>4</v>
      </c>
      <c r="G209" s="143" t="s">
        <v>449</v>
      </c>
      <c r="H209" s="142">
        <v>1</v>
      </c>
      <c r="I209" s="157">
        <v>586</v>
      </c>
      <c r="J209" s="62"/>
    </row>
    <row r="210" spans="1:10" x14ac:dyDescent="0.25">
      <c r="A210" s="142" t="s">
        <v>447</v>
      </c>
      <c r="B210" s="143" t="s">
        <v>1519</v>
      </c>
      <c r="C210" s="154" t="s">
        <v>346</v>
      </c>
      <c r="D210" s="158" t="s">
        <v>347</v>
      </c>
      <c r="E210" s="155">
        <v>26</v>
      </c>
      <c r="F210" s="159">
        <v>5</v>
      </c>
      <c r="G210" s="143" t="s">
        <v>449</v>
      </c>
      <c r="H210" s="142">
        <v>1</v>
      </c>
      <c r="I210" s="157"/>
      <c r="J210" s="62"/>
    </row>
    <row r="211" spans="1:10" x14ac:dyDescent="0.25">
      <c r="A211" s="142" t="s">
        <v>447</v>
      </c>
      <c r="B211" s="143" t="s">
        <v>1519</v>
      </c>
      <c r="C211" s="154" t="s">
        <v>346</v>
      </c>
      <c r="D211" s="158" t="s">
        <v>347</v>
      </c>
      <c r="E211" s="155">
        <v>28</v>
      </c>
      <c r="F211" s="159">
        <v>1</v>
      </c>
      <c r="G211" s="143" t="s">
        <v>449</v>
      </c>
      <c r="H211" s="142">
        <v>1</v>
      </c>
      <c r="I211" s="157">
        <v>587</v>
      </c>
      <c r="J211" s="62"/>
    </row>
    <row r="212" spans="1:10" x14ac:dyDescent="0.25">
      <c r="A212" s="142" t="s">
        <v>447</v>
      </c>
      <c r="B212" s="143" t="s">
        <v>1519</v>
      </c>
      <c r="C212" s="154" t="s">
        <v>346</v>
      </c>
      <c r="D212" s="158" t="s">
        <v>347</v>
      </c>
      <c r="E212" s="155">
        <v>28</v>
      </c>
      <c r="F212" s="159">
        <v>2</v>
      </c>
      <c r="G212" s="143" t="s">
        <v>449</v>
      </c>
      <c r="H212" s="142">
        <v>1</v>
      </c>
      <c r="I212" s="157">
        <v>588</v>
      </c>
      <c r="J212" s="62"/>
    </row>
    <row r="213" spans="1:10" x14ac:dyDescent="0.25">
      <c r="A213" s="142" t="s">
        <v>447</v>
      </c>
      <c r="B213" s="143" t="s">
        <v>1519</v>
      </c>
      <c r="C213" s="154" t="s">
        <v>346</v>
      </c>
      <c r="D213" s="158" t="s">
        <v>347</v>
      </c>
      <c r="E213" s="155">
        <v>28</v>
      </c>
      <c r="F213" s="159">
        <v>3</v>
      </c>
      <c r="G213" s="143" t="s">
        <v>449</v>
      </c>
      <c r="H213" s="142">
        <v>1</v>
      </c>
      <c r="I213" s="157"/>
      <c r="J213" s="62"/>
    </row>
    <row r="214" spans="1:10" x14ac:dyDescent="0.25">
      <c r="A214" s="142" t="s">
        <v>447</v>
      </c>
      <c r="B214" s="143" t="s">
        <v>1519</v>
      </c>
      <c r="C214" s="154" t="s">
        <v>346</v>
      </c>
      <c r="D214" s="158" t="s">
        <v>347</v>
      </c>
      <c r="E214" s="155">
        <v>28</v>
      </c>
      <c r="F214" s="159">
        <v>4</v>
      </c>
      <c r="G214" s="143" t="s">
        <v>449</v>
      </c>
      <c r="H214" s="142">
        <v>1</v>
      </c>
      <c r="I214" s="157">
        <v>589</v>
      </c>
      <c r="J214" s="62"/>
    </row>
    <row r="215" spans="1:10" x14ac:dyDescent="0.25">
      <c r="A215" s="142" t="s">
        <v>447</v>
      </c>
      <c r="B215" s="143" t="s">
        <v>1519</v>
      </c>
      <c r="C215" s="154" t="s">
        <v>346</v>
      </c>
      <c r="D215" s="158" t="s">
        <v>347</v>
      </c>
      <c r="E215" s="155">
        <v>28</v>
      </c>
      <c r="F215" s="159">
        <v>5</v>
      </c>
      <c r="G215" s="143" t="s">
        <v>449</v>
      </c>
      <c r="H215" s="142">
        <v>1</v>
      </c>
      <c r="I215" s="157">
        <v>590</v>
      </c>
      <c r="J215" s="62"/>
    </row>
    <row r="216" spans="1:10" x14ac:dyDescent="0.25">
      <c r="A216" s="142" t="s">
        <v>447</v>
      </c>
      <c r="B216" s="143" t="s">
        <v>1519</v>
      </c>
      <c r="C216" s="154" t="s">
        <v>346</v>
      </c>
      <c r="D216" s="158" t="s">
        <v>347</v>
      </c>
      <c r="E216" s="155">
        <v>28</v>
      </c>
      <c r="F216" s="159">
        <v>6</v>
      </c>
      <c r="G216" s="143" t="s">
        <v>449</v>
      </c>
      <c r="H216" s="142">
        <v>1</v>
      </c>
      <c r="I216" s="157"/>
      <c r="J216" s="62"/>
    </row>
    <row r="217" spans="1:10" x14ac:dyDescent="0.25">
      <c r="A217" s="142" t="s">
        <v>447</v>
      </c>
      <c r="B217" s="143" t="s">
        <v>1519</v>
      </c>
      <c r="C217" s="154" t="s">
        <v>321</v>
      </c>
      <c r="D217" s="158" t="s">
        <v>348</v>
      </c>
      <c r="E217" s="155">
        <v>10</v>
      </c>
      <c r="F217" s="159">
        <v>1</v>
      </c>
      <c r="G217" s="143" t="s">
        <v>449</v>
      </c>
      <c r="H217" s="142">
        <v>1</v>
      </c>
      <c r="I217" s="157">
        <v>806</v>
      </c>
      <c r="J217" s="62"/>
    </row>
    <row r="218" spans="1:10" x14ac:dyDescent="0.25">
      <c r="A218" s="142" t="s">
        <v>447</v>
      </c>
      <c r="B218" s="143" t="s">
        <v>1519</v>
      </c>
      <c r="C218" s="154" t="s">
        <v>321</v>
      </c>
      <c r="D218" s="158" t="s">
        <v>348</v>
      </c>
      <c r="E218" s="155">
        <v>10</v>
      </c>
      <c r="F218" s="159">
        <v>2</v>
      </c>
      <c r="G218" s="143" t="s">
        <v>449</v>
      </c>
      <c r="H218" s="142">
        <v>1</v>
      </c>
      <c r="I218" s="157">
        <v>953</v>
      </c>
      <c r="J218" s="62"/>
    </row>
    <row r="219" spans="1:10" x14ac:dyDescent="0.25">
      <c r="A219" s="142" t="s">
        <v>447</v>
      </c>
      <c r="B219" s="143" t="s">
        <v>1519</v>
      </c>
      <c r="C219" s="154" t="s">
        <v>321</v>
      </c>
      <c r="D219" s="158" t="s">
        <v>348</v>
      </c>
      <c r="E219" s="155">
        <v>10</v>
      </c>
      <c r="F219" s="159">
        <v>3</v>
      </c>
      <c r="G219" s="143" t="s">
        <v>449</v>
      </c>
      <c r="H219" s="142">
        <v>1</v>
      </c>
      <c r="I219" s="157">
        <v>805</v>
      </c>
      <c r="J219" s="62"/>
    </row>
    <row r="220" spans="1:10" x14ac:dyDescent="0.25">
      <c r="A220" s="142" t="s">
        <v>447</v>
      </c>
      <c r="B220" s="143" t="s">
        <v>1519</v>
      </c>
      <c r="C220" s="154" t="s">
        <v>321</v>
      </c>
      <c r="D220" s="158" t="s">
        <v>348</v>
      </c>
      <c r="E220" s="155">
        <v>10</v>
      </c>
      <c r="F220" s="159">
        <v>4</v>
      </c>
      <c r="G220" s="143" t="s">
        <v>449</v>
      </c>
      <c r="H220" s="142">
        <v>1</v>
      </c>
      <c r="I220" s="157">
        <v>804</v>
      </c>
      <c r="J220" s="62"/>
    </row>
    <row r="221" spans="1:10" x14ac:dyDescent="0.25">
      <c r="A221" s="142" t="s">
        <v>447</v>
      </c>
      <c r="B221" s="143" t="s">
        <v>1519</v>
      </c>
      <c r="C221" s="154" t="s">
        <v>321</v>
      </c>
      <c r="D221" s="158" t="s">
        <v>348</v>
      </c>
      <c r="E221" s="155">
        <v>20</v>
      </c>
      <c r="F221" s="159">
        <v>3</v>
      </c>
      <c r="G221" s="143" t="s">
        <v>449</v>
      </c>
      <c r="H221" s="142">
        <v>1</v>
      </c>
      <c r="I221" s="157">
        <v>595</v>
      </c>
      <c r="J221" s="62"/>
    </row>
    <row r="222" spans="1:10" x14ac:dyDescent="0.25">
      <c r="A222" s="142" t="s">
        <v>447</v>
      </c>
      <c r="B222" s="143" t="s">
        <v>1519</v>
      </c>
      <c r="C222" s="154" t="s">
        <v>321</v>
      </c>
      <c r="D222" s="158" t="s">
        <v>348</v>
      </c>
      <c r="E222" s="155">
        <v>20</v>
      </c>
      <c r="F222" s="159">
        <v>4</v>
      </c>
      <c r="G222" s="143" t="s">
        <v>449</v>
      </c>
      <c r="H222" s="142">
        <v>1</v>
      </c>
      <c r="I222" s="157">
        <v>594</v>
      </c>
      <c r="J222" s="62"/>
    </row>
    <row r="223" spans="1:10" x14ac:dyDescent="0.25">
      <c r="A223" s="142" t="s">
        <v>447</v>
      </c>
      <c r="B223" s="143" t="s">
        <v>1519</v>
      </c>
      <c r="C223" s="154" t="s">
        <v>321</v>
      </c>
      <c r="D223" s="158" t="s">
        <v>348</v>
      </c>
      <c r="E223" s="155">
        <v>20</v>
      </c>
      <c r="F223" s="159">
        <v>5</v>
      </c>
      <c r="G223" s="143" t="s">
        <v>449</v>
      </c>
      <c r="H223" s="142">
        <v>1</v>
      </c>
      <c r="I223" s="157">
        <v>592</v>
      </c>
      <c r="J223" s="62"/>
    </row>
    <row r="224" spans="1:10" x14ac:dyDescent="0.25">
      <c r="A224" s="142" t="s">
        <v>447</v>
      </c>
      <c r="B224" s="143" t="s">
        <v>1519</v>
      </c>
      <c r="C224" s="154" t="s">
        <v>321</v>
      </c>
      <c r="D224" s="158" t="s">
        <v>348</v>
      </c>
      <c r="E224" s="155">
        <v>20</v>
      </c>
      <c r="F224" s="159">
        <v>6</v>
      </c>
      <c r="G224" s="143" t="s">
        <v>449</v>
      </c>
      <c r="H224" s="142">
        <v>1</v>
      </c>
      <c r="I224" s="157">
        <v>591</v>
      </c>
      <c r="J224" s="62"/>
    </row>
    <row r="225" spans="1:10" x14ac:dyDescent="0.25">
      <c r="A225" s="142" t="s">
        <v>447</v>
      </c>
      <c r="B225" s="143" t="s">
        <v>1519</v>
      </c>
      <c r="C225" s="154" t="s">
        <v>321</v>
      </c>
      <c r="D225" s="158" t="s">
        <v>348</v>
      </c>
      <c r="E225" s="155">
        <v>26</v>
      </c>
      <c r="F225" s="159">
        <v>2</v>
      </c>
      <c r="G225" s="143" t="s">
        <v>449</v>
      </c>
      <c r="H225" s="142">
        <v>1</v>
      </c>
      <c r="I225" s="157">
        <v>614</v>
      </c>
      <c r="J225" s="62"/>
    </row>
    <row r="226" spans="1:10" x14ac:dyDescent="0.25">
      <c r="A226" s="142" t="s">
        <v>447</v>
      </c>
      <c r="B226" s="143" t="s">
        <v>1519</v>
      </c>
      <c r="C226" s="154" t="s">
        <v>321</v>
      </c>
      <c r="D226" s="158" t="s">
        <v>348</v>
      </c>
      <c r="E226" s="155">
        <v>26</v>
      </c>
      <c r="F226" s="159">
        <v>3</v>
      </c>
      <c r="G226" s="143" t="s">
        <v>449</v>
      </c>
      <c r="H226" s="142">
        <v>1</v>
      </c>
      <c r="I226" s="157"/>
      <c r="J226" s="62"/>
    </row>
    <row r="227" spans="1:10" x14ac:dyDescent="0.25">
      <c r="A227" s="142" t="s">
        <v>447</v>
      </c>
      <c r="B227" s="143" t="s">
        <v>1519</v>
      </c>
      <c r="C227" s="154" t="s">
        <v>321</v>
      </c>
      <c r="D227" s="158" t="s">
        <v>348</v>
      </c>
      <c r="E227" s="155">
        <v>26</v>
      </c>
      <c r="F227" s="159">
        <v>4</v>
      </c>
      <c r="G227" s="143" t="s">
        <v>449</v>
      </c>
      <c r="H227" s="142">
        <v>1</v>
      </c>
      <c r="I227" s="157">
        <v>828</v>
      </c>
      <c r="J227" s="62"/>
    </row>
    <row r="228" spans="1:10" x14ac:dyDescent="0.25">
      <c r="A228" s="142" t="s">
        <v>447</v>
      </c>
      <c r="B228" s="143" t="s">
        <v>1519</v>
      </c>
      <c r="C228" s="154" t="s">
        <v>321</v>
      </c>
      <c r="D228" s="158" t="s">
        <v>348</v>
      </c>
      <c r="E228" s="155">
        <v>30</v>
      </c>
      <c r="F228" s="159">
        <v>1</v>
      </c>
      <c r="G228" s="143" t="s">
        <v>449</v>
      </c>
      <c r="H228" s="142">
        <v>1</v>
      </c>
      <c r="I228" s="157">
        <v>826</v>
      </c>
      <c r="J228" s="62"/>
    </row>
    <row r="229" spans="1:10" x14ac:dyDescent="0.25">
      <c r="A229" s="142" t="s">
        <v>447</v>
      </c>
      <c r="B229" s="143" t="s">
        <v>1519</v>
      </c>
      <c r="C229" s="154" t="s">
        <v>321</v>
      </c>
      <c r="D229" s="158" t="s">
        <v>348</v>
      </c>
      <c r="E229" s="155">
        <v>30</v>
      </c>
      <c r="F229" s="159">
        <v>1</v>
      </c>
      <c r="G229" s="143" t="s">
        <v>449</v>
      </c>
      <c r="H229" s="142">
        <v>1</v>
      </c>
      <c r="I229" s="157">
        <v>827</v>
      </c>
      <c r="J229" s="62"/>
    </row>
    <row r="230" spans="1:10" x14ac:dyDescent="0.25">
      <c r="A230" s="142" t="s">
        <v>447</v>
      </c>
      <c r="B230" s="143" t="s">
        <v>1519</v>
      </c>
      <c r="C230" s="154" t="s">
        <v>321</v>
      </c>
      <c r="D230" s="158" t="s">
        <v>348</v>
      </c>
      <c r="E230" s="155">
        <v>30</v>
      </c>
      <c r="F230" s="159">
        <v>2</v>
      </c>
      <c r="G230" s="143" t="s">
        <v>449</v>
      </c>
      <c r="H230" s="142">
        <v>1</v>
      </c>
      <c r="I230" s="157">
        <v>828</v>
      </c>
      <c r="J230" s="62"/>
    </row>
    <row r="231" spans="1:10" x14ac:dyDescent="0.25">
      <c r="A231" s="142" t="s">
        <v>447</v>
      </c>
      <c r="B231" s="143" t="s">
        <v>1519</v>
      </c>
      <c r="C231" s="154" t="s">
        <v>321</v>
      </c>
      <c r="D231" s="158" t="s">
        <v>348</v>
      </c>
      <c r="E231" s="155">
        <v>30</v>
      </c>
      <c r="F231" s="159">
        <v>2</v>
      </c>
      <c r="G231" s="143" t="s">
        <v>449</v>
      </c>
      <c r="H231" s="142">
        <v>1</v>
      </c>
      <c r="I231" s="157"/>
      <c r="J231" s="62"/>
    </row>
    <row r="232" spans="1:10" x14ac:dyDescent="0.25">
      <c r="A232" s="142" t="s">
        <v>447</v>
      </c>
      <c r="B232" s="143" t="s">
        <v>1519</v>
      </c>
      <c r="C232" s="154" t="s">
        <v>321</v>
      </c>
      <c r="D232" s="158" t="s">
        <v>348</v>
      </c>
      <c r="E232" s="155" t="s">
        <v>181</v>
      </c>
      <c r="F232" s="159">
        <v>1</v>
      </c>
      <c r="G232" s="143" t="s">
        <v>449</v>
      </c>
      <c r="H232" s="142">
        <v>1</v>
      </c>
      <c r="I232" s="157"/>
      <c r="J232" s="62"/>
    </row>
    <row r="233" spans="1:10" x14ac:dyDescent="0.25">
      <c r="A233" s="142" t="s">
        <v>447</v>
      </c>
      <c r="B233" s="143" t="s">
        <v>1519</v>
      </c>
      <c r="C233" s="154" t="s">
        <v>321</v>
      </c>
      <c r="D233" s="158" t="s">
        <v>348</v>
      </c>
      <c r="E233" s="155" t="s">
        <v>181</v>
      </c>
      <c r="F233" s="159">
        <v>1</v>
      </c>
      <c r="G233" s="143" t="s">
        <v>449</v>
      </c>
      <c r="H233" s="142">
        <v>1</v>
      </c>
      <c r="I233" s="157"/>
      <c r="J233" s="62"/>
    </row>
    <row r="234" spans="1:10" x14ac:dyDescent="0.25">
      <c r="A234" s="142" t="s">
        <v>447</v>
      </c>
      <c r="B234" s="143" t="s">
        <v>1519</v>
      </c>
      <c r="C234" s="154" t="s">
        <v>321</v>
      </c>
      <c r="D234" s="158" t="s">
        <v>348</v>
      </c>
      <c r="E234" s="155" t="s">
        <v>181</v>
      </c>
      <c r="F234" s="159">
        <v>2</v>
      </c>
      <c r="G234" s="143" t="s">
        <v>449</v>
      </c>
      <c r="H234" s="142">
        <v>1</v>
      </c>
      <c r="I234" s="157">
        <v>824</v>
      </c>
      <c r="J234" s="62"/>
    </row>
    <row r="235" spans="1:10" x14ac:dyDescent="0.25">
      <c r="A235" s="142" t="s">
        <v>447</v>
      </c>
      <c r="B235" s="143" t="s">
        <v>1519</v>
      </c>
      <c r="C235" s="154" t="s">
        <v>321</v>
      </c>
      <c r="D235" s="158" t="s">
        <v>348</v>
      </c>
      <c r="E235" s="155" t="s">
        <v>181</v>
      </c>
      <c r="F235" s="159">
        <v>2</v>
      </c>
      <c r="G235" s="143" t="s">
        <v>449</v>
      </c>
      <c r="H235" s="142">
        <v>1</v>
      </c>
      <c r="I235" s="157">
        <v>825</v>
      </c>
      <c r="J235" s="62"/>
    </row>
    <row r="236" spans="1:10" x14ac:dyDescent="0.25">
      <c r="A236" s="142" t="s">
        <v>447</v>
      </c>
      <c r="B236" s="143" t="s">
        <v>1519</v>
      </c>
      <c r="C236" s="154" t="s">
        <v>321</v>
      </c>
      <c r="D236" s="158" t="s">
        <v>348</v>
      </c>
      <c r="E236" s="155">
        <v>38</v>
      </c>
      <c r="F236" s="159">
        <v>1</v>
      </c>
      <c r="G236" s="143" t="s">
        <v>449</v>
      </c>
      <c r="H236" s="142">
        <v>1</v>
      </c>
      <c r="I236" s="157">
        <v>618</v>
      </c>
      <c r="J236" s="62"/>
    </row>
    <row r="237" spans="1:10" x14ac:dyDescent="0.25">
      <c r="A237" s="142" t="s">
        <v>447</v>
      </c>
      <c r="B237" s="143" t="s">
        <v>1519</v>
      </c>
      <c r="C237" s="154" t="s">
        <v>321</v>
      </c>
      <c r="D237" s="158" t="s">
        <v>348</v>
      </c>
      <c r="E237" s="155">
        <v>38</v>
      </c>
      <c r="F237" s="159">
        <v>3</v>
      </c>
      <c r="G237" s="143" t="s">
        <v>449</v>
      </c>
      <c r="H237" s="142">
        <v>1</v>
      </c>
      <c r="I237" s="157">
        <v>616</v>
      </c>
      <c r="J237" s="62"/>
    </row>
    <row r="238" spans="1:10" x14ac:dyDescent="0.25">
      <c r="A238" s="142" t="s">
        <v>447</v>
      </c>
      <c r="B238" s="143" t="s">
        <v>1519</v>
      </c>
      <c r="C238" s="154" t="s">
        <v>321</v>
      </c>
      <c r="D238" s="158" t="s">
        <v>348</v>
      </c>
      <c r="E238" s="155">
        <v>38</v>
      </c>
      <c r="F238" s="159">
        <v>4</v>
      </c>
      <c r="G238" s="143" t="s">
        <v>449</v>
      </c>
      <c r="H238" s="142">
        <v>1</v>
      </c>
      <c r="I238" s="157">
        <v>615</v>
      </c>
      <c r="J238" s="62"/>
    </row>
    <row r="239" spans="1:10" x14ac:dyDescent="0.25">
      <c r="A239" s="142" t="s">
        <v>447</v>
      </c>
      <c r="B239" s="143" t="s">
        <v>1519</v>
      </c>
      <c r="C239" s="154" t="s">
        <v>321</v>
      </c>
      <c r="D239" s="158" t="s">
        <v>348</v>
      </c>
      <c r="E239" s="155">
        <v>38</v>
      </c>
      <c r="F239" s="159">
        <v>5</v>
      </c>
      <c r="G239" s="143" t="s">
        <v>449</v>
      </c>
      <c r="H239" s="142">
        <v>1</v>
      </c>
      <c r="I239" s="157"/>
      <c r="J239" s="62"/>
    </row>
    <row r="240" spans="1:10" x14ac:dyDescent="0.25">
      <c r="A240" s="142" t="s">
        <v>447</v>
      </c>
      <c r="B240" s="143" t="s">
        <v>1519</v>
      </c>
      <c r="C240" s="154" t="s">
        <v>321</v>
      </c>
      <c r="D240" s="158" t="s">
        <v>348</v>
      </c>
      <c r="E240" s="155">
        <v>38</v>
      </c>
      <c r="F240" s="159">
        <v>6</v>
      </c>
      <c r="G240" s="143" t="s">
        <v>449</v>
      </c>
      <c r="H240" s="142">
        <v>1</v>
      </c>
      <c r="I240" s="157">
        <v>617</v>
      </c>
      <c r="J240" s="62"/>
    </row>
    <row r="241" spans="1:10" x14ac:dyDescent="0.25">
      <c r="A241" s="142" t="s">
        <v>447</v>
      </c>
      <c r="B241" s="143" t="s">
        <v>1519</v>
      </c>
      <c r="C241" s="154" t="s">
        <v>321</v>
      </c>
      <c r="D241" s="158" t="s">
        <v>348</v>
      </c>
      <c r="E241" s="155">
        <v>38</v>
      </c>
      <c r="F241" s="159">
        <v>7</v>
      </c>
      <c r="G241" s="143" t="s">
        <v>449</v>
      </c>
      <c r="H241" s="142">
        <v>1</v>
      </c>
      <c r="I241" s="157">
        <v>619</v>
      </c>
      <c r="J241" s="62"/>
    </row>
    <row r="242" spans="1:10" x14ac:dyDescent="0.25">
      <c r="A242" s="142" t="s">
        <v>447</v>
      </c>
      <c r="B242" s="143" t="s">
        <v>1519</v>
      </c>
      <c r="C242" s="154" t="s">
        <v>321</v>
      </c>
      <c r="D242" s="158" t="s">
        <v>348</v>
      </c>
      <c r="E242" s="155">
        <v>38</v>
      </c>
      <c r="F242" s="159">
        <v>8</v>
      </c>
      <c r="G242" s="143" t="s">
        <v>449</v>
      </c>
      <c r="H242" s="142">
        <v>1</v>
      </c>
      <c r="I242" s="157">
        <v>620</v>
      </c>
      <c r="J242" s="62"/>
    </row>
    <row r="243" spans="1:10" x14ac:dyDescent="0.25">
      <c r="A243" s="142" t="s">
        <v>447</v>
      </c>
      <c r="B243" s="143" t="s">
        <v>1519</v>
      </c>
      <c r="C243" s="154" t="s">
        <v>321</v>
      </c>
      <c r="D243" s="158" t="s">
        <v>348</v>
      </c>
      <c r="E243" s="155">
        <v>38</v>
      </c>
      <c r="F243" s="159">
        <v>9</v>
      </c>
      <c r="G243" s="143" t="s">
        <v>449</v>
      </c>
      <c r="H243" s="142">
        <v>1</v>
      </c>
      <c r="I243" s="157">
        <v>621</v>
      </c>
      <c r="J243" s="62"/>
    </row>
    <row r="244" spans="1:10" x14ac:dyDescent="0.25">
      <c r="A244" s="142" t="s">
        <v>447</v>
      </c>
      <c r="B244" s="143" t="s">
        <v>1519</v>
      </c>
      <c r="C244" s="154" t="s">
        <v>321</v>
      </c>
      <c r="D244" s="158" t="s">
        <v>348</v>
      </c>
      <c r="E244" s="155">
        <v>38</v>
      </c>
      <c r="F244" s="159">
        <v>10</v>
      </c>
      <c r="G244" s="143" t="s">
        <v>449</v>
      </c>
      <c r="H244" s="142">
        <v>1</v>
      </c>
      <c r="I244" s="157">
        <v>622</v>
      </c>
      <c r="J244" s="62"/>
    </row>
    <row r="245" spans="1:10" x14ac:dyDescent="0.25">
      <c r="A245" s="142" t="s">
        <v>447</v>
      </c>
      <c r="B245" s="143" t="s">
        <v>1519</v>
      </c>
      <c r="C245" s="154" t="s">
        <v>321</v>
      </c>
      <c r="D245" s="158" t="s">
        <v>348</v>
      </c>
      <c r="E245" s="155">
        <v>38</v>
      </c>
      <c r="F245" s="159">
        <v>11</v>
      </c>
      <c r="G245" s="143" t="s">
        <v>449</v>
      </c>
      <c r="H245" s="142">
        <v>1</v>
      </c>
      <c r="I245" s="157">
        <v>623</v>
      </c>
      <c r="J245" s="62"/>
    </row>
    <row r="246" spans="1:10" x14ac:dyDescent="0.25">
      <c r="A246" s="142" t="s">
        <v>447</v>
      </c>
      <c r="B246" s="143" t="s">
        <v>1519</v>
      </c>
      <c r="C246" s="154" t="s">
        <v>321</v>
      </c>
      <c r="D246" s="158" t="s">
        <v>348</v>
      </c>
      <c r="E246" s="155">
        <v>38</v>
      </c>
      <c r="F246" s="159">
        <v>12</v>
      </c>
      <c r="G246" s="143" t="s">
        <v>449</v>
      </c>
      <c r="H246" s="142">
        <v>1</v>
      </c>
      <c r="I246" s="157">
        <v>624</v>
      </c>
      <c r="J246" s="62"/>
    </row>
    <row r="247" spans="1:10" x14ac:dyDescent="0.25">
      <c r="A247" s="142" t="s">
        <v>447</v>
      </c>
      <c r="B247" s="143" t="s">
        <v>1519</v>
      </c>
      <c r="C247" s="154" t="s">
        <v>321</v>
      </c>
      <c r="D247" s="158" t="s">
        <v>348</v>
      </c>
      <c r="E247" s="155" t="s">
        <v>67</v>
      </c>
      <c r="F247" s="159">
        <v>1</v>
      </c>
      <c r="G247" s="143" t="s">
        <v>449</v>
      </c>
      <c r="H247" s="142">
        <v>1</v>
      </c>
      <c r="I247" s="157">
        <v>628</v>
      </c>
      <c r="J247" s="62"/>
    </row>
    <row r="248" spans="1:10" x14ac:dyDescent="0.25">
      <c r="A248" s="142" t="s">
        <v>447</v>
      </c>
      <c r="B248" s="143" t="s">
        <v>1519</v>
      </c>
      <c r="C248" s="154" t="s">
        <v>321</v>
      </c>
      <c r="D248" s="158" t="s">
        <v>348</v>
      </c>
      <c r="E248" s="155" t="s">
        <v>67</v>
      </c>
      <c r="F248" s="159">
        <v>3</v>
      </c>
      <c r="G248" s="143" t="s">
        <v>449</v>
      </c>
      <c r="H248" s="142">
        <v>1</v>
      </c>
      <c r="I248" s="157">
        <v>627</v>
      </c>
      <c r="J248" s="62"/>
    </row>
    <row r="249" spans="1:10" x14ac:dyDescent="0.25">
      <c r="A249" s="142" t="s">
        <v>447</v>
      </c>
      <c r="B249" s="143" t="s">
        <v>1519</v>
      </c>
      <c r="C249" s="154" t="s">
        <v>321</v>
      </c>
      <c r="D249" s="158" t="s">
        <v>348</v>
      </c>
      <c r="E249" s="155" t="s">
        <v>67</v>
      </c>
      <c r="F249" s="159">
        <v>4</v>
      </c>
      <c r="G249" s="143" t="s">
        <v>449</v>
      </c>
      <c r="H249" s="142">
        <v>1</v>
      </c>
      <c r="I249" s="157">
        <v>626</v>
      </c>
      <c r="J249" s="62"/>
    </row>
    <row r="250" spans="1:10" x14ac:dyDescent="0.25">
      <c r="A250" s="142" t="s">
        <v>447</v>
      </c>
      <c r="B250" s="143" t="s">
        <v>1519</v>
      </c>
      <c r="C250" s="154" t="s">
        <v>321</v>
      </c>
      <c r="D250" s="158" t="s">
        <v>348</v>
      </c>
      <c r="E250" s="155" t="s">
        <v>67</v>
      </c>
      <c r="F250" s="159">
        <v>6</v>
      </c>
      <c r="G250" s="143" t="s">
        <v>449</v>
      </c>
      <c r="H250" s="142">
        <v>1</v>
      </c>
      <c r="I250" s="157">
        <v>625</v>
      </c>
      <c r="J250" s="62"/>
    </row>
    <row r="252" spans="1:10" x14ac:dyDescent="0.25">
      <c r="H252" s="71">
        <f>SUM(H3:H250)</f>
        <v>248</v>
      </c>
    </row>
  </sheetData>
  <mergeCells count="1">
    <mergeCell ref="A1:I1"/>
  </mergeCells>
  <phoneticPr fontId="27" type="noConversion"/>
  <pageMargins left="0.19685039370078741" right="0.19685039370078741" top="0.19685039370078741" bottom="0.19685039370078741" header="0" footer="0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L319"/>
  <sheetViews>
    <sheetView workbookViewId="0">
      <selection activeCell="L16" sqref="L16"/>
    </sheetView>
  </sheetViews>
  <sheetFormatPr defaultRowHeight="15" x14ac:dyDescent="0.25"/>
  <cols>
    <col min="1" max="1" width="7.7109375" style="172" customWidth="1"/>
    <col min="2" max="2" width="18" style="172" customWidth="1"/>
    <col min="3" max="3" width="8" style="173" bestFit="1" customWidth="1"/>
    <col min="4" max="4" width="14.85546875" style="172" customWidth="1"/>
    <col min="5" max="5" width="9" style="172" customWidth="1"/>
    <col min="6" max="6" width="11.28515625" style="172" customWidth="1"/>
    <col min="7" max="7" width="14.28515625" style="74" customWidth="1"/>
    <col min="8" max="9" width="9.140625" style="71"/>
    <col min="10" max="16384" width="9.140625" style="72"/>
  </cols>
  <sheetData>
    <row r="1" spans="1:12" ht="22.5" customHeight="1" thickBot="1" x14ac:dyDescent="0.3">
      <c r="A1" s="310" t="s">
        <v>439</v>
      </c>
      <c r="B1" s="311"/>
      <c r="C1" s="311"/>
      <c r="D1" s="311"/>
      <c r="E1" s="311"/>
      <c r="F1" s="311"/>
      <c r="G1" s="311"/>
      <c r="H1" s="311"/>
      <c r="I1" s="312"/>
      <c r="J1" s="61"/>
    </row>
    <row r="2" spans="1:12" s="74" customFormat="1" ht="45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</row>
    <row r="3" spans="1:12" x14ac:dyDescent="0.25">
      <c r="A3" s="142" t="s">
        <v>447</v>
      </c>
      <c r="B3" s="142" t="s">
        <v>2081</v>
      </c>
      <c r="C3" s="67" t="s">
        <v>321</v>
      </c>
      <c r="D3" s="165" t="s">
        <v>117</v>
      </c>
      <c r="E3" s="166" t="s">
        <v>118</v>
      </c>
      <c r="F3" s="166">
        <v>1</v>
      </c>
      <c r="G3" s="166" t="s">
        <v>449</v>
      </c>
      <c r="H3" s="67">
        <v>1</v>
      </c>
      <c r="I3" s="122"/>
      <c r="J3" s="314"/>
      <c r="K3" s="314"/>
      <c r="L3" s="314"/>
    </row>
    <row r="4" spans="1:12" x14ac:dyDescent="0.25">
      <c r="A4" s="142" t="s">
        <v>447</v>
      </c>
      <c r="B4" s="142" t="s">
        <v>2081</v>
      </c>
      <c r="C4" s="67" t="s">
        <v>321</v>
      </c>
      <c r="D4" s="165" t="s">
        <v>117</v>
      </c>
      <c r="E4" s="166" t="s">
        <v>118</v>
      </c>
      <c r="F4" s="166">
        <v>2</v>
      </c>
      <c r="G4" s="166" t="s">
        <v>449</v>
      </c>
      <c r="H4" s="67">
        <v>1</v>
      </c>
      <c r="I4" s="122">
        <v>713</v>
      </c>
    </row>
    <row r="5" spans="1:12" x14ac:dyDescent="0.25">
      <c r="A5" s="142" t="s">
        <v>447</v>
      </c>
      <c r="B5" s="142" t="s">
        <v>2081</v>
      </c>
      <c r="C5" s="67" t="s">
        <v>321</v>
      </c>
      <c r="D5" s="165" t="s">
        <v>117</v>
      </c>
      <c r="E5" s="166" t="s">
        <v>118</v>
      </c>
      <c r="F5" s="166">
        <v>2</v>
      </c>
      <c r="G5" s="166" t="s">
        <v>449</v>
      </c>
      <c r="H5" s="67">
        <v>1</v>
      </c>
      <c r="I5" s="122">
        <v>718</v>
      </c>
    </row>
    <row r="6" spans="1:12" x14ac:dyDescent="0.25">
      <c r="A6" s="142" t="s">
        <v>447</v>
      </c>
      <c r="B6" s="142" t="s">
        <v>2081</v>
      </c>
      <c r="C6" s="67" t="s">
        <v>321</v>
      </c>
      <c r="D6" s="165" t="s">
        <v>117</v>
      </c>
      <c r="E6" s="166" t="s">
        <v>118</v>
      </c>
      <c r="F6" s="166">
        <v>4</v>
      </c>
      <c r="G6" s="166" t="s">
        <v>449</v>
      </c>
      <c r="H6" s="67">
        <v>1</v>
      </c>
      <c r="I6" s="122"/>
    </row>
    <row r="7" spans="1:12" x14ac:dyDescent="0.25">
      <c r="A7" s="142" t="s">
        <v>447</v>
      </c>
      <c r="B7" s="142" t="s">
        <v>2081</v>
      </c>
      <c r="C7" s="67" t="s">
        <v>321</v>
      </c>
      <c r="D7" s="165" t="s">
        <v>117</v>
      </c>
      <c r="E7" s="166" t="s">
        <v>118</v>
      </c>
      <c r="F7" s="166">
        <v>4</v>
      </c>
      <c r="G7" s="166" t="s">
        <v>449</v>
      </c>
      <c r="H7" s="67">
        <v>1</v>
      </c>
      <c r="I7" s="122"/>
    </row>
    <row r="8" spans="1:12" x14ac:dyDescent="0.25">
      <c r="A8" s="142" t="s">
        <v>447</v>
      </c>
      <c r="B8" s="142" t="s">
        <v>2081</v>
      </c>
      <c r="C8" s="67" t="s">
        <v>321</v>
      </c>
      <c r="D8" s="165" t="s">
        <v>117</v>
      </c>
      <c r="E8" s="166" t="s">
        <v>119</v>
      </c>
      <c r="F8" s="166">
        <v>1</v>
      </c>
      <c r="G8" s="166" t="s">
        <v>449</v>
      </c>
      <c r="H8" s="67">
        <v>1</v>
      </c>
      <c r="I8" s="122"/>
    </row>
    <row r="9" spans="1:12" x14ac:dyDescent="0.25">
      <c r="A9" s="142" t="s">
        <v>447</v>
      </c>
      <c r="B9" s="142" t="s">
        <v>2081</v>
      </c>
      <c r="C9" s="67" t="s">
        <v>321</v>
      </c>
      <c r="D9" s="165" t="s">
        <v>117</v>
      </c>
      <c r="E9" s="166" t="s">
        <v>119</v>
      </c>
      <c r="F9" s="166">
        <v>1</v>
      </c>
      <c r="G9" s="166" t="s">
        <v>449</v>
      </c>
      <c r="H9" s="67">
        <v>1</v>
      </c>
      <c r="I9" s="122">
        <v>493</v>
      </c>
    </row>
    <row r="10" spans="1:12" x14ac:dyDescent="0.25">
      <c r="A10" s="142" t="s">
        <v>447</v>
      </c>
      <c r="B10" s="142" t="s">
        <v>2081</v>
      </c>
      <c r="C10" s="67" t="s">
        <v>321</v>
      </c>
      <c r="D10" s="165" t="s">
        <v>117</v>
      </c>
      <c r="E10" s="166" t="s">
        <v>119</v>
      </c>
      <c r="F10" s="166">
        <v>2</v>
      </c>
      <c r="G10" s="166" t="s">
        <v>449</v>
      </c>
      <c r="H10" s="67">
        <v>1</v>
      </c>
      <c r="I10" s="122"/>
    </row>
    <row r="11" spans="1:12" x14ac:dyDescent="0.25">
      <c r="A11" s="142" t="s">
        <v>447</v>
      </c>
      <c r="B11" s="142" t="s">
        <v>2081</v>
      </c>
      <c r="C11" s="67" t="s">
        <v>321</v>
      </c>
      <c r="D11" s="165" t="s">
        <v>117</v>
      </c>
      <c r="E11" s="166">
        <v>8</v>
      </c>
      <c r="F11" s="166">
        <v>1</v>
      </c>
      <c r="G11" s="166" t="s">
        <v>449</v>
      </c>
      <c r="H11" s="67">
        <v>1</v>
      </c>
      <c r="I11" s="122">
        <v>843</v>
      </c>
    </row>
    <row r="12" spans="1:12" x14ac:dyDescent="0.25">
      <c r="A12" s="142" t="s">
        <v>447</v>
      </c>
      <c r="B12" s="142" t="s">
        <v>2081</v>
      </c>
      <c r="C12" s="67" t="s">
        <v>321</v>
      </c>
      <c r="D12" s="165" t="s">
        <v>117</v>
      </c>
      <c r="E12" s="166">
        <v>8</v>
      </c>
      <c r="F12" s="166">
        <v>1</v>
      </c>
      <c r="G12" s="166" t="s">
        <v>449</v>
      </c>
      <c r="H12" s="67">
        <v>1</v>
      </c>
      <c r="I12" s="122"/>
    </row>
    <row r="13" spans="1:12" x14ac:dyDescent="0.25">
      <c r="A13" s="142" t="s">
        <v>447</v>
      </c>
      <c r="B13" s="142" t="s">
        <v>2081</v>
      </c>
      <c r="C13" s="67" t="s">
        <v>321</v>
      </c>
      <c r="D13" s="165" t="s">
        <v>117</v>
      </c>
      <c r="E13" s="166" t="s">
        <v>122</v>
      </c>
      <c r="F13" s="166">
        <v>1</v>
      </c>
      <c r="G13" s="166" t="s">
        <v>449</v>
      </c>
      <c r="H13" s="67">
        <v>1</v>
      </c>
      <c r="I13" s="122">
        <v>676</v>
      </c>
    </row>
    <row r="14" spans="1:12" x14ac:dyDescent="0.25">
      <c r="A14" s="142" t="s">
        <v>447</v>
      </c>
      <c r="B14" s="142" t="s">
        <v>2081</v>
      </c>
      <c r="C14" s="67" t="s">
        <v>321</v>
      </c>
      <c r="D14" s="165" t="s">
        <v>117</v>
      </c>
      <c r="E14" s="166" t="s">
        <v>122</v>
      </c>
      <c r="F14" s="166">
        <v>2</v>
      </c>
      <c r="G14" s="166" t="s">
        <v>449</v>
      </c>
      <c r="H14" s="67">
        <v>1</v>
      </c>
      <c r="I14" s="122">
        <v>674</v>
      </c>
    </row>
    <row r="15" spans="1:12" x14ac:dyDescent="0.25">
      <c r="A15" s="142" t="s">
        <v>447</v>
      </c>
      <c r="B15" s="142" t="s">
        <v>2081</v>
      </c>
      <c r="C15" s="67" t="s">
        <v>321</v>
      </c>
      <c r="D15" s="165" t="s">
        <v>117</v>
      </c>
      <c r="E15" s="166" t="s">
        <v>23</v>
      </c>
      <c r="F15" s="166">
        <v>1</v>
      </c>
      <c r="G15" s="166" t="s">
        <v>449</v>
      </c>
      <c r="H15" s="67">
        <v>1</v>
      </c>
      <c r="I15" s="122">
        <v>701</v>
      </c>
    </row>
    <row r="16" spans="1:12" x14ac:dyDescent="0.25">
      <c r="A16" s="142" t="s">
        <v>447</v>
      </c>
      <c r="B16" s="142" t="s">
        <v>2081</v>
      </c>
      <c r="C16" s="67" t="s">
        <v>321</v>
      </c>
      <c r="D16" s="165" t="s">
        <v>117</v>
      </c>
      <c r="E16" s="166" t="s">
        <v>123</v>
      </c>
      <c r="F16" s="166">
        <v>1</v>
      </c>
      <c r="G16" s="166" t="s">
        <v>449</v>
      </c>
      <c r="H16" s="67">
        <v>1</v>
      </c>
      <c r="I16" s="122">
        <v>509</v>
      </c>
    </row>
    <row r="17" spans="1:9" x14ac:dyDescent="0.25">
      <c r="A17" s="142" t="s">
        <v>447</v>
      </c>
      <c r="B17" s="142" t="s">
        <v>2081</v>
      </c>
      <c r="C17" s="67" t="s">
        <v>321</v>
      </c>
      <c r="D17" s="165" t="s">
        <v>117</v>
      </c>
      <c r="E17" s="166" t="s">
        <v>123</v>
      </c>
      <c r="F17" s="166">
        <v>4</v>
      </c>
      <c r="G17" s="166" t="s">
        <v>449</v>
      </c>
      <c r="H17" s="67">
        <v>1</v>
      </c>
      <c r="I17" s="122"/>
    </row>
    <row r="18" spans="1:9" x14ac:dyDescent="0.25">
      <c r="A18" s="142" t="s">
        <v>447</v>
      </c>
      <c r="B18" s="142" t="s">
        <v>2081</v>
      </c>
      <c r="C18" s="67" t="s">
        <v>321</v>
      </c>
      <c r="D18" s="165" t="s">
        <v>117</v>
      </c>
      <c r="E18" s="166" t="s">
        <v>123</v>
      </c>
      <c r="F18" s="166">
        <v>4</v>
      </c>
      <c r="G18" s="166" t="s">
        <v>449</v>
      </c>
      <c r="H18" s="67">
        <v>1</v>
      </c>
      <c r="I18" s="122">
        <v>403</v>
      </c>
    </row>
    <row r="19" spans="1:9" x14ac:dyDescent="0.25">
      <c r="A19" s="142" t="s">
        <v>447</v>
      </c>
      <c r="B19" s="142" t="s">
        <v>2081</v>
      </c>
      <c r="C19" s="67" t="s">
        <v>321</v>
      </c>
      <c r="D19" s="165" t="s">
        <v>117</v>
      </c>
      <c r="E19" s="166" t="s">
        <v>123</v>
      </c>
      <c r="F19" s="166">
        <v>5</v>
      </c>
      <c r="G19" s="166" t="s">
        <v>449</v>
      </c>
      <c r="H19" s="67">
        <v>1</v>
      </c>
      <c r="I19" s="122">
        <v>401</v>
      </c>
    </row>
    <row r="20" spans="1:9" x14ac:dyDescent="0.25">
      <c r="A20" s="142" t="s">
        <v>447</v>
      </c>
      <c r="B20" s="142" t="s">
        <v>2081</v>
      </c>
      <c r="C20" s="67" t="s">
        <v>321</v>
      </c>
      <c r="D20" s="165" t="s">
        <v>117</v>
      </c>
      <c r="E20" s="166" t="s">
        <v>123</v>
      </c>
      <c r="F20" s="166">
        <v>5</v>
      </c>
      <c r="G20" s="166" t="s">
        <v>449</v>
      </c>
      <c r="H20" s="67">
        <v>1</v>
      </c>
      <c r="I20" s="122">
        <v>296</v>
      </c>
    </row>
    <row r="21" spans="1:9" x14ac:dyDescent="0.25">
      <c r="A21" s="142" t="s">
        <v>447</v>
      </c>
      <c r="B21" s="142" t="s">
        <v>2081</v>
      </c>
      <c r="C21" s="67" t="s">
        <v>321</v>
      </c>
      <c r="D21" s="165" t="s">
        <v>117</v>
      </c>
      <c r="E21" s="166" t="s">
        <v>123</v>
      </c>
      <c r="F21" s="166">
        <v>6</v>
      </c>
      <c r="G21" s="166" t="s">
        <v>449</v>
      </c>
      <c r="H21" s="67">
        <v>1</v>
      </c>
      <c r="I21" s="122">
        <v>401</v>
      </c>
    </row>
    <row r="22" spans="1:9" x14ac:dyDescent="0.25">
      <c r="A22" s="142" t="s">
        <v>447</v>
      </c>
      <c r="B22" s="142" t="s">
        <v>2081</v>
      </c>
      <c r="C22" s="67" t="s">
        <v>321</v>
      </c>
      <c r="D22" s="165" t="s">
        <v>117</v>
      </c>
      <c r="E22" s="166" t="s">
        <v>123</v>
      </c>
      <c r="F22" s="166">
        <v>6</v>
      </c>
      <c r="G22" s="166" t="s">
        <v>449</v>
      </c>
      <c r="H22" s="67">
        <v>1</v>
      </c>
      <c r="I22" s="122">
        <v>296</v>
      </c>
    </row>
    <row r="23" spans="1:9" x14ac:dyDescent="0.25">
      <c r="A23" s="142" t="s">
        <v>447</v>
      </c>
      <c r="B23" s="142" t="s">
        <v>2081</v>
      </c>
      <c r="C23" s="67" t="s">
        <v>321</v>
      </c>
      <c r="D23" s="165" t="s">
        <v>117</v>
      </c>
      <c r="E23" s="166" t="s">
        <v>533</v>
      </c>
      <c r="F23" s="166">
        <v>1</v>
      </c>
      <c r="G23" s="166" t="s">
        <v>449</v>
      </c>
      <c r="H23" s="67">
        <v>1</v>
      </c>
      <c r="I23" s="122">
        <v>508</v>
      </c>
    </row>
    <row r="24" spans="1:9" x14ac:dyDescent="0.25">
      <c r="A24" s="142" t="s">
        <v>447</v>
      </c>
      <c r="B24" s="142" t="s">
        <v>2081</v>
      </c>
      <c r="C24" s="67" t="s">
        <v>321</v>
      </c>
      <c r="D24" s="165" t="s">
        <v>117</v>
      </c>
      <c r="E24" s="166" t="s">
        <v>533</v>
      </c>
      <c r="F24" s="166">
        <v>1</v>
      </c>
      <c r="G24" s="166" t="s">
        <v>449</v>
      </c>
      <c r="H24" s="67">
        <v>1</v>
      </c>
      <c r="I24" s="122"/>
    </row>
    <row r="25" spans="1:9" x14ac:dyDescent="0.25">
      <c r="A25" s="142" t="s">
        <v>447</v>
      </c>
      <c r="B25" s="142" t="s">
        <v>2081</v>
      </c>
      <c r="C25" s="67" t="s">
        <v>321</v>
      </c>
      <c r="D25" s="165" t="s">
        <v>117</v>
      </c>
      <c r="E25" s="166" t="s">
        <v>533</v>
      </c>
      <c r="F25" s="166">
        <v>2</v>
      </c>
      <c r="G25" s="166" t="s">
        <v>449</v>
      </c>
      <c r="H25" s="67">
        <v>1</v>
      </c>
      <c r="I25" s="122"/>
    </row>
    <row r="26" spans="1:9" x14ac:dyDescent="0.25">
      <c r="A26" s="142" t="s">
        <v>447</v>
      </c>
      <c r="B26" s="142" t="s">
        <v>2081</v>
      </c>
      <c r="C26" s="67" t="s">
        <v>321</v>
      </c>
      <c r="D26" s="165" t="s">
        <v>117</v>
      </c>
      <c r="E26" s="166" t="s">
        <v>124</v>
      </c>
      <c r="F26" s="166">
        <v>1</v>
      </c>
      <c r="G26" s="166" t="s">
        <v>449</v>
      </c>
      <c r="H26" s="67">
        <v>1</v>
      </c>
      <c r="I26" s="122">
        <v>303</v>
      </c>
    </row>
    <row r="27" spans="1:9" x14ac:dyDescent="0.25">
      <c r="A27" s="142" t="s">
        <v>447</v>
      </c>
      <c r="B27" s="142" t="s">
        <v>2081</v>
      </c>
      <c r="C27" s="67" t="s">
        <v>321</v>
      </c>
      <c r="D27" s="165" t="s">
        <v>117</v>
      </c>
      <c r="E27" s="166" t="s">
        <v>124</v>
      </c>
      <c r="F27" s="166">
        <v>2</v>
      </c>
      <c r="G27" s="166" t="s">
        <v>449</v>
      </c>
      <c r="H27" s="67">
        <v>1</v>
      </c>
      <c r="I27" s="122"/>
    </row>
    <row r="28" spans="1:9" x14ac:dyDescent="0.25">
      <c r="A28" s="142" t="s">
        <v>447</v>
      </c>
      <c r="B28" s="142" t="s">
        <v>2081</v>
      </c>
      <c r="C28" s="67" t="s">
        <v>321</v>
      </c>
      <c r="D28" s="165" t="s">
        <v>117</v>
      </c>
      <c r="E28" s="166" t="s">
        <v>124</v>
      </c>
      <c r="F28" s="166">
        <v>3</v>
      </c>
      <c r="G28" s="166" t="s">
        <v>449</v>
      </c>
      <c r="H28" s="67">
        <v>1</v>
      </c>
      <c r="I28" s="122">
        <v>522</v>
      </c>
    </row>
    <row r="29" spans="1:9" x14ac:dyDescent="0.25">
      <c r="A29" s="142" t="s">
        <v>447</v>
      </c>
      <c r="B29" s="142" t="s">
        <v>2081</v>
      </c>
      <c r="C29" s="67" t="s">
        <v>321</v>
      </c>
      <c r="D29" s="165" t="s">
        <v>117</v>
      </c>
      <c r="E29" s="166" t="s">
        <v>124</v>
      </c>
      <c r="F29" s="166">
        <v>4</v>
      </c>
      <c r="G29" s="166" t="s">
        <v>449</v>
      </c>
      <c r="H29" s="67">
        <v>1</v>
      </c>
      <c r="I29" s="122">
        <v>520</v>
      </c>
    </row>
    <row r="30" spans="1:9" x14ac:dyDescent="0.25">
      <c r="A30" s="142" t="s">
        <v>447</v>
      </c>
      <c r="B30" s="142" t="s">
        <v>2081</v>
      </c>
      <c r="C30" s="67" t="s">
        <v>321</v>
      </c>
      <c r="D30" s="165" t="s">
        <v>117</v>
      </c>
      <c r="E30" s="166" t="s">
        <v>124</v>
      </c>
      <c r="F30" s="166">
        <v>4</v>
      </c>
      <c r="G30" s="166" t="s">
        <v>449</v>
      </c>
      <c r="H30" s="67">
        <v>1</v>
      </c>
      <c r="I30" s="122">
        <v>521</v>
      </c>
    </row>
    <row r="31" spans="1:9" x14ac:dyDescent="0.25">
      <c r="A31" s="142" t="s">
        <v>447</v>
      </c>
      <c r="B31" s="142" t="s">
        <v>2081</v>
      </c>
      <c r="C31" s="67" t="s">
        <v>321</v>
      </c>
      <c r="D31" s="165" t="s">
        <v>117</v>
      </c>
      <c r="E31" s="166">
        <v>61</v>
      </c>
      <c r="F31" s="166">
        <v>1</v>
      </c>
      <c r="G31" s="166" t="s">
        <v>449</v>
      </c>
      <c r="H31" s="67">
        <v>1</v>
      </c>
      <c r="I31" s="122">
        <v>409</v>
      </c>
    </row>
    <row r="32" spans="1:9" x14ac:dyDescent="0.25">
      <c r="A32" s="142" t="s">
        <v>447</v>
      </c>
      <c r="B32" s="142" t="s">
        <v>2081</v>
      </c>
      <c r="C32" s="67" t="s">
        <v>321</v>
      </c>
      <c r="D32" s="165" t="s">
        <v>117</v>
      </c>
      <c r="E32" s="166">
        <v>61</v>
      </c>
      <c r="F32" s="166">
        <v>1</v>
      </c>
      <c r="G32" s="166" t="s">
        <v>449</v>
      </c>
      <c r="H32" s="67">
        <v>1</v>
      </c>
      <c r="I32" s="122">
        <v>408</v>
      </c>
    </row>
    <row r="33" spans="1:9" x14ac:dyDescent="0.25">
      <c r="A33" s="142" t="s">
        <v>447</v>
      </c>
      <c r="B33" s="142" t="s">
        <v>2081</v>
      </c>
      <c r="C33" s="67" t="s">
        <v>321</v>
      </c>
      <c r="D33" s="165" t="s">
        <v>117</v>
      </c>
      <c r="E33" s="166">
        <v>61</v>
      </c>
      <c r="F33" s="166">
        <v>2</v>
      </c>
      <c r="G33" s="166" t="s">
        <v>449</v>
      </c>
      <c r="H33" s="67">
        <v>1</v>
      </c>
      <c r="I33" s="122"/>
    </row>
    <row r="34" spans="1:9" x14ac:dyDescent="0.25">
      <c r="A34" s="142" t="s">
        <v>447</v>
      </c>
      <c r="B34" s="142" t="s">
        <v>2081</v>
      </c>
      <c r="C34" s="67" t="s">
        <v>321</v>
      </c>
      <c r="D34" s="165" t="s">
        <v>117</v>
      </c>
      <c r="E34" s="166">
        <v>61</v>
      </c>
      <c r="F34" s="166">
        <v>3</v>
      </c>
      <c r="G34" s="166" t="s">
        <v>449</v>
      </c>
      <c r="H34" s="67">
        <v>1</v>
      </c>
      <c r="I34" s="122"/>
    </row>
    <row r="35" spans="1:9" x14ac:dyDescent="0.25">
      <c r="A35" s="142" t="s">
        <v>447</v>
      </c>
      <c r="B35" s="142" t="s">
        <v>2081</v>
      </c>
      <c r="C35" s="67" t="s">
        <v>321</v>
      </c>
      <c r="D35" s="165" t="s">
        <v>117</v>
      </c>
      <c r="E35" s="166">
        <v>61</v>
      </c>
      <c r="F35" s="166">
        <v>4</v>
      </c>
      <c r="G35" s="166" t="s">
        <v>449</v>
      </c>
      <c r="H35" s="67">
        <v>1</v>
      </c>
      <c r="I35" s="122"/>
    </row>
    <row r="36" spans="1:9" x14ac:dyDescent="0.25">
      <c r="A36" s="142" t="s">
        <v>447</v>
      </c>
      <c r="B36" s="142" t="s">
        <v>2081</v>
      </c>
      <c r="C36" s="67" t="s">
        <v>321</v>
      </c>
      <c r="D36" s="165" t="s">
        <v>117</v>
      </c>
      <c r="E36" s="166">
        <v>61</v>
      </c>
      <c r="F36" s="166">
        <v>4</v>
      </c>
      <c r="G36" s="166" t="s">
        <v>449</v>
      </c>
      <c r="H36" s="67">
        <v>1</v>
      </c>
      <c r="I36" s="122"/>
    </row>
    <row r="37" spans="1:9" x14ac:dyDescent="0.25">
      <c r="A37" s="142" t="s">
        <v>447</v>
      </c>
      <c r="B37" s="142" t="s">
        <v>2081</v>
      </c>
      <c r="C37" s="67" t="s">
        <v>321</v>
      </c>
      <c r="D37" s="165" t="s">
        <v>117</v>
      </c>
      <c r="E37" s="166">
        <v>61</v>
      </c>
      <c r="F37" s="166">
        <v>5</v>
      </c>
      <c r="G37" s="166" t="s">
        <v>449</v>
      </c>
      <c r="H37" s="67">
        <v>1</v>
      </c>
      <c r="I37" s="122">
        <v>196.51900000000001</v>
      </c>
    </row>
    <row r="38" spans="1:9" x14ac:dyDescent="0.25">
      <c r="A38" s="142" t="s">
        <v>447</v>
      </c>
      <c r="B38" s="142" t="s">
        <v>2081</v>
      </c>
      <c r="C38" s="67" t="s">
        <v>321</v>
      </c>
      <c r="D38" s="165" t="s">
        <v>117</v>
      </c>
      <c r="E38" s="166">
        <v>61</v>
      </c>
      <c r="F38" s="166">
        <v>5</v>
      </c>
      <c r="G38" s="166" t="s">
        <v>449</v>
      </c>
      <c r="H38" s="67">
        <v>1</v>
      </c>
      <c r="I38" s="122">
        <v>196.51900000000001</v>
      </c>
    </row>
    <row r="39" spans="1:9" x14ac:dyDescent="0.25">
      <c r="A39" s="142" t="s">
        <v>447</v>
      </c>
      <c r="B39" s="142" t="s">
        <v>2081</v>
      </c>
      <c r="C39" s="67" t="s">
        <v>321</v>
      </c>
      <c r="D39" s="165" t="s">
        <v>117</v>
      </c>
      <c r="E39" s="166" t="s">
        <v>125</v>
      </c>
      <c r="F39" s="166">
        <v>1</v>
      </c>
      <c r="G39" s="166" t="s">
        <v>449</v>
      </c>
      <c r="H39" s="67">
        <v>1</v>
      </c>
      <c r="I39" s="122"/>
    </row>
    <row r="40" spans="1:9" x14ac:dyDescent="0.25">
      <c r="A40" s="142" t="s">
        <v>447</v>
      </c>
      <c r="B40" s="142" t="s">
        <v>2081</v>
      </c>
      <c r="C40" s="67" t="s">
        <v>321</v>
      </c>
      <c r="D40" s="165" t="s">
        <v>117</v>
      </c>
      <c r="E40" s="166" t="s">
        <v>125</v>
      </c>
      <c r="F40" s="166">
        <v>4</v>
      </c>
      <c r="G40" s="166" t="s">
        <v>449</v>
      </c>
      <c r="H40" s="67">
        <v>1</v>
      </c>
      <c r="I40" s="122"/>
    </row>
    <row r="41" spans="1:9" x14ac:dyDescent="0.25">
      <c r="A41" s="142" t="s">
        <v>447</v>
      </c>
      <c r="B41" s="142" t="s">
        <v>2081</v>
      </c>
      <c r="C41" s="67" t="s">
        <v>321</v>
      </c>
      <c r="D41" s="165" t="s">
        <v>117</v>
      </c>
      <c r="E41" s="166" t="s">
        <v>126</v>
      </c>
      <c r="F41" s="166">
        <v>1</v>
      </c>
      <c r="G41" s="166" t="s">
        <v>449</v>
      </c>
      <c r="H41" s="67">
        <v>1</v>
      </c>
      <c r="I41" s="122">
        <v>263</v>
      </c>
    </row>
    <row r="42" spans="1:9" x14ac:dyDescent="0.25">
      <c r="A42" s="142" t="s">
        <v>447</v>
      </c>
      <c r="B42" s="142" t="s">
        <v>2081</v>
      </c>
      <c r="C42" s="67" t="s">
        <v>321</v>
      </c>
      <c r="D42" s="165" t="s">
        <v>117</v>
      </c>
      <c r="E42" s="166" t="s">
        <v>126</v>
      </c>
      <c r="F42" s="166">
        <v>3</v>
      </c>
      <c r="G42" s="166" t="s">
        <v>449</v>
      </c>
      <c r="H42" s="67">
        <v>1</v>
      </c>
      <c r="I42" s="122">
        <v>84</v>
      </c>
    </row>
    <row r="43" spans="1:9" x14ac:dyDescent="0.25">
      <c r="A43" s="142" t="s">
        <v>447</v>
      </c>
      <c r="B43" s="142" t="s">
        <v>2081</v>
      </c>
      <c r="C43" s="67" t="s">
        <v>321</v>
      </c>
      <c r="D43" s="165" t="s">
        <v>117</v>
      </c>
      <c r="E43" s="166" t="s">
        <v>128</v>
      </c>
      <c r="F43" s="166">
        <v>1</v>
      </c>
      <c r="G43" s="166" t="s">
        <v>449</v>
      </c>
      <c r="H43" s="67">
        <v>1</v>
      </c>
      <c r="I43" s="122"/>
    </row>
    <row r="44" spans="1:9" x14ac:dyDescent="0.25">
      <c r="A44" s="142" t="s">
        <v>447</v>
      </c>
      <c r="B44" s="142" t="s">
        <v>2081</v>
      </c>
      <c r="C44" s="67" t="s">
        <v>321</v>
      </c>
      <c r="D44" s="165" t="s">
        <v>117</v>
      </c>
      <c r="E44" s="166" t="s">
        <v>129</v>
      </c>
      <c r="F44" s="166">
        <v>3</v>
      </c>
      <c r="G44" s="166" t="s">
        <v>449</v>
      </c>
      <c r="H44" s="67">
        <v>1</v>
      </c>
      <c r="I44" s="122">
        <v>298</v>
      </c>
    </row>
    <row r="45" spans="1:9" x14ac:dyDescent="0.25">
      <c r="A45" s="142" t="s">
        <v>447</v>
      </c>
      <c r="B45" s="142" t="s">
        <v>2081</v>
      </c>
      <c r="C45" s="67" t="s">
        <v>321</v>
      </c>
      <c r="D45" s="165" t="s">
        <v>117</v>
      </c>
      <c r="E45" s="166" t="s">
        <v>129</v>
      </c>
      <c r="F45" s="166">
        <v>4</v>
      </c>
      <c r="G45" s="166" t="s">
        <v>449</v>
      </c>
      <c r="H45" s="67">
        <v>1</v>
      </c>
      <c r="I45" s="122">
        <v>636</v>
      </c>
    </row>
    <row r="46" spans="1:9" x14ac:dyDescent="0.25">
      <c r="A46" s="142" t="s">
        <v>447</v>
      </c>
      <c r="B46" s="142" t="s">
        <v>2081</v>
      </c>
      <c r="C46" s="67" t="s">
        <v>321</v>
      </c>
      <c r="D46" s="165" t="s">
        <v>117</v>
      </c>
      <c r="E46" s="166">
        <v>79</v>
      </c>
      <c r="F46" s="166">
        <v>1</v>
      </c>
      <c r="G46" s="166" t="s">
        <v>449</v>
      </c>
      <c r="H46" s="67">
        <v>1</v>
      </c>
      <c r="I46" s="122">
        <v>252</v>
      </c>
    </row>
    <row r="47" spans="1:9" x14ac:dyDescent="0.25">
      <c r="A47" s="142" t="s">
        <v>447</v>
      </c>
      <c r="B47" s="142" t="s">
        <v>2081</v>
      </c>
      <c r="C47" s="67" t="s">
        <v>321</v>
      </c>
      <c r="D47" s="165" t="s">
        <v>117</v>
      </c>
      <c r="E47" s="166">
        <v>79</v>
      </c>
      <c r="F47" s="166">
        <v>3</v>
      </c>
      <c r="G47" s="166" t="s">
        <v>449</v>
      </c>
      <c r="H47" s="67">
        <v>1</v>
      </c>
      <c r="I47" s="122"/>
    </row>
    <row r="48" spans="1:9" x14ac:dyDescent="0.25">
      <c r="A48" s="142" t="s">
        <v>447</v>
      </c>
      <c r="B48" s="142" t="s">
        <v>2081</v>
      </c>
      <c r="C48" s="67" t="s">
        <v>321</v>
      </c>
      <c r="D48" s="165" t="s">
        <v>117</v>
      </c>
      <c r="E48" s="166" t="s">
        <v>130</v>
      </c>
      <c r="F48" s="166">
        <v>1</v>
      </c>
      <c r="G48" s="166" t="s">
        <v>449</v>
      </c>
      <c r="H48" s="67">
        <v>1</v>
      </c>
      <c r="I48" s="122">
        <v>637</v>
      </c>
    </row>
    <row r="49" spans="1:9" x14ac:dyDescent="0.25">
      <c r="A49" s="142" t="s">
        <v>447</v>
      </c>
      <c r="B49" s="142" t="s">
        <v>2081</v>
      </c>
      <c r="C49" s="67" t="s">
        <v>321</v>
      </c>
      <c r="D49" s="165" t="s">
        <v>117</v>
      </c>
      <c r="E49" s="166" t="s">
        <v>130</v>
      </c>
      <c r="F49" s="166">
        <v>1</v>
      </c>
      <c r="G49" s="166" t="s">
        <v>449</v>
      </c>
      <c r="H49" s="67">
        <v>1</v>
      </c>
      <c r="I49" s="122">
        <v>655</v>
      </c>
    </row>
    <row r="50" spans="1:9" x14ac:dyDescent="0.25">
      <c r="A50" s="142" t="s">
        <v>447</v>
      </c>
      <c r="B50" s="142" t="s">
        <v>2081</v>
      </c>
      <c r="C50" s="67" t="s">
        <v>321</v>
      </c>
      <c r="D50" s="165" t="s">
        <v>117</v>
      </c>
      <c r="E50" s="166" t="s">
        <v>130</v>
      </c>
      <c r="F50" s="166">
        <v>2</v>
      </c>
      <c r="G50" s="166" t="s">
        <v>449</v>
      </c>
      <c r="H50" s="67">
        <v>1</v>
      </c>
      <c r="I50" s="122">
        <v>655</v>
      </c>
    </row>
    <row r="51" spans="1:9" x14ac:dyDescent="0.25">
      <c r="A51" s="142" t="s">
        <v>447</v>
      </c>
      <c r="B51" s="142" t="s">
        <v>2081</v>
      </c>
      <c r="C51" s="67" t="s">
        <v>321</v>
      </c>
      <c r="D51" s="165" t="s">
        <v>252</v>
      </c>
      <c r="E51" s="166" t="s">
        <v>127</v>
      </c>
      <c r="F51" s="67">
        <v>2</v>
      </c>
      <c r="G51" s="166" t="s">
        <v>449</v>
      </c>
      <c r="H51" s="67">
        <v>1</v>
      </c>
      <c r="I51" s="122"/>
    </row>
    <row r="52" spans="1:9" x14ac:dyDescent="0.25">
      <c r="A52" s="142" t="s">
        <v>447</v>
      </c>
      <c r="B52" s="142" t="s">
        <v>2081</v>
      </c>
      <c r="C52" s="67" t="s">
        <v>321</v>
      </c>
      <c r="D52" s="165" t="s">
        <v>252</v>
      </c>
      <c r="E52" s="166" t="s">
        <v>127</v>
      </c>
      <c r="F52" s="67">
        <v>2</v>
      </c>
      <c r="G52" s="166" t="s">
        <v>449</v>
      </c>
      <c r="H52" s="67">
        <v>1</v>
      </c>
      <c r="I52" s="122"/>
    </row>
    <row r="53" spans="1:9" x14ac:dyDescent="0.25">
      <c r="A53" s="142" t="s">
        <v>447</v>
      </c>
      <c r="B53" s="142" t="s">
        <v>2081</v>
      </c>
      <c r="C53" s="67" t="s">
        <v>321</v>
      </c>
      <c r="D53" s="165" t="s">
        <v>252</v>
      </c>
      <c r="E53" s="166" t="s">
        <v>72</v>
      </c>
      <c r="F53" s="67">
        <v>3</v>
      </c>
      <c r="G53" s="166" t="s">
        <v>449</v>
      </c>
      <c r="H53" s="67">
        <v>1</v>
      </c>
      <c r="I53" s="122">
        <v>495</v>
      </c>
    </row>
    <row r="54" spans="1:9" x14ac:dyDescent="0.25">
      <c r="A54" s="142" t="s">
        <v>447</v>
      </c>
      <c r="B54" s="142" t="s">
        <v>2081</v>
      </c>
      <c r="C54" s="67" t="s">
        <v>321</v>
      </c>
      <c r="D54" s="165" t="s">
        <v>252</v>
      </c>
      <c r="E54" s="166">
        <v>12</v>
      </c>
      <c r="F54" s="67">
        <v>4</v>
      </c>
      <c r="G54" s="166" t="s">
        <v>449</v>
      </c>
      <c r="H54" s="67">
        <v>1</v>
      </c>
      <c r="I54" s="122">
        <v>287</v>
      </c>
    </row>
    <row r="55" spans="1:9" x14ac:dyDescent="0.25">
      <c r="A55" s="142" t="s">
        <v>447</v>
      </c>
      <c r="B55" s="142" t="s">
        <v>2081</v>
      </c>
      <c r="C55" s="67" t="s">
        <v>321</v>
      </c>
      <c r="D55" s="165" t="s">
        <v>252</v>
      </c>
      <c r="E55" s="166">
        <v>12</v>
      </c>
      <c r="F55" s="67">
        <v>5</v>
      </c>
      <c r="G55" s="166" t="s">
        <v>449</v>
      </c>
      <c r="H55" s="67">
        <v>1</v>
      </c>
      <c r="I55" s="122">
        <v>288</v>
      </c>
    </row>
    <row r="56" spans="1:9" x14ac:dyDescent="0.25">
      <c r="A56" s="142" t="s">
        <v>447</v>
      </c>
      <c r="B56" s="142" t="s">
        <v>2081</v>
      </c>
      <c r="C56" s="67" t="s">
        <v>321</v>
      </c>
      <c r="D56" s="165" t="s">
        <v>252</v>
      </c>
      <c r="E56" s="166" t="s">
        <v>153</v>
      </c>
      <c r="F56" s="67">
        <v>1</v>
      </c>
      <c r="G56" s="166" t="s">
        <v>449</v>
      </c>
      <c r="H56" s="67">
        <v>1</v>
      </c>
      <c r="I56" s="122">
        <v>163</v>
      </c>
    </row>
    <row r="57" spans="1:9" x14ac:dyDescent="0.25">
      <c r="A57" s="142" t="s">
        <v>447</v>
      </c>
      <c r="B57" s="142" t="s">
        <v>2081</v>
      </c>
      <c r="C57" s="67" t="s">
        <v>321</v>
      </c>
      <c r="D57" s="165" t="s">
        <v>252</v>
      </c>
      <c r="E57" s="166" t="s">
        <v>153</v>
      </c>
      <c r="F57" s="67">
        <v>2</v>
      </c>
      <c r="G57" s="166" t="s">
        <v>449</v>
      </c>
      <c r="H57" s="67">
        <v>1</v>
      </c>
      <c r="I57" s="122">
        <v>55</v>
      </c>
    </row>
    <row r="58" spans="1:9" x14ac:dyDescent="0.25">
      <c r="A58" s="142" t="s">
        <v>447</v>
      </c>
      <c r="B58" s="142" t="s">
        <v>2081</v>
      </c>
      <c r="C58" s="67" t="s">
        <v>321</v>
      </c>
      <c r="D58" s="165" t="s">
        <v>252</v>
      </c>
      <c r="E58" s="166" t="s">
        <v>153</v>
      </c>
      <c r="F58" s="67">
        <v>3</v>
      </c>
      <c r="G58" s="166" t="s">
        <v>449</v>
      </c>
      <c r="H58" s="67">
        <v>1</v>
      </c>
      <c r="I58" s="122">
        <v>274</v>
      </c>
    </row>
    <row r="59" spans="1:9" x14ac:dyDescent="0.25">
      <c r="A59" s="142" t="s">
        <v>447</v>
      </c>
      <c r="B59" s="142" t="s">
        <v>2081</v>
      </c>
      <c r="C59" s="67" t="s">
        <v>321</v>
      </c>
      <c r="D59" s="165" t="s">
        <v>252</v>
      </c>
      <c r="E59" s="166" t="s">
        <v>153</v>
      </c>
      <c r="F59" s="67">
        <v>4</v>
      </c>
      <c r="G59" s="166" t="s">
        <v>449</v>
      </c>
      <c r="H59" s="67">
        <v>1</v>
      </c>
      <c r="I59" s="122">
        <v>166</v>
      </c>
    </row>
    <row r="60" spans="1:9" x14ac:dyDescent="0.25">
      <c r="A60" s="142" t="s">
        <v>447</v>
      </c>
      <c r="B60" s="142" t="s">
        <v>2081</v>
      </c>
      <c r="C60" s="67" t="s">
        <v>321</v>
      </c>
      <c r="D60" s="165" t="s">
        <v>252</v>
      </c>
      <c r="E60" s="166" t="s">
        <v>253</v>
      </c>
      <c r="F60" s="67">
        <v>1</v>
      </c>
      <c r="G60" s="166" t="s">
        <v>449</v>
      </c>
      <c r="H60" s="67">
        <v>1</v>
      </c>
      <c r="I60" s="122">
        <v>387</v>
      </c>
    </row>
    <row r="61" spans="1:9" x14ac:dyDescent="0.25">
      <c r="A61" s="142" t="s">
        <v>447</v>
      </c>
      <c r="B61" s="142" t="s">
        <v>2081</v>
      </c>
      <c r="C61" s="67" t="s">
        <v>321</v>
      </c>
      <c r="D61" s="165" t="s">
        <v>252</v>
      </c>
      <c r="E61" s="166" t="s">
        <v>253</v>
      </c>
      <c r="F61" s="67">
        <v>2</v>
      </c>
      <c r="G61" s="166" t="s">
        <v>449</v>
      </c>
      <c r="H61" s="67">
        <v>1</v>
      </c>
      <c r="I61" s="122">
        <v>279</v>
      </c>
    </row>
    <row r="62" spans="1:9" x14ac:dyDescent="0.25">
      <c r="A62" s="142" t="s">
        <v>447</v>
      </c>
      <c r="B62" s="142" t="s">
        <v>2081</v>
      </c>
      <c r="C62" s="67" t="s">
        <v>321</v>
      </c>
      <c r="D62" s="165" t="s">
        <v>252</v>
      </c>
      <c r="E62" s="166" t="s">
        <v>253</v>
      </c>
      <c r="F62" s="67">
        <v>3</v>
      </c>
      <c r="G62" s="166" t="s">
        <v>449</v>
      </c>
      <c r="H62" s="67">
        <v>1</v>
      </c>
      <c r="I62" s="122">
        <v>382</v>
      </c>
    </row>
    <row r="63" spans="1:9" x14ac:dyDescent="0.25">
      <c r="A63" s="142" t="s">
        <v>447</v>
      </c>
      <c r="B63" s="142" t="s">
        <v>2081</v>
      </c>
      <c r="C63" s="67" t="s">
        <v>321</v>
      </c>
      <c r="D63" s="165" t="s">
        <v>252</v>
      </c>
      <c r="E63" s="166" t="s">
        <v>253</v>
      </c>
      <c r="F63" s="67">
        <v>4</v>
      </c>
      <c r="G63" s="166" t="s">
        <v>449</v>
      </c>
      <c r="H63" s="67">
        <v>1</v>
      </c>
      <c r="I63" s="122">
        <v>58</v>
      </c>
    </row>
    <row r="64" spans="1:9" x14ac:dyDescent="0.25">
      <c r="A64" s="142" t="s">
        <v>447</v>
      </c>
      <c r="B64" s="142" t="s">
        <v>2081</v>
      </c>
      <c r="C64" s="67" t="s">
        <v>321</v>
      </c>
      <c r="D64" s="165" t="s">
        <v>252</v>
      </c>
      <c r="E64" s="166" t="s">
        <v>120</v>
      </c>
      <c r="F64" s="67">
        <v>1</v>
      </c>
      <c r="G64" s="166" t="s">
        <v>449</v>
      </c>
      <c r="H64" s="67">
        <v>1</v>
      </c>
      <c r="I64" s="122">
        <v>70</v>
      </c>
    </row>
    <row r="65" spans="1:9" x14ac:dyDescent="0.25">
      <c r="A65" s="142" t="s">
        <v>447</v>
      </c>
      <c r="B65" s="142" t="s">
        <v>2081</v>
      </c>
      <c r="C65" s="67" t="s">
        <v>321</v>
      </c>
      <c r="D65" s="165" t="s">
        <v>252</v>
      </c>
      <c r="E65" s="166">
        <v>6</v>
      </c>
      <c r="F65" s="67">
        <v>2</v>
      </c>
      <c r="G65" s="166" t="s">
        <v>449</v>
      </c>
      <c r="H65" s="67">
        <v>1</v>
      </c>
      <c r="I65" s="122"/>
    </row>
    <row r="66" spans="1:9" x14ac:dyDescent="0.25">
      <c r="A66" s="142" t="s">
        <v>447</v>
      </c>
      <c r="B66" s="142" t="s">
        <v>2081</v>
      </c>
      <c r="C66" s="67" t="s">
        <v>321</v>
      </c>
      <c r="D66" s="165" t="s">
        <v>252</v>
      </c>
      <c r="E66" s="166" t="s">
        <v>49</v>
      </c>
      <c r="F66" s="67">
        <v>1</v>
      </c>
      <c r="G66" s="166" t="s">
        <v>449</v>
      </c>
      <c r="H66" s="67">
        <v>1</v>
      </c>
      <c r="I66" s="122" t="s">
        <v>792</v>
      </c>
    </row>
    <row r="67" spans="1:9" x14ac:dyDescent="0.25">
      <c r="A67" s="142" t="s">
        <v>447</v>
      </c>
      <c r="B67" s="142" t="s">
        <v>2081</v>
      </c>
      <c r="C67" s="67" t="s">
        <v>321</v>
      </c>
      <c r="D67" s="165" t="s">
        <v>252</v>
      </c>
      <c r="E67" s="166" t="s">
        <v>49</v>
      </c>
      <c r="F67" s="67">
        <v>2</v>
      </c>
      <c r="G67" s="166" t="s">
        <v>449</v>
      </c>
      <c r="H67" s="67">
        <v>1</v>
      </c>
      <c r="I67" s="122">
        <v>327</v>
      </c>
    </row>
    <row r="68" spans="1:9" x14ac:dyDescent="0.25">
      <c r="A68" s="142" t="s">
        <v>447</v>
      </c>
      <c r="B68" s="142" t="s">
        <v>2081</v>
      </c>
      <c r="C68" s="67" t="s">
        <v>321</v>
      </c>
      <c r="D68" s="165" t="s">
        <v>252</v>
      </c>
      <c r="E68" s="166" t="s">
        <v>230</v>
      </c>
      <c r="F68" s="67">
        <v>1</v>
      </c>
      <c r="G68" s="166" t="s">
        <v>449</v>
      </c>
      <c r="H68" s="67">
        <v>1</v>
      </c>
      <c r="I68" s="122" t="s">
        <v>776</v>
      </c>
    </row>
    <row r="69" spans="1:9" x14ac:dyDescent="0.25">
      <c r="A69" s="142" t="s">
        <v>447</v>
      </c>
      <c r="B69" s="142" t="s">
        <v>2081</v>
      </c>
      <c r="C69" s="67" t="s">
        <v>321</v>
      </c>
      <c r="D69" s="165" t="s">
        <v>252</v>
      </c>
      <c r="E69" s="166" t="s">
        <v>230</v>
      </c>
      <c r="F69" s="67">
        <v>1</v>
      </c>
      <c r="G69" s="166" t="s">
        <v>449</v>
      </c>
      <c r="H69" s="67">
        <v>1</v>
      </c>
      <c r="I69" s="122" t="s">
        <v>776</v>
      </c>
    </row>
    <row r="70" spans="1:9" x14ac:dyDescent="0.25">
      <c r="A70" s="142" t="s">
        <v>447</v>
      </c>
      <c r="B70" s="142" t="s">
        <v>2081</v>
      </c>
      <c r="C70" s="67" t="s">
        <v>321</v>
      </c>
      <c r="D70" s="165" t="s">
        <v>252</v>
      </c>
      <c r="E70" s="166" t="s">
        <v>230</v>
      </c>
      <c r="F70" s="67">
        <v>2</v>
      </c>
      <c r="G70" s="166" t="s">
        <v>449</v>
      </c>
      <c r="H70" s="67">
        <v>1</v>
      </c>
      <c r="I70" s="122">
        <v>280</v>
      </c>
    </row>
    <row r="71" spans="1:9" x14ac:dyDescent="0.25">
      <c r="A71" s="142" t="s">
        <v>447</v>
      </c>
      <c r="B71" s="142" t="s">
        <v>2081</v>
      </c>
      <c r="C71" s="67" t="s">
        <v>321</v>
      </c>
      <c r="D71" s="165" t="s">
        <v>252</v>
      </c>
      <c r="E71" s="166" t="s">
        <v>230</v>
      </c>
      <c r="F71" s="67">
        <v>2</v>
      </c>
      <c r="G71" s="166" t="s">
        <v>449</v>
      </c>
      <c r="H71" s="67">
        <v>1</v>
      </c>
      <c r="I71" s="122">
        <v>280</v>
      </c>
    </row>
    <row r="72" spans="1:9" x14ac:dyDescent="0.25">
      <c r="A72" s="142" t="s">
        <v>447</v>
      </c>
      <c r="B72" s="142" t="s">
        <v>2081</v>
      </c>
      <c r="C72" s="67" t="s">
        <v>321</v>
      </c>
      <c r="D72" s="165" t="s">
        <v>252</v>
      </c>
      <c r="E72" s="166" t="s">
        <v>121</v>
      </c>
      <c r="F72" s="67">
        <v>1</v>
      </c>
      <c r="G72" s="166" t="s">
        <v>449</v>
      </c>
      <c r="H72" s="67">
        <v>1</v>
      </c>
      <c r="I72" s="122" t="s">
        <v>777</v>
      </c>
    </row>
    <row r="73" spans="1:9" x14ac:dyDescent="0.25">
      <c r="A73" s="142" t="s">
        <v>447</v>
      </c>
      <c r="B73" s="142" t="s">
        <v>2081</v>
      </c>
      <c r="C73" s="67" t="s">
        <v>321</v>
      </c>
      <c r="D73" s="165" t="s">
        <v>252</v>
      </c>
      <c r="E73" s="166">
        <v>8</v>
      </c>
      <c r="F73" s="67">
        <v>1</v>
      </c>
      <c r="G73" s="166" t="s">
        <v>449</v>
      </c>
      <c r="H73" s="67">
        <v>1</v>
      </c>
      <c r="I73" s="122">
        <v>180</v>
      </c>
    </row>
    <row r="74" spans="1:9" x14ac:dyDescent="0.25">
      <c r="A74" s="142" t="s">
        <v>447</v>
      </c>
      <c r="B74" s="142" t="s">
        <v>2081</v>
      </c>
      <c r="C74" s="67" t="s">
        <v>321</v>
      </c>
      <c r="D74" s="165" t="s">
        <v>252</v>
      </c>
      <c r="E74" s="166">
        <v>8</v>
      </c>
      <c r="F74" s="67">
        <v>2</v>
      </c>
      <c r="G74" s="166" t="s">
        <v>449</v>
      </c>
      <c r="H74" s="67">
        <v>1</v>
      </c>
      <c r="I74" s="122">
        <v>179</v>
      </c>
    </row>
    <row r="75" spans="1:9" x14ac:dyDescent="0.25">
      <c r="A75" s="142" t="s">
        <v>447</v>
      </c>
      <c r="B75" s="142" t="s">
        <v>2081</v>
      </c>
      <c r="C75" s="67" t="s">
        <v>321</v>
      </c>
      <c r="D75" s="165" t="s">
        <v>252</v>
      </c>
      <c r="E75" s="166">
        <v>8</v>
      </c>
      <c r="F75" s="67">
        <v>2</v>
      </c>
      <c r="G75" s="166" t="s">
        <v>449</v>
      </c>
      <c r="H75" s="67">
        <v>1</v>
      </c>
      <c r="I75" s="122">
        <v>179</v>
      </c>
    </row>
    <row r="76" spans="1:9" x14ac:dyDescent="0.25">
      <c r="A76" s="142" t="s">
        <v>447</v>
      </c>
      <c r="B76" s="142" t="s">
        <v>2081</v>
      </c>
      <c r="C76" s="67" t="s">
        <v>321</v>
      </c>
      <c r="D76" s="165" t="s">
        <v>254</v>
      </c>
      <c r="E76" s="166" t="s">
        <v>118</v>
      </c>
      <c r="F76" s="166">
        <v>1</v>
      </c>
      <c r="G76" s="166" t="s">
        <v>449</v>
      </c>
      <c r="H76" s="67">
        <v>1</v>
      </c>
      <c r="I76" s="122"/>
    </row>
    <row r="77" spans="1:9" x14ac:dyDescent="0.25">
      <c r="A77" s="142" t="s">
        <v>447</v>
      </c>
      <c r="B77" s="142" t="s">
        <v>2081</v>
      </c>
      <c r="C77" s="67" t="s">
        <v>321</v>
      </c>
      <c r="D77" s="165" t="s">
        <v>254</v>
      </c>
      <c r="E77" s="166" t="s">
        <v>120</v>
      </c>
      <c r="F77" s="166">
        <v>3</v>
      </c>
      <c r="G77" s="166" t="s">
        <v>449</v>
      </c>
      <c r="H77" s="67">
        <v>1</v>
      </c>
      <c r="I77" s="122" t="s">
        <v>778</v>
      </c>
    </row>
    <row r="78" spans="1:9" x14ac:dyDescent="0.25">
      <c r="A78" s="142" t="s">
        <v>447</v>
      </c>
      <c r="B78" s="142" t="s">
        <v>2081</v>
      </c>
      <c r="C78" s="67" t="s">
        <v>321</v>
      </c>
      <c r="D78" s="165" t="s">
        <v>254</v>
      </c>
      <c r="E78" s="166">
        <v>6</v>
      </c>
      <c r="F78" s="166">
        <v>4</v>
      </c>
      <c r="G78" s="166" t="s">
        <v>449</v>
      </c>
      <c r="H78" s="67">
        <v>1</v>
      </c>
      <c r="I78" s="122"/>
    </row>
    <row r="79" spans="1:9" x14ac:dyDescent="0.25">
      <c r="A79" s="142" t="s">
        <v>447</v>
      </c>
      <c r="B79" s="142" t="s">
        <v>2081</v>
      </c>
      <c r="C79" s="67" t="s">
        <v>321</v>
      </c>
      <c r="D79" s="165" t="s">
        <v>254</v>
      </c>
      <c r="E79" s="166" t="s">
        <v>49</v>
      </c>
      <c r="F79" s="166">
        <v>1</v>
      </c>
      <c r="G79" s="166" t="s">
        <v>449</v>
      </c>
      <c r="H79" s="67">
        <v>1</v>
      </c>
      <c r="I79" s="122"/>
    </row>
    <row r="80" spans="1:9" x14ac:dyDescent="0.25">
      <c r="A80" s="142" t="s">
        <v>447</v>
      </c>
      <c r="B80" s="142" t="s">
        <v>2081</v>
      </c>
      <c r="C80" s="67" t="s">
        <v>321</v>
      </c>
      <c r="D80" s="165" t="s">
        <v>254</v>
      </c>
      <c r="E80" s="166" t="s">
        <v>49</v>
      </c>
      <c r="F80" s="166">
        <v>2</v>
      </c>
      <c r="G80" s="166" t="s">
        <v>449</v>
      </c>
      <c r="H80" s="67">
        <v>1</v>
      </c>
      <c r="I80" s="122" t="s">
        <v>779</v>
      </c>
    </row>
    <row r="81" spans="1:9" x14ac:dyDescent="0.25">
      <c r="A81" s="142" t="s">
        <v>447</v>
      </c>
      <c r="B81" s="142" t="s">
        <v>2081</v>
      </c>
      <c r="C81" s="67" t="s">
        <v>321</v>
      </c>
      <c r="D81" s="165" t="s">
        <v>254</v>
      </c>
      <c r="E81" s="166" t="s">
        <v>255</v>
      </c>
      <c r="F81" s="166">
        <v>2</v>
      </c>
      <c r="G81" s="166" t="s">
        <v>449</v>
      </c>
      <c r="H81" s="67">
        <v>1</v>
      </c>
      <c r="I81" s="122" t="s">
        <v>780</v>
      </c>
    </row>
    <row r="82" spans="1:9" x14ac:dyDescent="0.25">
      <c r="A82" s="142" t="s">
        <v>447</v>
      </c>
      <c r="B82" s="142" t="s">
        <v>2081</v>
      </c>
      <c r="C82" s="67" t="s">
        <v>321</v>
      </c>
      <c r="D82" s="165" t="s">
        <v>254</v>
      </c>
      <c r="E82" s="166" t="s">
        <v>255</v>
      </c>
      <c r="F82" s="166">
        <v>3</v>
      </c>
      <c r="G82" s="166" t="s">
        <v>449</v>
      </c>
      <c r="H82" s="67">
        <v>1</v>
      </c>
      <c r="I82" s="122" t="s">
        <v>781</v>
      </c>
    </row>
    <row r="83" spans="1:9" ht="30" x14ac:dyDescent="0.25">
      <c r="A83" s="142" t="s">
        <v>447</v>
      </c>
      <c r="B83" s="142" t="s">
        <v>2081</v>
      </c>
      <c r="C83" s="67" t="s">
        <v>321</v>
      </c>
      <c r="D83" s="168" t="s">
        <v>534</v>
      </c>
      <c r="E83" s="168">
        <v>10</v>
      </c>
      <c r="F83" s="161">
        <v>1</v>
      </c>
      <c r="G83" s="166" t="s">
        <v>449</v>
      </c>
      <c r="H83" s="161">
        <v>1</v>
      </c>
      <c r="I83" s="122"/>
    </row>
    <row r="84" spans="1:9" ht="30" x14ac:dyDescent="0.25">
      <c r="A84" s="142" t="s">
        <v>447</v>
      </c>
      <c r="B84" s="142" t="s">
        <v>2081</v>
      </c>
      <c r="C84" s="67" t="s">
        <v>321</v>
      </c>
      <c r="D84" s="168" t="s">
        <v>534</v>
      </c>
      <c r="E84" s="168">
        <v>10</v>
      </c>
      <c r="F84" s="161">
        <v>1</v>
      </c>
      <c r="G84" s="166" t="s">
        <v>449</v>
      </c>
      <c r="H84" s="161">
        <v>1</v>
      </c>
      <c r="I84" s="122"/>
    </row>
    <row r="85" spans="1:9" ht="30" x14ac:dyDescent="0.25">
      <c r="A85" s="142" t="s">
        <v>447</v>
      </c>
      <c r="B85" s="142" t="s">
        <v>2081</v>
      </c>
      <c r="C85" s="67" t="s">
        <v>321</v>
      </c>
      <c r="D85" s="168" t="s">
        <v>534</v>
      </c>
      <c r="E85" s="168">
        <v>14</v>
      </c>
      <c r="F85" s="161">
        <v>2</v>
      </c>
      <c r="G85" s="166" t="s">
        <v>449</v>
      </c>
      <c r="H85" s="161">
        <v>1</v>
      </c>
      <c r="I85" s="122">
        <v>410</v>
      </c>
    </row>
    <row r="86" spans="1:9" ht="30" x14ac:dyDescent="0.25">
      <c r="A86" s="142" t="s">
        <v>447</v>
      </c>
      <c r="B86" s="142" t="s">
        <v>2081</v>
      </c>
      <c r="C86" s="67" t="s">
        <v>321</v>
      </c>
      <c r="D86" s="168" t="s">
        <v>534</v>
      </c>
      <c r="E86" s="168">
        <v>14</v>
      </c>
      <c r="F86" s="161">
        <v>2</v>
      </c>
      <c r="G86" s="166" t="s">
        <v>449</v>
      </c>
      <c r="H86" s="161">
        <v>1</v>
      </c>
      <c r="I86" s="122">
        <v>410</v>
      </c>
    </row>
    <row r="87" spans="1:9" ht="30" x14ac:dyDescent="0.25">
      <c r="A87" s="142" t="s">
        <v>447</v>
      </c>
      <c r="B87" s="142" t="s">
        <v>2081</v>
      </c>
      <c r="C87" s="67" t="s">
        <v>321</v>
      </c>
      <c r="D87" s="168" t="s">
        <v>534</v>
      </c>
      <c r="E87" s="168">
        <v>18</v>
      </c>
      <c r="F87" s="161">
        <v>1</v>
      </c>
      <c r="G87" s="166" t="s">
        <v>449</v>
      </c>
      <c r="H87" s="161">
        <v>1</v>
      </c>
      <c r="I87" s="122" t="s">
        <v>782</v>
      </c>
    </row>
    <row r="88" spans="1:9" ht="30" x14ac:dyDescent="0.25">
      <c r="A88" s="142" t="s">
        <v>447</v>
      </c>
      <c r="B88" s="142" t="s">
        <v>2081</v>
      </c>
      <c r="C88" s="67" t="s">
        <v>321</v>
      </c>
      <c r="D88" s="168" t="s">
        <v>534</v>
      </c>
      <c r="E88" s="168">
        <v>18</v>
      </c>
      <c r="F88" s="161">
        <v>1</v>
      </c>
      <c r="G88" s="166" t="s">
        <v>449</v>
      </c>
      <c r="H88" s="161">
        <v>1</v>
      </c>
      <c r="I88" s="122" t="s">
        <v>782</v>
      </c>
    </row>
    <row r="89" spans="1:9" ht="30" x14ac:dyDescent="0.25">
      <c r="A89" s="142" t="s">
        <v>447</v>
      </c>
      <c r="B89" s="142" t="s">
        <v>2081</v>
      </c>
      <c r="C89" s="67" t="s">
        <v>321</v>
      </c>
      <c r="D89" s="168" t="s">
        <v>535</v>
      </c>
      <c r="E89" s="161" t="s">
        <v>536</v>
      </c>
      <c r="F89" s="161">
        <v>1</v>
      </c>
      <c r="G89" s="166" t="s">
        <v>449</v>
      </c>
      <c r="H89" s="161">
        <v>1</v>
      </c>
      <c r="I89" s="122"/>
    </row>
    <row r="90" spans="1:9" ht="30" x14ac:dyDescent="0.25">
      <c r="A90" s="142" t="s">
        <v>447</v>
      </c>
      <c r="B90" s="142" t="s">
        <v>2081</v>
      </c>
      <c r="C90" s="67" t="s">
        <v>321</v>
      </c>
      <c r="D90" s="168" t="s">
        <v>535</v>
      </c>
      <c r="E90" s="161" t="s">
        <v>536</v>
      </c>
      <c r="F90" s="161">
        <v>2</v>
      </c>
      <c r="G90" s="166" t="s">
        <v>449</v>
      </c>
      <c r="H90" s="161">
        <v>1</v>
      </c>
      <c r="I90" s="122"/>
    </row>
    <row r="91" spans="1:9" ht="30" x14ac:dyDescent="0.25">
      <c r="A91" s="142" t="s">
        <v>447</v>
      </c>
      <c r="B91" s="142" t="s">
        <v>2081</v>
      </c>
      <c r="C91" s="67" t="s">
        <v>321</v>
      </c>
      <c r="D91" s="168" t="s">
        <v>535</v>
      </c>
      <c r="E91" s="161" t="s">
        <v>536</v>
      </c>
      <c r="F91" s="161">
        <v>2</v>
      </c>
      <c r="G91" s="166" t="s">
        <v>449</v>
      </c>
      <c r="H91" s="161">
        <v>1</v>
      </c>
      <c r="I91" s="122"/>
    </row>
    <row r="92" spans="1:9" ht="30" x14ac:dyDescent="0.25">
      <c r="A92" s="142" t="s">
        <v>447</v>
      </c>
      <c r="B92" s="142" t="s">
        <v>2081</v>
      </c>
      <c r="C92" s="67" t="s">
        <v>321</v>
      </c>
      <c r="D92" s="168" t="s">
        <v>535</v>
      </c>
      <c r="E92" s="161" t="s">
        <v>536</v>
      </c>
      <c r="F92" s="161">
        <v>3</v>
      </c>
      <c r="G92" s="166" t="s">
        <v>449</v>
      </c>
      <c r="H92" s="161">
        <v>1</v>
      </c>
      <c r="I92" s="122"/>
    </row>
    <row r="93" spans="1:9" ht="30" x14ac:dyDescent="0.25">
      <c r="A93" s="142" t="s">
        <v>447</v>
      </c>
      <c r="B93" s="142" t="s">
        <v>2081</v>
      </c>
      <c r="C93" s="67" t="s">
        <v>321</v>
      </c>
      <c r="D93" s="168" t="s">
        <v>535</v>
      </c>
      <c r="E93" s="161" t="s">
        <v>536</v>
      </c>
      <c r="F93" s="161">
        <v>3</v>
      </c>
      <c r="G93" s="166" t="s">
        <v>449</v>
      </c>
      <c r="H93" s="161">
        <v>1</v>
      </c>
      <c r="I93" s="122"/>
    </row>
    <row r="94" spans="1:9" ht="30" x14ac:dyDescent="0.25">
      <c r="A94" s="142" t="s">
        <v>447</v>
      </c>
      <c r="B94" s="142" t="s">
        <v>2081</v>
      </c>
      <c r="C94" s="67" t="s">
        <v>321</v>
      </c>
      <c r="D94" s="168" t="s">
        <v>535</v>
      </c>
      <c r="E94" s="161" t="s">
        <v>536</v>
      </c>
      <c r="F94" s="161">
        <v>4</v>
      </c>
      <c r="G94" s="166" t="s">
        <v>449</v>
      </c>
      <c r="H94" s="161">
        <v>1</v>
      </c>
      <c r="I94" s="122"/>
    </row>
    <row r="95" spans="1:9" ht="30" x14ac:dyDescent="0.25">
      <c r="A95" s="142" t="s">
        <v>447</v>
      </c>
      <c r="B95" s="142" t="s">
        <v>2081</v>
      </c>
      <c r="C95" s="67" t="s">
        <v>321</v>
      </c>
      <c r="D95" s="168" t="s">
        <v>535</v>
      </c>
      <c r="E95" s="161" t="s">
        <v>536</v>
      </c>
      <c r="F95" s="161">
        <v>5</v>
      </c>
      <c r="G95" s="166" t="s">
        <v>449</v>
      </c>
      <c r="H95" s="161">
        <v>1</v>
      </c>
      <c r="I95" s="122">
        <v>305</v>
      </c>
    </row>
    <row r="96" spans="1:9" ht="30" x14ac:dyDescent="0.25">
      <c r="A96" s="142" t="s">
        <v>447</v>
      </c>
      <c r="B96" s="142" t="s">
        <v>2081</v>
      </c>
      <c r="C96" s="67" t="s">
        <v>321</v>
      </c>
      <c r="D96" s="168" t="s">
        <v>535</v>
      </c>
      <c r="E96" s="161" t="s">
        <v>536</v>
      </c>
      <c r="F96" s="161">
        <v>5</v>
      </c>
      <c r="G96" s="166" t="s">
        <v>449</v>
      </c>
      <c r="H96" s="161">
        <v>1</v>
      </c>
      <c r="I96" s="122">
        <v>305</v>
      </c>
    </row>
    <row r="97" spans="1:9" ht="30" x14ac:dyDescent="0.25">
      <c r="A97" s="142" t="s">
        <v>447</v>
      </c>
      <c r="B97" s="142" t="s">
        <v>2081</v>
      </c>
      <c r="C97" s="67" t="s">
        <v>321</v>
      </c>
      <c r="D97" s="168" t="s">
        <v>535</v>
      </c>
      <c r="E97" s="161" t="s">
        <v>536</v>
      </c>
      <c r="F97" s="161">
        <v>6</v>
      </c>
      <c r="G97" s="166" t="s">
        <v>449</v>
      </c>
      <c r="H97" s="161">
        <v>1</v>
      </c>
      <c r="I97" s="122"/>
    </row>
    <row r="98" spans="1:9" ht="30" x14ac:dyDescent="0.25">
      <c r="A98" s="142" t="s">
        <v>447</v>
      </c>
      <c r="B98" s="142" t="s">
        <v>2081</v>
      </c>
      <c r="C98" s="67" t="s">
        <v>321</v>
      </c>
      <c r="D98" s="168" t="s">
        <v>535</v>
      </c>
      <c r="E98" s="161" t="s">
        <v>536</v>
      </c>
      <c r="F98" s="161">
        <v>6</v>
      </c>
      <c r="G98" s="166" t="s">
        <v>449</v>
      </c>
      <c r="H98" s="161">
        <v>1</v>
      </c>
      <c r="I98" s="122"/>
    </row>
    <row r="99" spans="1:9" ht="30" x14ac:dyDescent="0.25">
      <c r="A99" s="142" t="s">
        <v>447</v>
      </c>
      <c r="B99" s="142" t="s">
        <v>2081</v>
      </c>
      <c r="C99" s="67" t="s">
        <v>321</v>
      </c>
      <c r="D99" s="168" t="s">
        <v>535</v>
      </c>
      <c r="E99" s="161" t="s">
        <v>536</v>
      </c>
      <c r="F99" s="161">
        <v>7</v>
      </c>
      <c r="G99" s="166" t="s">
        <v>449</v>
      </c>
      <c r="H99" s="161">
        <v>1</v>
      </c>
      <c r="I99" s="122">
        <v>198.30600000000001</v>
      </c>
    </row>
    <row r="100" spans="1:9" ht="30" x14ac:dyDescent="0.25">
      <c r="A100" s="142" t="s">
        <v>447</v>
      </c>
      <c r="B100" s="142" t="s">
        <v>2081</v>
      </c>
      <c r="C100" s="67" t="s">
        <v>321</v>
      </c>
      <c r="D100" s="168" t="s">
        <v>535</v>
      </c>
      <c r="E100" s="161" t="s">
        <v>536</v>
      </c>
      <c r="F100" s="161">
        <v>7</v>
      </c>
      <c r="G100" s="166" t="s">
        <v>449</v>
      </c>
      <c r="H100" s="161">
        <v>1</v>
      </c>
      <c r="I100" s="122">
        <v>198.30600000000001</v>
      </c>
    </row>
    <row r="101" spans="1:9" ht="30" x14ac:dyDescent="0.25">
      <c r="A101" s="142" t="s">
        <v>447</v>
      </c>
      <c r="B101" s="142" t="s">
        <v>2081</v>
      </c>
      <c r="C101" s="67" t="s">
        <v>321</v>
      </c>
      <c r="D101" s="168" t="s">
        <v>535</v>
      </c>
      <c r="E101" s="161" t="s">
        <v>536</v>
      </c>
      <c r="F101" s="161">
        <v>8</v>
      </c>
      <c r="G101" s="166" t="s">
        <v>449</v>
      </c>
      <c r="H101" s="161">
        <v>1</v>
      </c>
      <c r="I101" s="122"/>
    </row>
    <row r="102" spans="1:9" ht="30" x14ac:dyDescent="0.25">
      <c r="A102" s="142" t="s">
        <v>447</v>
      </c>
      <c r="B102" s="142" t="s">
        <v>2081</v>
      </c>
      <c r="C102" s="67" t="s">
        <v>321</v>
      </c>
      <c r="D102" s="168" t="s">
        <v>535</v>
      </c>
      <c r="E102" s="161" t="s">
        <v>536</v>
      </c>
      <c r="F102" s="161">
        <v>8</v>
      </c>
      <c r="G102" s="166" t="s">
        <v>449</v>
      </c>
      <c r="H102" s="161">
        <v>1</v>
      </c>
      <c r="I102" s="122"/>
    </row>
    <row r="103" spans="1:9" ht="30" x14ac:dyDescent="0.25">
      <c r="A103" s="142" t="s">
        <v>447</v>
      </c>
      <c r="B103" s="142" t="s">
        <v>2081</v>
      </c>
      <c r="C103" s="67" t="s">
        <v>321</v>
      </c>
      <c r="D103" s="168" t="s">
        <v>535</v>
      </c>
      <c r="E103" s="161">
        <v>5</v>
      </c>
      <c r="F103" s="161">
        <v>2</v>
      </c>
      <c r="G103" s="166" t="s">
        <v>449</v>
      </c>
      <c r="H103" s="161">
        <v>1</v>
      </c>
      <c r="I103" s="122"/>
    </row>
    <row r="104" spans="1:9" ht="30" x14ac:dyDescent="0.25">
      <c r="A104" s="142" t="s">
        <v>447</v>
      </c>
      <c r="B104" s="142" t="s">
        <v>2081</v>
      </c>
      <c r="C104" s="67" t="s">
        <v>321</v>
      </c>
      <c r="D104" s="168" t="s">
        <v>535</v>
      </c>
      <c r="E104" s="161">
        <v>5</v>
      </c>
      <c r="F104" s="161">
        <v>2</v>
      </c>
      <c r="G104" s="166" t="s">
        <v>449</v>
      </c>
      <c r="H104" s="161">
        <v>1</v>
      </c>
      <c r="I104" s="122">
        <v>404</v>
      </c>
    </row>
    <row r="105" spans="1:9" ht="30" x14ac:dyDescent="0.25">
      <c r="A105" s="142" t="s">
        <v>447</v>
      </c>
      <c r="B105" s="142" t="s">
        <v>2081</v>
      </c>
      <c r="C105" s="67" t="s">
        <v>321</v>
      </c>
      <c r="D105" s="168" t="s">
        <v>535</v>
      </c>
      <c r="E105" s="161">
        <v>7</v>
      </c>
      <c r="F105" s="161">
        <v>1</v>
      </c>
      <c r="G105" s="166" t="s">
        <v>449</v>
      </c>
      <c r="H105" s="161">
        <v>1</v>
      </c>
      <c r="I105" s="122">
        <v>188</v>
      </c>
    </row>
    <row r="106" spans="1:9" ht="30" x14ac:dyDescent="0.25">
      <c r="A106" s="142" t="s">
        <v>447</v>
      </c>
      <c r="B106" s="142" t="s">
        <v>2081</v>
      </c>
      <c r="C106" s="67" t="s">
        <v>321</v>
      </c>
      <c r="D106" s="168" t="s">
        <v>535</v>
      </c>
      <c r="E106" s="161">
        <v>7</v>
      </c>
      <c r="F106" s="161">
        <v>2</v>
      </c>
      <c r="G106" s="166" t="s">
        <v>449</v>
      </c>
      <c r="H106" s="161">
        <v>1</v>
      </c>
      <c r="I106" s="122">
        <v>186</v>
      </c>
    </row>
    <row r="107" spans="1:9" ht="30" x14ac:dyDescent="0.25">
      <c r="A107" s="142" t="s">
        <v>447</v>
      </c>
      <c r="B107" s="142" t="s">
        <v>2081</v>
      </c>
      <c r="C107" s="67" t="s">
        <v>321</v>
      </c>
      <c r="D107" s="168" t="s">
        <v>535</v>
      </c>
      <c r="E107" s="161">
        <v>7</v>
      </c>
      <c r="F107" s="161">
        <v>2</v>
      </c>
      <c r="G107" s="166" t="s">
        <v>449</v>
      </c>
      <c r="H107" s="161">
        <v>1</v>
      </c>
      <c r="I107" s="122">
        <v>186</v>
      </c>
    </row>
    <row r="108" spans="1:9" ht="30" x14ac:dyDescent="0.25">
      <c r="A108" s="142" t="s">
        <v>447</v>
      </c>
      <c r="B108" s="142" t="s">
        <v>2081</v>
      </c>
      <c r="C108" s="67" t="s">
        <v>321</v>
      </c>
      <c r="D108" s="168" t="s">
        <v>535</v>
      </c>
      <c r="E108" s="161">
        <v>7</v>
      </c>
      <c r="F108" s="161">
        <v>3</v>
      </c>
      <c r="G108" s="166" t="s">
        <v>449</v>
      </c>
      <c r="H108" s="161">
        <v>1</v>
      </c>
      <c r="I108" s="122">
        <v>187</v>
      </c>
    </row>
    <row r="109" spans="1:9" ht="30" x14ac:dyDescent="0.25">
      <c r="A109" s="142" t="s">
        <v>447</v>
      </c>
      <c r="B109" s="142" t="s">
        <v>2081</v>
      </c>
      <c r="C109" s="67" t="s">
        <v>321</v>
      </c>
      <c r="D109" s="168" t="s">
        <v>535</v>
      </c>
      <c r="E109" s="161">
        <v>7</v>
      </c>
      <c r="F109" s="161">
        <v>4</v>
      </c>
      <c r="G109" s="166" t="s">
        <v>449</v>
      </c>
      <c r="H109" s="161">
        <v>1</v>
      </c>
      <c r="I109" s="122">
        <v>185</v>
      </c>
    </row>
    <row r="110" spans="1:9" ht="30" x14ac:dyDescent="0.25">
      <c r="A110" s="142" t="s">
        <v>447</v>
      </c>
      <c r="B110" s="142" t="s">
        <v>2081</v>
      </c>
      <c r="C110" s="67" t="s">
        <v>321</v>
      </c>
      <c r="D110" s="168" t="s">
        <v>535</v>
      </c>
      <c r="E110" s="161">
        <v>7</v>
      </c>
      <c r="F110" s="161">
        <v>5</v>
      </c>
      <c r="G110" s="166" t="s">
        <v>449</v>
      </c>
      <c r="H110" s="161">
        <v>1</v>
      </c>
      <c r="I110" s="122" t="s">
        <v>793</v>
      </c>
    </row>
    <row r="111" spans="1:9" ht="30" x14ac:dyDescent="0.25">
      <c r="A111" s="142" t="s">
        <v>447</v>
      </c>
      <c r="B111" s="142" t="s">
        <v>2081</v>
      </c>
      <c r="C111" s="67" t="s">
        <v>321</v>
      </c>
      <c r="D111" s="168" t="s">
        <v>535</v>
      </c>
      <c r="E111" s="161" t="s">
        <v>56</v>
      </c>
      <c r="F111" s="161">
        <v>1</v>
      </c>
      <c r="G111" s="166" t="s">
        <v>449</v>
      </c>
      <c r="H111" s="161">
        <v>1</v>
      </c>
      <c r="I111" s="122">
        <v>512</v>
      </c>
    </row>
    <row r="112" spans="1:9" ht="30" x14ac:dyDescent="0.25">
      <c r="A112" s="142" t="s">
        <v>447</v>
      </c>
      <c r="B112" s="142" t="s">
        <v>2081</v>
      </c>
      <c r="C112" s="67" t="s">
        <v>321</v>
      </c>
      <c r="D112" s="168" t="s">
        <v>535</v>
      </c>
      <c r="E112" s="161" t="s">
        <v>56</v>
      </c>
      <c r="F112" s="161">
        <v>1</v>
      </c>
      <c r="G112" s="166" t="s">
        <v>449</v>
      </c>
      <c r="H112" s="161">
        <v>1</v>
      </c>
      <c r="I112" s="122">
        <v>512</v>
      </c>
    </row>
    <row r="113" spans="1:9" ht="30" x14ac:dyDescent="0.25">
      <c r="A113" s="142" t="s">
        <v>447</v>
      </c>
      <c r="B113" s="142" t="s">
        <v>2081</v>
      </c>
      <c r="C113" s="67" t="s">
        <v>321</v>
      </c>
      <c r="D113" s="168" t="s">
        <v>537</v>
      </c>
      <c r="E113" s="160" t="s">
        <v>538</v>
      </c>
      <c r="F113" s="161">
        <v>1</v>
      </c>
      <c r="G113" s="166" t="s">
        <v>449</v>
      </c>
      <c r="H113" s="161">
        <v>1</v>
      </c>
      <c r="I113" s="122"/>
    </row>
    <row r="114" spans="1:9" ht="30" x14ac:dyDescent="0.25">
      <c r="A114" s="142" t="s">
        <v>447</v>
      </c>
      <c r="B114" s="142" t="s">
        <v>2081</v>
      </c>
      <c r="C114" s="67" t="s">
        <v>321</v>
      </c>
      <c r="D114" s="168" t="s">
        <v>537</v>
      </c>
      <c r="E114" s="160" t="s">
        <v>538</v>
      </c>
      <c r="F114" s="161">
        <v>1</v>
      </c>
      <c r="G114" s="166" t="s">
        <v>449</v>
      </c>
      <c r="H114" s="161">
        <v>1</v>
      </c>
      <c r="I114" s="122"/>
    </row>
    <row r="115" spans="1:9" ht="30" x14ac:dyDescent="0.25">
      <c r="A115" s="142" t="s">
        <v>447</v>
      </c>
      <c r="B115" s="142" t="s">
        <v>2081</v>
      </c>
      <c r="C115" s="67" t="s">
        <v>321</v>
      </c>
      <c r="D115" s="168" t="s">
        <v>537</v>
      </c>
      <c r="E115" s="160" t="s">
        <v>538</v>
      </c>
      <c r="F115" s="161">
        <v>2</v>
      </c>
      <c r="G115" s="166" t="s">
        <v>449</v>
      </c>
      <c r="H115" s="161">
        <v>1</v>
      </c>
      <c r="I115" s="122"/>
    </row>
    <row r="116" spans="1:9" ht="30" x14ac:dyDescent="0.25">
      <c r="A116" s="142" t="s">
        <v>447</v>
      </c>
      <c r="B116" s="142" t="s">
        <v>2081</v>
      </c>
      <c r="C116" s="67" t="s">
        <v>321</v>
      </c>
      <c r="D116" s="168" t="s">
        <v>537</v>
      </c>
      <c r="E116" s="160" t="s">
        <v>538</v>
      </c>
      <c r="F116" s="161">
        <v>2</v>
      </c>
      <c r="G116" s="166" t="s">
        <v>449</v>
      </c>
      <c r="H116" s="161">
        <v>1</v>
      </c>
      <c r="I116" s="122"/>
    </row>
    <row r="117" spans="1:9" ht="30" x14ac:dyDescent="0.25">
      <c r="A117" s="142" t="s">
        <v>447</v>
      </c>
      <c r="B117" s="142" t="s">
        <v>2081</v>
      </c>
      <c r="C117" s="67" t="s">
        <v>321</v>
      </c>
      <c r="D117" s="168" t="s">
        <v>537</v>
      </c>
      <c r="E117" s="160" t="s">
        <v>538</v>
      </c>
      <c r="F117" s="161">
        <v>3</v>
      </c>
      <c r="G117" s="166" t="s">
        <v>449</v>
      </c>
      <c r="H117" s="161">
        <v>1</v>
      </c>
      <c r="I117" s="122">
        <v>191</v>
      </c>
    </row>
    <row r="118" spans="1:9" ht="30" x14ac:dyDescent="0.25">
      <c r="A118" s="142" t="s">
        <v>447</v>
      </c>
      <c r="B118" s="142" t="s">
        <v>2081</v>
      </c>
      <c r="C118" s="67" t="s">
        <v>321</v>
      </c>
      <c r="D118" s="168" t="s">
        <v>537</v>
      </c>
      <c r="E118" s="160" t="s">
        <v>538</v>
      </c>
      <c r="F118" s="161">
        <v>3</v>
      </c>
      <c r="G118" s="166" t="s">
        <v>449</v>
      </c>
      <c r="H118" s="161">
        <v>1</v>
      </c>
      <c r="I118" s="122">
        <v>191</v>
      </c>
    </row>
    <row r="119" spans="1:9" ht="30" x14ac:dyDescent="0.25">
      <c r="A119" s="142" t="s">
        <v>447</v>
      </c>
      <c r="B119" s="142" t="s">
        <v>2081</v>
      </c>
      <c r="C119" s="67" t="s">
        <v>321</v>
      </c>
      <c r="D119" s="168" t="s">
        <v>537</v>
      </c>
      <c r="E119" s="160" t="s">
        <v>538</v>
      </c>
      <c r="F119" s="161">
        <v>4</v>
      </c>
      <c r="G119" s="166" t="s">
        <v>449</v>
      </c>
      <c r="H119" s="161">
        <v>1</v>
      </c>
      <c r="I119" s="122"/>
    </row>
    <row r="120" spans="1:9" ht="30" x14ac:dyDescent="0.25">
      <c r="A120" s="142" t="s">
        <v>447</v>
      </c>
      <c r="B120" s="142" t="s">
        <v>2081</v>
      </c>
      <c r="C120" s="67" t="s">
        <v>321</v>
      </c>
      <c r="D120" s="168" t="s">
        <v>537</v>
      </c>
      <c r="E120" s="160" t="s">
        <v>538</v>
      </c>
      <c r="F120" s="161">
        <v>4</v>
      </c>
      <c r="G120" s="166" t="s">
        <v>449</v>
      </c>
      <c r="H120" s="161">
        <v>1</v>
      </c>
      <c r="I120" s="122"/>
    </row>
    <row r="121" spans="1:9" ht="30" x14ac:dyDescent="0.25">
      <c r="A121" s="142" t="s">
        <v>447</v>
      </c>
      <c r="B121" s="142" t="s">
        <v>2081</v>
      </c>
      <c r="C121" s="67" t="s">
        <v>321</v>
      </c>
      <c r="D121" s="168" t="s">
        <v>537</v>
      </c>
      <c r="E121" s="160" t="s">
        <v>538</v>
      </c>
      <c r="F121" s="161">
        <v>5</v>
      </c>
      <c r="G121" s="166" t="s">
        <v>449</v>
      </c>
      <c r="H121" s="161">
        <v>1</v>
      </c>
      <c r="I121" s="122">
        <v>193</v>
      </c>
    </row>
    <row r="122" spans="1:9" ht="30" x14ac:dyDescent="0.25">
      <c r="A122" s="142" t="s">
        <v>447</v>
      </c>
      <c r="B122" s="142" t="s">
        <v>2081</v>
      </c>
      <c r="C122" s="67" t="s">
        <v>321</v>
      </c>
      <c r="D122" s="168" t="s">
        <v>537</v>
      </c>
      <c r="E122" s="160" t="s">
        <v>538</v>
      </c>
      <c r="F122" s="161">
        <v>6</v>
      </c>
      <c r="G122" s="166" t="s">
        <v>449</v>
      </c>
      <c r="H122" s="161">
        <v>1</v>
      </c>
      <c r="I122" s="122">
        <v>194</v>
      </c>
    </row>
    <row r="123" spans="1:9" ht="30" x14ac:dyDescent="0.25">
      <c r="A123" s="142" t="s">
        <v>447</v>
      </c>
      <c r="B123" s="142" t="s">
        <v>2081</v>
      </c>
      <c r="C123" s="67" t="s">
        <v>321</v>
      </c>
      <c r="D123" s="168" t="s">
        <v>537</v>
      </c>
      <c r="E123" s="160" t="s">
        <v>538</v>
      </c>
      <c r="F123" s="161">
        <v>6</v>
      </c>
      <c r="G123" s="166" t="s">
        <v>449</v>
      </c>
      <c r="H123" s="161">
        <v>1</v>
      </c>
      <c r="I123" s="122">
        <v>194</v>
      </c>
    </row>
    <row r="124" spans="1:9" ht="30" x14ac:dyDescent="0.25">
      <c r="A124" s="142" t="s">
        <v>447</v>
      </c>
      <c r="B124" s="142" t="s">
        <v>2081</v>
      </c>
      <c r="C124" s="67" t="s">
        <v>321</v>
      </c>
      <c r="D124" s="168" t="s">
        <v>537</v>
      </c>
      <c r="E124" s="161">
        <v>5</v>
      </c>
      <c r="F124" s="161">
        <v>1</v>
      </c>
      <c r="G124" s="166" t="s">
        <v>449</v>
      </c>
      <c r="H124" s="161">
        <v>1</v>
      </c>
      <c r="I124" s="122">
        <v>516</v>
      </c>
    </row>
    <row r="125" spans="1:9" ht="30" x14ac:dyDescent="0.25">
      <c r="A125" s="142" t="s">
        <v>447</v>
      </c>
      <c r="B125" s="142" t="s">
        <v>2081</v>
      </c>
      <c r="C125" s="67" t="s">
        <v>321</v>
      </c>
      <c r="D125" s="168" t="s">
        <v>537</v>
      </c>
      <c r="E125" s="161">
        <v>5</v>
      </c>
      <c r="F125" s="161">
        <v>2</v>
      </c>
      <c r="G125" s="166" t="s">
        <v>449</v>
      </c>
      <c r="H125" s="161">
        <v>1</v>
      </c>
      <c r="I125" s="122">
        <v>517</v>
      </c>
    </row>
    <row r="126" spans="1:9" ht="30" x14ac:dyDescent="0.25">
      <c r="A126" s="142" t="s">
        <v>447</v>
      </c>
      <c r="B126" s="142" t="s">
        <v>2081</v>
      </c>
      <c r="C126" s="67" t="s">
        <v>321</v>
      </c>
      <c r="D126" s="168" t="s">
        <v>537</v>
      </c>
      <c r="E126" s="161">
        <v>5</v>
      </c>
      <c r="F126" s="161">
        <v>3</v>
      </c>
      <c r="G126" s="166" t="s">
        <v>449</v>
      </c>
      <c r="H126" s="161">
        <v>1</v>
      </c>
      <c r="I126" s="122"/>
    </row>
    <row r="127" spans="1:9" ht="30" x14ac:dyDescent="0.25">
      <c r="A127" s="142" t="s">
        <v>447</v>
      </c>
      <c r="B127" s="142" t="s">
        <v>2081</v>
      </c>
      <c r="C127" s="67" t="s">
        <v>321</v>
      </c>
      <c r="D127" s="168" t="s">
        <v>537</v>
      </c>
      <c r="E127" s="161">
        <v>5</v>
      </c>
      <c r="F127" s="161">
        <v>4</v>
      </c>
      <c r="G127" s="166" t="s">
        <v>449</v>
      </c>
      <c r="H127" s="161">
        <v>1</v>
      </c>
      <c r="I127" s="122"/>
    </row>
    <row r="128" spans="1:9" ht="30" x14ac:dyDescent="0.25">
      <c r="A128" s="142" t="s">
        <v>447</v>
      </c>
      <c r="B128" s="142" t="s">
        <v>2081</v>
      </c>
      <c r="C128" s="67" t="s">
        <v>321</v>
      </c>
      <c r="D128" s="168" t="s">
        <v>537</v>
      </c>
      <c r="E128" s="161" t="s">
        <v>73</v>
      </c>
      <c r="F128" s="161">
        <v>1</v>
      </c>
      <c r="G128" s="166" t="s">
        <v>449</v>
      </c>
      <c r="H128" s="161">
        <v>1</v>
      </c>
      <c r="I128" s="122">
        <v>514</v>
      </c>
    </row>
    <row r="129" spans="1:9" ht="30" x14ac:dyDescent="0.25">
      <c r="A129" s="142" t="s">
        <v>447</v>
      </c>
      <c r="B129" s="142" t="s">
        <v>2081</v>
      </c>
      <c r="C129" s="67" t="s">
        <v>321</v>
      </c>
      <c r="D129" s="168" t="s">
        <v>537</v>
      </c>
      <c r="E129" s="161" t="s">
        <v>73</v>
      </c>
      <c r="F129" s="161">
        <v>2</v>
      </c>
      <c r="G129" s="166" t="s">
        <v>449</v>
      </c>
      <c r="H129" s="161">
        <v>1</v>
      </c>
      <c r="I129" s="122">
        <v>515</v>
      </c>
    </row>
    <row r="130" spans="1:9" ht="30" x14ac:dyDescent="0.25">
      <c r="A130" s="142" t="s">
        <v>447</v>
      </c>
      <c r="B130" s="142" t="s">
        <v>2081</v>
      </c>
      <c r="C130" s="67" t="s">
        <v>321</v>
      </c>
      <c r="D130" s="168" t="s">
        <v>537</v>
      </c>
      <c r="E130" s="160" t="s">
        <v>539</v>
      </c>
      <c r="F130" s="161">
        <v>1</v>
      </c>
      <c r="G130" s="166" t="s">
        <v>449</v>
      </c>
      <c r="H130" s="161">
        <v>1</v>
      </c>
      <c r="I130" s="122">
        <v>518</v>
      </c>
    </row>
    <row r="131" spans="1:9" ht="30" x14ac:dyDescent="0.25">
      <c r="A131" s="142" t="s">
        <v>447</v>
      </c>
      <c r="B131" s="142" t="s">
        <v>2081</v>
      </c>
      <c r="C131" s="67" t="s">
        <v>321</v>
      </c>
      <c r="D131" s="168" t="s">
        <v>537</v>
      </c>
      <c r="E131" s="169">
        <v>6</v>
      </c>
      <c r="F131" s="161">
        <v>1</v>
      </c>
      <c r="G131" s="166" t="s">
        <v>449</v>
      </c>
      <c r="H131" s="161">
        <v>1</v>
      </c>
      <c r="I131" s="122"/>
    </row>
    <row r="132" spans="1:9" ht="30" x14ac:dyDescent="0.25">
      <c r="A132" s="142" t="s">
        <v>447</v>
      </c>
      <c r="B132" s="142" t="s">
        <v>2081</v>
      </c>
      <c r="C132" s="67" t="s">
        <v>321</v>
      </c>
      <c r="D132" s="168" t="s">
        <v>537</v>
      </c>
      <c r="E132" s="169">
        <v>6</v>
      </c>
      <c r="F132" s="161">
        <v>2</v>
      </c>
      <c r="G132" s="166" t="s">
        <v>449</v>
      </c>
      <c r="H132" s="161">
        <v>1</v>
      </c>
      <c r="I132" s="122"/>
    </row>
    <row r="133" spans="1:9" ht="30" x14ac:dyDescent="0.25">
      <c r="A133" s="142" t="s">
        <v>447</v>
      </c>
      <c r="B133" s="142" t="s">
        <v>2081</v>
      </c>
      <c r="C133" s="67" t="s">
        <v>321</v>
      </c>
      <c r="D133" s="168" t="s">
        <v>537</v>
      </c>
      <c r="E133" s="169">
        <v>6</v>
      </c>
      <c r="F133" s="161">
        <v>3</v>
      </c>
      <c r="G133" s="166" t="s">
        <v>449</v>
      </c>
      <c r="H133" s="161">
        <v>1</v>
      </c>
      <c r="I133" s="122"/>
    </row>
    <row r="134" spans="1:9" ht="30" x14ac:dyDescent="0.25">
      <c r="A134" s="142" t="s">
        <v>447</v>
      </c>
      <c r="B134" s="142" t="s">
        <v>2081</v>
      </c>
      <c r="C134" s="67" t="s">
        <v>321</v>
      </c>
      <c r="D134" s="168" t="s">
        <v>537</v>
      </c>
      <c r="E134" s="169" t="s">
        <v>49</v>
      </c>
      <c r="F134" s="161">
        <v>1</v>
      </c>
      <c r="G134" s="166" t="s">
        <v>449</v>
      </c>
      <c r="H134" s="161">
        <v>1</v>
      </c>
      <c r="I134" s="122">
        <v>299</v>
      </c>
    </row>
    <row r="135" spans="1:9" x14ac:dyDescent="0.25">
      <c r="A135" s="142" t="s">
        <v>447</v>
      </c>
      <c r="B135" s="142" t="s">
        <v>2081</v>
      </c>
      <c r="C135" s="67" t="s">
        <v>321</v>
      </c>
      <c r="D135" s="165" t="s">
        <v>256</v>
      </c>
      <c r="E135" s="166" t="s">
        <v>140</v>
      </c>
      <c r="F135" s="67">
        <v>1</v>
      </c>
      <c r="G135" s="166" t="s">
        <v>449</v>
      </c>
      <c r="H135" s="67">
        <v>1</v>
      </c>
      <c r="I135" s="122">
        <v>178</v>
      </c>
    </row>
    <row r="136" spans="1:9" x14ac:dyDescent="0.25">
      <c r="A136" s="142" t="s">
        <v>447</v>
      </c>
      <c r="B136" s="142" t="s">
        <v>2081</v>
      </c>
      <c r="C136" s="67" t="s">
        <v>321</v>
      </c>
      <c r="D136" s="165" t="s">
        <v>256</v>
      </c>
      <c r="E136" s="166" t="s">
        <v>140</v>
      </c>
      <c r="F136" s="67">
        <v>2</v>
      </c>
      <c r="G136" s="166" t="s">
        <v>449</v>
      </c>
      <c r="H136" s="67">
        <v>1</v>
      </c>
      <c r="I136" s="122">
        <v>179</v>
      </c>
    </row>
    <row r="137" spans="1:9" x14ac:dyDescent="0.25">
      <c r="A137" s="142" t="s">
        <v>447</v>
      </c>
      <c r="B137" s="142" t="s">
        <v>2081</v>
      </c>
      <c r="C137" s="67" t="s">
        <v>321</v>
      </c>
      <c r="D137" s="165" t="s">
        <v>256</v>
      </c>
      <c r="E137" s="166" t="s">
        <v>140</v>
      </c>
      <c r="F137" s="67">
        <v>4</v>
      </c>
      <c r="G137" s="166" t="s">
        <v>449</v>
      </c>
      <c r="H137" s="67">
        <v>1</v>
      </c>
      <c r="I137" s="122"/>
    </row>
    <row r="138" spans="1:9" x14ac:dyDescent="0.25">
      <c r="A138" s="142" t="s">
        <v>447</v>
      </c>
      <c r="B138" s="142" t="s">
        <v>2081</v>
      </c>
      <c r="C138" s="67" t="s">
        <v>321</v>
      </c>
      <c r="D138" s="165" t="s">
        <v>256</v>
      </c>
      <c r="E138" s="166" t="s">
        <v>201</v>
      </c>
      <c r="F138" s="67">
        <v>1</v>
      </c>
      <c r="G138" s="166" t="s">
        <v>449</v>
      </c>
      <c r="H138" s="67">
        <v>1</v>
      </c>
      <c r="I138" s="122">
        <v>278</v>
      </c>
    </row>
    <row r="139" spans="1:9" x14ac:dyDescent="0.25">
      <c r="A139" s="142" t="s">
        <v>447</v>
      </c>
      <c r="B139" s="142" t="s">
        <v>2081</v>
      </c>
      <c r="C139" s="67" t="s">
        <v>321</v>
      </c>
      <c r="D139" s="165" t="s">
        <v>256</v>
      </c>
      <c r="E139" s="166" t="s">
        <v>201</v>
      </c>
      <c r="F139" s="67">
        <v>2</v>
      </c>
      <c r="G139" s="166" t="s">
        <v>449</v>
      </c>
      <c r="H139" s="67">
        <v>1</v>
      </c>
      <c r="I139" s="122">
        <v>276</v>
      </c>
    </row>
    <row r="140" spans="1:9" x14ac:dyDescent="0.25">
      <c r="A140" s="142" t="s">
        <v>447</v>
      </c>
      <c r="B140" s="142" t="s">
        <v>2081</v>
      </c>
      <c r="C140" s="67" t="s">
        <v>321</v>
      </c>
      <c r="D140" s="165" t="s">
        <v>256</v>
      </c>
      <c r="E140" s="166" t="s">
        <v>201</v>
      </c>
      <c r="F140" s="67">
        <v>3</v>
      </c>
      <c r="G140" s="166" t="s">
        <v>449</v>
      </c>
      <c r="H140" s="67">
        <v>1</v>
      </c>
      <c r="I140" s="122">
        <v>167</v>
      </c>
    </row>
    <row r="141" spans="1:9" x14ac:dyDescent="0.25">
      <c r="A141" s="142" t="s">
        <v>447</v>
      </c>
      <c r="B141" s="142" t="s">
        <v>2081</v>
      </c>
      <c r="C141" s="67" t="s">
        <v>321</v>
      </c>
      <c r="D141" s="165" t="s">
        <v>256</v>
      </c>
      <c r="E141" s="166" t="s">
        <v>201</v>
      </c>
      <c r="F141" s="67">
        <v>6</v>
      </c>
      <c r="G141" s="166" t="s">
        <v>449</v>
      </c>
      <c r="H141" s="67">
        <v>1</v>
      </c>
      <c r="I141" s="122">
        <v>167</v>
      </c>
    </row>
    <row r="142" spans="1:9" x14ac:dyDescent="0.25">
      <c r="A142" s="142" t="s">
        <v>447</v>
      </c>
      <c r="B142" s="142" t="s">
        <v>2081</v>
      </c>
      <c r="C142" s="67" t="s">
        <v>321</v>
      </c>
      <c r="D142" s="165" t="s">
        <v>256</v>
      </c>
      <c r="E142" s="166" t="s">
        <v>118</v>
      </c>
      <c r="F142" s="67">
        <v>1</v>
      </c>
      <c r="G142" s="166" t="s">
        <v>449</v>
      </c>
      <c r="H142" s="67">
        <v>1</v>
      </c>
      <c r="I142" s="122">
        <v>273.27199999999999</v>
      </c>
    </row>
    <row r="143" spans="1:9" x14ac:dyDescent="0.25">
      <c r="A143" s="142" t="s">
        <v>447</v>
      </c>
      <c r="B143" s="142" t="s">
        <v>2081</v>
      </c>
      <c r="C143" s="67" t="s">
        <v>321</v>
      </c>
      <c r="D143" s="165" t="s">
        <v>256</v>
      </c>
      <c r="E143" s="166" t="s">
        <v>118</v>
      </c>
      <c r="F143" s="67">
        <v>1</v>
      </c>
      <c r="G143" s="166" t="s">
        <v>449</v>
      </c>
      <c r="H143" s="67">
        <v>1</v>
      </c>
      <c r="I143" s="122">
        <v>273.27199999999999</v>
      </c>
    </row>
    <row r="144" spans="1:9" x14ac:dyDescent="0.25">
      <c r="A144" s="142" t="s">
        <v>447</v>
      </c>
      <c r="B144" s="142" t="s">
        <v>2081</v>
      </c>
      <c r="C144" s="67" t="s">
        <v>321</v>
      </c>
      <c r="D144" s="165" t="s">
        <v>256</v>
      </c>
      <c r="E144" s="166" t="s">
        <v>95</v>
      </c>
      <c r="F144" s="67">
        <v>1</v>
      </c>
      <c r="G144" s="166" t="s">
        <v>449</v>
      </c>
      <c r="H144" s="67">
        <v>1</v>
      </c>
      <c r="I144" s="122"/>
    </row>
    <row r="145" spans="1:9" x14ac:dyDescent="0.25">
      <c r="A145" s="142" t="s">
        <v>447</v>
      </c>
      <c r="B145" s="142" t="s">
        <v>2081</v>
      </c>
      <c r="C145" s="67" t="s">
        <v>321</v>
      </c>
      <c r="D145" s="165" t="s">
        <v>256</v>
      </c>
      <c r="E145" s="166" t="s">
        <v>95</v>
      </c>
      <c r="F145" s="67">
        <v>3</v>
      </c>
      <c r="G145" s="166" t="s">
        <v>449</v>
      </c>
      <c r="H145" s="67">
        <v>1</v>
      </c>
      <c r="I145" s="122"/>
    </row>
    <row r="146" spans="1:9" x14ac:dyDescent="0.25">
      <c r="A146" s="142" t="s">
        <v>447</v>
      </c>
      <c r="B146" s="142" t="s">
        <v>2081</v>
      </c>
      <c r="C146" s="67" t="s">
        <v>321</v>
      </c>
      <c r="D146" s="165" t="s">
        <v>256</v>
      </c>
      <c r="E146" s="166" t="s">
        <v>95</v>
      </c>
      <c r="F146" s="67">
        <v>4</v>
      </c>
      <c r="G146" s="166" t="s">
        <v>449</v>
      </c>
      <c r="H146" s="67">
        <v>1</v>
      </c>
      <c r="I146" s="122">
        <v>171</v>
      </c>
    </row>
    <row r="147" spans="1:9" x14ac:dyDescent="0.25">
      <c r="A147" s="142" t="s">
        <v>447</v>
      </c>
      <c r="B147" s="142" t="s">
        <v>2081</v>
      </c>
      <c r="C147" s="67" t="s">
        <v>321</v>
      </c>
      <c r="D147" s="165" t="s">
        <v>256</v>
      </c>
      <c r="E147" s="166" t="s">
        <v>95</v>
      </c>
      <c r="F147" s="67">
        <v>6</v>
      </c>
      <c r="G147" s="166" t="s">
        <v>449</v>
      </c>
      <c r="H147" s="67">
        <v>1</v>
      </c>
      <c r="I147" s="122">
        <v>169</v>
      </c>
    </row>
    <row r="148" spans="1:9" x14ac:dyDescent="0.25">
      <c r="A148" s="142" t="s">
        <v>447</v>
      </c>
      <c r="B148" s="142" t="s">
        <v>2081</v>
      </c>
      <c r="C148" s="67" t="s">
        <v>321</v>
      </c>
      <c r="D148" s="165" t="s">
        <v>256</v>
      </c>
      <c r="E148" s="166" t="s">
        <v>95</v>
      </c>
      <c r="F148" s="67">
        <v>7</v>
      </c>
      <c r="G148" s="166" t="s">
        <v>449</v>
      </c>
      <c r="H148" s="67">
        <v>1</v>
      </c>
      <c r="I148" s="122">
        <v>168</v>
      </c>
    </row>
    <row r="149" spans="1:9" x14ac:dyDescent="0.25">
      <c r="A149" s="142" t="s">
        <v>447</v>
      </c>
      <c r="B149" s="142" t="s">
        <v>2081</v>
      </c>
      <c r="C149" s="67" t="s">
        <v>321</v>
      </c>
      <c r="D149" s="165" t="s">
        <v>256</v>
      </c>
      <c r="E149" s="166" t="s">
        <v>95</v>
      </c>
      <c r="F149" s="67">
        <v>8</v>
      </c>
      <c r="G149" s="166" t="s">
        <v>449</v>
      </c>
      <c r="H149" s="67">
        <v>1</v>
      </c>
      <c r="I149" s="122"/>
    </row>
    <row r="150" spans="1:9" x14ac:dyDescent="0.25">
      <c r="A150" s="142" t="s">
        <v>447</v>
      </c>
      <c r="B150" s="142" t="s">
        <v>2081</v>
      </c>
      <c r="C150" s="67" t="s">
        <v>321</v>
      </c>
      <c r="D150" s="165" t="s">
        <v>256</v>
      </c>
      <c r="E150" s="166" t="s">
        <v>121</v>
      </c>
      <c r="F150" s="67">
        <v>1</v>
      </c>
      <c r="G150" s="166" t="s">
        <v>449</v>
      </c>
      <c r="H150" s="67">
        <v>1</v>
      </c>
      <c r="I150" s="122" t="s">
        <v>783</v>
      </c>
    </row>
    <row r="151" spans="1:9" x14ac:dyDescent="0.25">
      <c r="A151" s="142" t="s">
        <v>447</v>
      </c>
      <c r="B151" s="142" t="s">
        <v>2081</v>
      </c>
      <c r="C151" s="67" t="s">
        <v>321</v>
      </c>
      <c r="D151" s="165" t="s">
        <v>256</v>
      </c>
      <c r="E151" s="166" t="s">
        <v>121</v>
      </c>
      <c r="F151" s="67">
        <v>2</v>
      </c>
      <c r="G151" s="166" t="s">
        <v>449</v>
      </c>
      <c r="H151" s="67">
        <v>1</v>
      </c>
      <c r="I151" s="122" t="s">
        <v>784</v>
      </c>
    </row>
    <row r="152" spans="1:9" x14ac:dyDescent="0.25">
      <c r="A152" s="142" t="s">
        <v>447</v>
      </c>
      <c r="B152" s="142" t="s">
        <v>2081</v>
      </c>
      <c r="C152" s="67" t="s">
        <v>321</v>
      </c>
      <c r="D152" s="165" t="s">
        <v>256</v>
      </c>
      <c r="E152" s="166" t="s">
        <v>121</v>
      </c>
      <c r="F152" s="67">
        <v>4</v>
      </c>
      <c r="G152" s="166" t="s">
        <v>449</v>
      </c>
      <c r="H152" s="67">
        <v>1</v>
      </c>
      <c r="I152" s="122" t="s">
        <v>785</v>
      </c>
    </row>
    <row r="153" spans="1:9" x14ac:dyDescent="0.25">
      <c r="A153" s="142" t="s">
        <v>447</v>
      </c>
      <c r="B153" s="142" t="s">
        <v>2081</v>
      </c>
      <c r="C153" s="67" t="s">
        <v>321</v>
      </c>
      <c r="D153" s="165" t="s">
        <v>256</v>
      </c>
      <c r="E153" s="166" t="s">
        <v>121</v>
      </c>
      <c r="F153" s="67">
        <v>5</v>
      </c>
      <c r="G153" s="166" t="s">
        <v>449</v>
      </c>
      <c r="H153" s="67">
        <v>1</v>
      </c>
      <c r="I153" s="122"/>
    </row>
    <row r="154" spans="1:9" x14ac:dyDescent="0.25">
      <c r="A154" s="142" t="s">
        <v>447</v>
      </c>
      <c r="B154" s="142" t="s">
        <v>2081</v>
      </c>
      <c r="C154" s="67" t="s">
        <v>321</v>
      </c>
      <c r="D154" s="165" t="s">
        <v>256</v>
      </c>
      <c r="E154" s="166" t="s">
        <v>23</v>
      </c>
      <c r="F154" s="67">
        <v>1</v>
      </c>
      <c r="G154" s="166" t="s">
        <v>449</v>
      </c>
      <c r="H154" s="67">
        <v>1</v>
      </c>
      <c r="I154" s="122" t="s">
        <v>786</v>
      </c>
    </row>
    <row r="155" spans="1:9" x14ac:dyDescent="0.25">
      <c r="A155" s="142" t="s">
        <v>447</v>
      </c>
      <c r="B155" s="142" t="s">
        <v>2081</v>
      </c>
      <c r="C155" s="67" t="s">
        <v>321</v>
      </c>
      <c r="D155" s="165" t="s">
        <v>256</v>
      </c>
      <c r="E155" s="166" t="s">
        <v>23</v>
      </c>
      <c r="F155" s="67">
        <v>2</v>
      </c>
      <c r="G155" s="166" t="s">
        <v>449</v>
      </c>
      <c r="H155" s="67">
        <v>1</v>
      </c>
      <c r="I155" s="122" t="s">
        <v>787</v>
      </c>
    </row>
    <row r="156" spans="1:9" x14ac:dyDescent="0.25">
      <c r="A156" s="142" t="s">
        <v>447</v>
      </c>
      <c r="B156" s="142" t="s">
        <v>2081</v>
      </c>
      <c r="C156" s="67" t="s">
        <v>321</v>
      </c>
      <c r="D156" s="165" t="s">
        <v>256</v>
      </c>
      <c r="E156" s="166" t="s">
        <v>23</v>
      </c>
      <c r="F156" s="67">
        <v>3</v>
      </c>
      <c r="G156" s="166" t="s">
        <v>449</v>
      </c>
      <c r="H156" s="67">
        <v>1</v>
      </c>
      <c r="I156" s="122" t="s">
        <v>786</v>
      </c>
    </row>
    <row r="157" spans="1:9" x14ac:dyDescent="0.25">
      <c r="A157" s="142" t="s">
        <v>447</v>
      </c>
      <c r="B157" s="142" t="s">
        <v>2081</v>
      </c>
      <c r="C157" s="67" t="s">
        <v>321</v>
      </c>
      <c r="D157" s="165" t="s">
        <v>256</v>
      </c>
      <c r="E157" s="166" t="s">
        <v>23</v>
      </c>
      <c r="F157" s="67">
        <v>4</v>
      </c>
      <c r="G157" s="166" t="s">
        <v>449</v>
      </c>
      <c r="H157" s="67">
        <v>1</v>
      </c>
      <c r="I157" s="122" t="s">
        <v>787</v>
      </c>
    </row>
    <row r="158" spans="1:9" x14ac:dyDescent="0.25">
      <c r="A158" s="142" t="s">
        <v>447</v>
      </c>
      <c r="B158" s="142" t="s">
        <v>2081</v>
      </c>
      <c r="C158" s="67" t="s">
        <v>321</v>
      </c>
      <c r="D158" s="165" t="s">
        <v>256</v>
      </c>
      <c r="E158" s="166" t="s">
        <v>23</v>
      </c>
      <c r="F158" s="67">
        <v>5</v>
      </c>
      <c r="G158" s="166" t="s">
        <v>449</v>
      </c>
      <c r="H158" s="67">
        <v>1</v>
      </c>
      <c r="I158" s="122" t="s">
        <v>787</v>
      </c>
    </row>
    <row r="159" spans="1:9" x14ac:dyDescent="0.25">
      <c r="A159" s="142" t="s">
        <v>447</v>
      </c>
      <c r="B159" s="142" t="s">
        <v>2081</v>
      </c>
      <c r="C159" s="67" t="s">
        <v>321</v>
      </c>
      <c r="D159" s="170" t="s">
        <v>250</v>
      </c>
      <c r="E159" s="166">
        <v>19</v>
      </c>
      <c r="F159" s="67">
        <v>1</v>
      </c>
      <c r="G159" s="166" t="s">
        <v>449</v>
      </c>
      <c r="H159" s="67">
        <v>1</v>
      </c>
      <c r="I159" s="122">
        <v>117</v>
      </c>
    </row>
    <row r="160" spans="1:9" x14ac:dyDescent="0.25">
      <c r="A160" s="142" t="s">
        <v>447</v>
      </c>
      <c r="B160" s="142" t="s">
        <v>2081</v>
      </c>
      <c r="C160" s="67" t="s">
        <v>321</v>
      </c>
      <c r="D160" s="170" t="s">
        <v>250</v>
      </c>
      <c r="E160" s="166">
        <v>19</v>
      </c>
      <c r="F160" s="67">
        <v>3</v>
      </c>
      <c r="G160" s="166" t="s">
        <v>449</v>
      </c>
      <c r="H160" s="67">
        <v>1</v>
      </c>
      <c r="I160" s="122">
        <v>391.392</v>
      </c>
    </row>
    <row r="161" spans="1:9" x14ac:dyDescent="0.25">
      <c r="A161" s="142" t="s">
        <v>447</v>
      </c>
      <c r="B161" s="142" t="s">
        <v>2081</v>
      </c>
      <c r="C161" s="67" t="s">
        <v>321</v>
      </c>
      <c r="D161" s="170" t="s">
        <v>250</v>
      </c>
      <c r="E161" s="166" t="s">
        <v>58</v>
      </c>
      <c r="F161" s="67">
        <v>1</v>
      </c>
      <c r="G161" s="166" t="s">
        <v>449</v>
      </c>
      <c r="H161" s="67">
        <v>1</v>
      </c>
      <c r="I161" s="122">
        <v>284</v>
      </c>
    </row>
    <row r="162" spans="1:9" x14ac:dyDescent="0.25">
      <c r="A162" s="142" t="s">
        <v>447</v>
      </c>
      <c r="B162" s="142" t="s">
        <v>2081</v>
      </c>
      <c r="C162" s="67" t="s">
        <v>321</v>
      </c>
      <c r="D162" s="170" t="s">
        <v>250</v>
      </c>
      <c r="E162" s="166" t="s">
        <v>58</v>
      </c>
      <c r="F162" s="67">
        <v>2</v>
      </c>
      <c r="G162" s="166" t="s">
        <v>449</v>
      </c>
      <c r="H162" s="67">
        <v>1</v>
      </c>
      <c r="I162" s="122">
        <v>390</v>
      </c>
    </row>
    <row r="163" spans="1:9" x14ac:dyDescent="0.25">
      <c r="A163" s="142" t="s">
        <v>447</v>
      </c>
      <c r="B163" s="142" t="s">
        <v>2081</v>
      </c>
      <c r="C163" s="67" t="s">
        <v>321</v>
      </c>
      <c r="D163" s="170" t="s">
        <v>250</v>
      </c>
      <c r="E163" s="166" t="s">
        <v>206</v>
      </c>
      <c r="F163" s="67">
        <v>1</v>
      </c>
      <c r="G163" s="166" t="s">
        <v>449</v>
      </c>
      <c r="H163" s="67">
        <v>1</v>
      </c>
      <c r="I163" s="122">
        <v>500</v>
      </c>
    </row>
    <row r="164" spans="1:9" x14ac:dyDescent="0.25">
      <c r="A164" s="142" t="s">
        <v>447</v>
      </c>
      <c r="B164" s="142" t="s">
        <v>2081</v>
      </c>
      <c r="C164" s="67" t="s">
        <v>321</v>
      </c>
      <c r="D164" s="170" t="s">
        <v>250</v>
      </c>
      <c r="E164" s="166" t="s">
        <v>206</v>
      </c>
      <c r="F164" s="67">
        <v>2</v>
      </c>
      <c r="G164" s="166" t="s">
        <v>449</v>
      </c>
      <c r="H164" s="67">
        <v>1</v>
      </c>
      <c r="I164" s="122">
        <v>500</v>
      </c>
    </row>
    <row r="165" spans="1:9" x14ac:dyDescent="0.25">
      <c r="A165" s="142" t="s">
        <v>447</v>
      </c>
      <c r="B165" s="142" t="s">
        <v>2081</v>
      </c>
      <c r="C165" s="67" t="s">
        <v>321</v>
      </c>
      <c r="D165" s="170" t="s">
        <v>250</v>
      </c>
      <c r="E165" s="166" t="s">
        <v>136</v>
      </c>
      <c r="F165" s="67">
        <v>1</v>
      </c>
      <c r="G165" s="166" t="s">
        <v>449</v>
      </c>
      <c r="H165" s="67">
        <v>1</v>
      </c>
      <c r="I165" s="122"/>
    </row>
    <row r="166" spans="1:9" x14ac:dyDescent="0.25">
      <c r="A166" s="142" t="s">
        <v>447</v>
      </c>
      <c r="B166" s="142" t="s">
        <v>2081</v>
      </c>
      <c r="C166" s="67" t="s">
        <v>321</v>
      </c>
      <c r="D166" s="170" t="s">
        <v>250</v>
      </c>
      <c r="E166" s="166" t="s">
        <v>136</v>
      </c>
      <c r="F166" s="67">
        <v>2</v>
      </c>
      <c r="G166" s="166" t="s">
        <v>449</v>
      </c>
      <c r="H166" s="67">
        <v>1</v>
      </c>
      <c r="I166" s="122">
        <v>499</v>
      </c>
    </row>
    <row r="167" spans="1:9" x14ac:dyDescent="0.25">
      <c r="A167" s="142" t="s">
        <v>447</v>
      </c>
      <c r="B167" s="142" t="s">
        <v>2081</v>
      </c>
      <c r="C167" s="67" t="s">
        <v>321</v>
      </c>
      <c r="D167" s="170" t="s">
        <v>250</v>
      </c>
      <c r="E167" s="166" t="s">
        <v>136</v>
      </c>
      <c r="F167" s="67">
        <v>3</v>
      </c>
      <c r="G167" s="166" t="s">
        <v>449</v>
      </c>
      <c r="H167" s="67">
        <v>1</v>
      </c>
      <c r="I167" s="122">
        <v>498</v>
      </c>
    </row>
    <row r="168" spans="1:9" x14ac:dyDescent="0.25">
      <c r="A168" s="142" t="s">
        <v>447</v>
      </c>
      <c r="B168" s="142" t="s">
        <v>2081</v>
      </c>
      <c r="C168" s="67" t="s">
        <v>321</v>
      </c>
      <c r="D168" s="170" t="s">
        <v>250</v>
      </c>
      <c r="E168" s="166" t="s">
        <v>136</v>
      </c>
      <c r="F168" s="67">
        <v>4</v>
      </c>
      <c r="G168" s="166" t="s">
        <v>449</v>
      </c>
      <c r="H168" s="67">
        <v>1</v>
      </c>
      <c r="I168" s="122">
        <v>497</v>
      </c>
    </row>
    <row r="169" spans="1:9" x14ac:dyDescent="0.25">
      <c r="A169" s="142" t="s">
        <v>447</v>
      </c>
      <c r="B169" s="142" t="s">
        <v>2081</v>
      </c>
      <c r="C169" s="67" t="s">
        <v>321</v>
      </c>
      <c r="D169" s="170" t="s">
        <v>250</v>
      </c>
      <c r="E169" s="166" t="s">
        <v>136</v>
      </c>
      <c r="F169" s="67">
        <v>5</v>
      </c>
      <c r="G169" s="166" t="s">
        <v>449</v>
      </c>
      <c r="H169" s="67">
        <v>1</v>
      </c>
      <c r="I169" s="122">
        <v>389</v>
      </c>
    </row>
    <row r="170" spans="1:9" x14ac:dyDescent="0.25">
      <c r="A170" s="142" t="s">
        <v>447</v>
      </c>
      <c r="B170" s="142" t="s">
        <v>2081</v>
      </c>
      <c r="C170" s="67" t="s">
        <v>321</v>
      </c>
      <c r="D170" s="170" t="s">
        <v>250</v>
      </c>
      <c r="E170" s="166" t="s">
        <v>136</v>
      </c>
      <c r="F170" s="67">
        <v>6</v>
      </c>
      <c r="G170" s="166" t="s">
        <v>449</v>
      </c>
      <c r="H170" s="67">
        <v>1</v>
      </c>
      <c r="I170" s="122">
        <v>389</v>
      </c>
    </row>
    <row r="171" spans="1:9" x14ac:dyDescent="0.25">
      <c r="A171" s="142" t="s">
        <v>447</v>
      </c>
      <c r="B171" s="142" t="s">
        <v>2081</v>
      </c>
      <c r="C171" s="67" t="s">
        <v>321</v>
      </c>
      <c r="D171" s="170" t="s">
        <v>250</v>
      </c>
      <c r="E171" s="166" t="s">
        <v>35</v>
      </c>
      <c r="F171" s="67">
        <v>1</v>
      </c>
      <c r="G171" s="166" t="s">
        <v>449</v>
      </c>
      <c r="H171" s="67">
        <v>1</v>
      </c>
      <c r="I171" s="122">
        <v>496</v>
      </c>
    </row>
    <row r="172" spans="1:9" x14ac:dyDescent="0.25">
      <c r="A172" s="142" t="s">
        <v>447</v>
      </c>
      <c r="B172" s="142" t="s">
        <v>2081</v>
      </c>
      <c r="C172" s="67" t="s">
        <v>321</v>
      </c>
      <c r="D172" s="170" t="s">
        <v>250</v>
      </c>
      <c r="E172" s="166" t="s">
        <v>23</v>
      </c>
      <c r="F172" s="67">
        <v>1</v>
      </c>
      <c r="G172" s="166" t="s">
        <v>449</v>
      </c>
      <c r="H172" s="67">
        <v>1</v>
      </c>
      <c r="I172" s="122"/>
    </row>
    <row r="173" spans="1:9" x14ac:dyDescent="0.25">
      <c r="A173" s="142" t="s">
        <v>447</v>
      </c>
      <c r="B173" s="142" t="s">
        <v>2081</v>
      </c>
      <c r="C173" s="67" t="s">
        <v>321</v>
      </c>
      <c r="D173" s="170" t="s">
        <v>250</v>
      </c>
      <c r="E173" s="166" t="s">
        <v>23</v>
      </c>
      <c r="F173" s="67">
        <v>1</v>
      </c>
      <c r="G173" s="166" t="s">
        <v>449</v>
      </c>
      <c r="H173" s="67">
        <v>1</v>
      </c>
      <c r="I173" s="122"/>
    </row>
    <row r="174" spans="1:9" x14ac:dyDescent="0.25">
      <c r="A174" s="142" t="s">
        <v>447</v>
      </c>
      <c r="B174" s="142" t="s">
        <v>2081</v>
      </c>
      <c r="C174" s="67" t="s">
        <v>321</v>
      </c>
      <c r="D174" s="170" t="s">
        <v>250</v>
      </c>
      <c r="E174" s="166" t="s">
        <v>23</v>
      </c>
      <c r="F174" s="67">
        <v>2</v>
      </c>
      <c r="G174" s="166" t="s">
        <v>449</v>
      </c>
      <c r="H174" s="67">
        <v>1</v>
      </c>
      <c r="I174" s="122"/>
    </row>
    <row r="175" spans="1:9" x14ac:dyDescent="0.25">
      <c r="A175" s="142" t="s">
        <v>447</v>
      </c>
      <c r="B175" s="142" t="s">
        <v>2081</v>
      </c>
      <c r="C175" s="67" t="s">
        <v>321</v>
      </c>
      <c r="D175" s="170" t="s">
        <v>250</v>
      </c>
      <c r="E175" s="166" t="s">
        <v>23</v>
      </c>
      <c r="F175" s="67">
        <v>2</v>
      </c>
      <c r="G175" s="166" t="s">
        <v>449</v>
      </c>
      <c r="H175" s="67">
        <v>1</v>
      </c>
      <c r="I175" s="122"/>
    </row>
    <row r="176" spans="1:9" x14ac:dyDescent="0.25">
      <c r="A176" s="142" t="s">
        <v>447</v>
      </c>
      <c r="B176" s="142" t="s">
        <v>2081</v>
      </c>
      <c r="C176" s="67" t="s">
        <v>321</v>
      </c>
      <c r="D176" s="170" t="s">
        <v>250</v>
      </c>
      <c r="E176" s="166" t="s">
        <v>268</v>
      </c>
      <c r="F176" s="67">
        <v>1</v>
      </c>
      <c r="G176" s="166" t="s">
        <v>449</v>
      </c>
      <c r="H176" s="67">
        <v>1</v>
      </c>
      <c r="I176" s="122">
        <v>504</v>
      </c>
    </row>
    <row r="177" spans="1:9" x14ac:dyDescent="0.25">
      <c r="A177" s="142" t="s">
        <v>447</v>
      </c>
      <c r="B177" s="142" t="s">
        <v>2081</v>
      </c>
      <c r="C177" s="67" t="s">
        <v>321</v>
      </c>
      <c r="D177" s="170" t="s">
        <v>250</v>
      </c>
      <c r="E177" s="166" t="s">
        <v>268</v>
      </c>
      <c r="F177" s="67">
        <v>2</v>
      </c>
      <c r="G177" s="166" t="s">
        <v>449</v>
      </c>
      <c r="H177" s="67">
        <v>1</v>
      </c>
      <c r="I177" s="122"/>
    </row>
    <row r="178" spans="1:9" x14ac:dyDescent="0.25">
      <c r="A178" s="142" t="s">
        <v>447</v>
      </c>
      <c r="B178" s="142" t="s">
        <v>2081</v>
      </c>
      <c r="C178" s="67" t="s">
        <v>321</v>
      </c>
      <c r="D178" s="170" t="s">
        <v>250</v>
      </c>
      <c r="E178" s="166" t="s">
        <v>268</v>
      </c>
      <c r="F178" s="67">
        <v>3</v>
      </c>
      <c r="G178" s="166" t="s">
        <v>449</v>
      </c>
      <c r="H178" s="67">
        <v>1</v>
      </c>
      <c r="I178" s="122">
        <v>393</v>
      </c>
    </row>
    <row r="179" spans="1:9" x14ac:dyDescent="0.25">
      <c r="A179" s="142" t="s">
        <v>447</v>
      </c>
      <c r="B179" s="142" t="s">
        <v>2081</v>
      </c>
      <c r="C179" s="67" t="s">
        <v>321</v>
      </c>
      <c r="D179" s="170" t="s">
        <v>250</v>
      </c>
      <c r="E179" s="166" t="s">
        <v>268</v>
      </c>
      <c r="F179" s="67">
        <v>4</v>
      </c>
      <c r="G179" s="166" t="s">
        <v>449</v>
      </c>
      <c r="H179" s="67">
        <v>1</v>
      </c>
      <c r="I179" s="122">
        <v>285</v>
      </c>
    </row>
    <row r="180" spans="1:9" x14ac:dyDescent="0.25">
      <c r="A180" s="142" t="s">
        <v>447</v>
      </c>
      <c r="B180" s="142" t="s">
        <v>2081</v>
      </c>
      <c r="C180" s="67" t="s">
        <v>321</v>
      </c>
      <c r="D180" s="170" t="s">
        <v>250</v>
      </c>
      <c r="E180" s="166" t="s">
        <v>268</v>
      </c>
      <c r="F180" s="67">
        <v>5</v>
      </c>
      <c r="G180" s="166" t="s">
        <v>449</v>
      </c>
      <c r="H180" s="67">
        <v>1</v>
      </c>
      <c r="I180" s="122">
        <v>503</v>
      </c>
    </row>
    <row r="181" spans="1:9" x14ac:dyDescent="0.25">
      <c r="A181" s="142" t="s">
        <v>447</v>
      </c>
      <c r="B181" s="142" t="s">
        <v>2081</v>
      </c>
      <c r="C181" s="67" t="s">
        <v>321</v>
      </c>
      <c r="D181" s="170" t="s">
        <v>250</v>
      </c>
      <c r="E181" s="166" t="s">
        <v>268</v>
      </c>
      <c r="F181" s="67">
        <v>6</v>
      </c>
      <c r="G181" s="166" t="s">
        <v>449</v>
      </c>
      <c r="H181" s="67">
        <v>1</v>
      </c>
      <c r="I181" s="122">
        <v>502</v>
      </c>
    </row>
    <row r="182" spans="1:9" x14ac:dyDescent="0.25">
      <c r="A182" s="142" t="s">
        <v>447</v>
      </c>
      <c r="B182" s="142" t="s">
        <v>2081</v>
      </c>
      <c r="C182" s="67" t="s">
        <v>321</v>
      </c>
      <c r="D182" s="165" t="s">
        <v>131</v>
      </c>
      <c r="E182" s="166" t="s">
        <v>127</v>
      </c>
      <c r="F182" s="166">
        <v>1</v>
      </c>
      <c r="G182" s="166" t="s">
        <v>449</v>
      </c>
      <c r="H182" s="67">
        <v>1</v>
      </c>
      <c r="I182" s="122">
        <v>162</v>
      </c>
    </row>
    <row r="183" spans="1:9" x14ac:dyDescent="0.25">
      <c r="A183" s="142" t="s">
        <v>447</v>
      </c>
      <c r="B183" s="142" t="s">
        <v>2081</v>
      </c>
      <c r="C183" s="67" t="s">
        <v>321</v>
      </c>
      <c r="D183" s="165" t="s">
        <v>131</v>
      </c>
      <c r="E183" s="166" t="s">
        <v>127</v>
      </c>
      <c r="F183" s="166">
        <v>2</v>
      </c>
      <c r="G183" s="166" t="s">
        <v>449</v>
      </c>
      <c r="H183" s="67">
        <v>1</v>
      </c>
      <c r="I183" s="122">
        <v>309</v>
      </c>
    </row>
    <row r="184" spans="1:9" x14ac:dyDescent="0.25">
      <c r="A184" s="142" t="s">
        <v>447</v>
      </c>
      <c r="B184" s="142" t="s">
        <v>2081</v>
      </c>
      <c r="C184" s="67" t="s">
        <v>321</v>
      </c>
      <c r="D184" s="165" t="s">
        <v>131</v>
      </c>
      <c r="E184" s="166" t="s">
        <v>127</v>
      </c>
      <c r="F184" s="166">
        <v>3</v>
      </c>
      <c r="G184" s="166" t="s">
        <v>449</v>
      </c>
      <c r="H184" s="67">
        <v>1</v>
      </c>
      <c r="I184" s="122">
        <v>310</v>
      </c>
    </row>
    <row r="185" spans="1:9" x14ac:dyDescent="0.25">
      <c r="A185" s="142" t="s">
        <v>447</v>
      </c>
      <c r="B185" s="142" t="s">
        <v>2081</v>
      </c>
      <c r="C185" s="67" t="s">
        <v>321</v>
      </c>
      <c r="D185" s="165" t="s">
        <v>131</v>
      </c>
      <c r="E185" s="166" t="s">
        <v>127</v>
      </c>
      <c r="F185" s="166">
        <v>4</v>
      </c>
      <c r="G185" s="166" t="s">
        <v>449</v>
      </c>
      <c r="H185" s="67">
        <v>1</v>
      </c>
      <c r="I185" s="122">
        <v>311</v>
      </c>
    </row>
    <row r="186" spans="1:9" x14ac:dyDescent="0.25">
      <c r="A186" s="142" t="s">
        <v>447</v>
      </c>
      <c r="B186" s="142" t="s">
        <v>2081</v>
      </c>
      <c r="C186" s="67" t="s">
        <v>321</v>
      </c>
      <c r="D186" s="165" t="s">
        <v>131</v>
      </c>
      <c r="E186" s="166" t="s">
        <v>127</v>
      </c>
      <c r="F186" s="166">
        <v>6</v>
      </c>
      <c r="G186" s="166" t="s">
        <v>449</v>
      </c>
      <c r="H186" s="67">
        <v>1</v>
      </c>
      <c r="I186" s="122"/>
    </row>
    <row r="187" spans="1:9" x14ac:dyDescent="0.25">
      <c r="A187" s="142" t="s">
        <v>447</v>
      </c>
      <c r="B187" s="142" t="s">
        <v>2081</v>
      </c>
      <c r="C187" s="67" t="s">
        <v>321</v>
      </c>
      <c r="D187" s="165" t="s">
        <v>131</v>
      </c>
      <c r="E187" s="166" t="s">
        <v>127</v>
      </c>
      <c r="F187" s="166">
        <v>8</v>
      </c>
      <c r="G187" s="166" t="s">
        <v>449</v>
      </c>
      <c r="H187" s="67">
        <v>1</v>
      </c>
      <c r="I187" s="122"/>
    </row>
    <row r="188" spans="1:9" x14ac:dyDescent="0.25">
      <c r="A188" s="142" t="s">
        <v>447</v>
      </c>
      <c r="B188" s="142" t="s">
        <v>2081</v>
      </c>
      <c r="C188" s="67" t="s">
        <v>321</v>
      </c>
      <c r="D188" s="165" t="s">
        <v>131</v>
      </c>
      <c r="E188" s="166" t="s">
        <v>127</v>
      </c>
      <c r="F188" s="166">
        <v>9</v>
      </c>
      <c r="G188" s="166" t="s">
        <v>449</v>
      </c>
      <c r="H188" s="67">
        <v>1</v>
      </c>
      <c r="I188" s="122">
        <v>313</v>
      </c>
    </row>
    <row r="189" spans="1:9" x14ac:dyDescent="0.25">
      <c r="A189" s="142" t="s">
        <v>447</v>
      </c>
      <c r="B189" s="142" t="s">
        <v>2081</v>
      </c>
      <c r="C189" s="67" t="s">
        <v>321</v>
      </c>
      <c r="D189" s="165" t="s">
        <v>131</v>
      </c>
      <c r="E189" s="166" t="s">
        <v>21</v>
      </c>
      <c r="F189" s="166">
        <v>1</v>
      </c>
      <c r="G189" s="166" t="s">
        <v>449</v>
      </c>
      <c r="H189" s="67">
        <v>1</v>
      </c>
      <c r="I189" s="122">
        <v>107</v>
      </c>
    </row>
    <row r="190" spans="1:9" x14ac:dyDescent="0.25">
      <c r="A190" s="142" t="s">
        <v>447</v>
      </c>
      <c r="B190" s="142" t="s">
        <v>2081</v>
      </c>
      <c r="C190" s="67" t="s">
        <v>321</v>
      </c>
      <c r="D190" s="165" t="s">
        <v>131</v>
      </c>
      <c r="E190" s="166" t="s">
        <v>21</v>
      </c>
      <c r="F190" s="166">
        <v>2</v>
      </c>
      <c r="G190" s="166" t="s">
        <v>449</v>
      </c>
      <c r="H190" s="67">
        <v>1</v>
      </c>
      <c r="I190" s="122">
        <v>108</v>
      </c>
    </row>
    <row r="191" spans="1:9" x14ac:dyDescent="0.25">
      <c r="A191" s="142" t="s">
        <v>447</v>
      </c>
      <c r="B191" s="142" t="s">
        <v>2081</v>
      </c>
      <c r="C191" s="67" t="s">
        <v>321</v>
      </c>
      <c r="D191" s="165" t="s">
        <v>131</v>
      </c>
      <c r="E191" s="166" t="s">
        <v>21</v>
      </c>
      <c r="F191" s="166">
        <v>3</v>
      </c>
      <c r="G191" s="166" t="s">
        <v>449</v>
      </c>
      <c r="H191" s="67">
        <v>1</v>
      </c>
      <c r="I191" s="122">
        <v>107</v>
      </c>
    </row>
    <row r="192" spans="1:9" x14ac:dyDescent="0.25">
      <c r="A192" s="142" t="s">
        <v>447</v>
      </c>
      <c r="B192" s="142" t="s">
        <v>2081</v>
      </c>
      <c r="C192" s="67" t="s">
        <v>321</v>
      </c>
      <c r="D192" s="165" t="s">
        <v>131</v>
      </c>
      <c r="E192" s="166" t="s">
        <v>21</v>
      </c>
      <c r="F192" s="166">
        <v>4</v>
      </c>
      <c r="G192" s="166" t="s">
        <v>449</v>
      </c>
      <c r="H192" s="67">
        <v>1</v>
      </c>
      <c r="I192" s="122">
        <v>108</v>
      </c>
    </row>
    <row r="193" spans="1:9" x14ac:dyDescent="0.25">
      <c r="A193" s="142" t="s">
        <v>447</v>
      </c>
      <c r="B193" s="142" t="s">
        <v>2081</v>
      </c>
      <c r="C193" s="67" t="s">
        <v>321</v>
      </c>
      <c r="D193" s="165" t="s">
        <v>131</v>
      </c>
      <c r="E193" s="166" t="s">
        <v>21</v>
      </c>
      <c r="F193" s="166">
        <v>5</v>
      </c>
      <c r="G193" s="166" t="s">
        <v>449</v>
      </c>
      <c r="H193" s="67">
        <v>1</v>
      </c>
      <c r="I193" s="122">
        <v>109</v>
      </c>
    </row>
    <row r="194" spans="1:9" x14ac:dyDescent="0.25">
      <c r="A194" s="142" t="s">
        <v>447</v>
      </c>
      <c r="B194" s="142" t="s">
        <v>2081</v>
      </c>
      <c r="C194" s="67" t="s">
        <v>321</v>
      </c>
      <c r="D194" s="165" t="s">
        <v>131</v>
      </c>
      <c r="E194" s="166" t="s">
        <v>21</v>
      </c>
      <c r="F194" s="166">
        <v>6</v>
      </c>
      <c r="G194" s="166" t="s">
        <v>449</v>
      </c>
      <c r="H194" s="67">
        <v>1</v>
      </c>
      <c r="I194" s="122"/>
    </row>
    <row r="195" spans="1:9" x14ac:dyDescent="0.25">
      <c r="A195" s="142" t="s">
        <v>447</v>
      </c>
      <c r="B195" s="142" t="s">
        <v>2081</v>
      </c>
      <c r="C195" s="67" t="s">
        <v>321</v>
      </c>
      <c r="D195" s="165" t="s">
        <v>131</v>
      </c>
      <c r="E195" s="166" t="s">
        <v>55</v>
      </c>
      <c r="F195" s="166">
        <v>1</v>
      </c>
      <c r="G195" s="166" t="s">
        <v>449</v>
      </c>
      <c r="H195" s="67">
        <v>1</v>
      </c>
      <c r="I195" s="122">
        <v>308</v>
      </c>
    </row>
    <row r="196" spans="1:9" x14ac:dyDescent="0.25">
      <c r="A196" s="142" t="s">
        <v>447</v>
      </c>
      <c r="B196" s="142" t="s">
        <v>2081</v>
      </c>
      <c r="C196" s="67" t="s">
        <v>321</v>
      </c>
      <c r="D196" s="165" t="s">
        <v>131</v>
      </c>
      <c r="E196" s="166" t="s">
        <v>55</v>
      </c>
      <c r="F196" s="166">
        <v>1</v>
      </c>
      <c r="G196" s="166" t="s">
        <v>449</v>
      </c>
      <c r="H196" s="67">
        <v>1</v>
      </c>
      <c r="I196" s="122">
        <v>917</v>
      </c>
    </row>
    <row r="197" spans="1:9" x14ac:dyDescent="0.25">
      <c r="A197" s="142" t="s">
        <v>447</v>
      </c>
      <c r="B197" s="142" t="s">
        <v>2081</v>
      </c>
      <c r="C197" s="67" t="s">
        <v>321</v>
      </c>
      <c r="D197" s="165" t="s">
        <v>131</v>
      </c>
      <c r="E197" s="166" t="s">
        <v>55</v>
      </c>
      <c r="F197" s="166">
        <v>2</v>
      </c>
      <c r="G197" s="166" t="s">
        <v>449</v>
      </c>
      <c r="H197" s="67">
        <v>1</v>
      </c>
      <c r="I197" s="122">
        <v>917</v>
      </c>
    </row>
    <row r="198" spans="1:9" x14ac:dyDescent="0.25">
      <c r="A198" s="142" t="s">
        <v>447</v>
      </c>
      <c r="B198" s="142" t="s">
        <v>2081</v>
      </c>
      <c r="C198" s="67" t="s">
        <v>321</v>
      </c>
      <c r="D198" s="165" t="s">
        <v>131</v>
      </c>
      <c r="E198" s="166" t="s">
        <v>75</v>
      </c>
      <c r="F198" s="166">
        <v>1</v>
      </c>
      <c r="G198" s="166" t="s">
        <v>449</v>
      </c>
      <c r="H198" s="67">
        <v>1</v>
      </c>
      <c r="I198" s="122">
        <v>935</v>
      </c>
    </row>
    <row r="199" spans="1:9" x14ac:dyDescent="0.25">
      <c r="A199" s="142" t="s">
        <v>447</v>
      </c>
      <c r="B199" s="142" t="s">
        <v>2081</v>
      </c>
      <c r="C199" s="67" t="s">
        <v>321</v>
      </c>
      <c r="D199" s="165" t="s">
        <v>131</v>
      </c>
      <c r="E199" s="166" t="s">
        <v>75</v>
      </c>
      <c r="F199" s="166">
        <v>1</v>
      </c>
      <c r="G199" s="166" t="s">
        <v>449</v>
      </c>
      <c r="H199" s="67">
        <v>1</v>
      </c>
      <c r="I199" s="122">
        <v>935</v>
      </c>
    </row>
    <row r="200" spans="1:9" x14ac:dyDescent="0.25">
      <c r="A200" s="142" t="s">
        <v>447</v>
      </c>
      <c r="B200" s="142" t="s">
        <v>2081</v>
      </c>
      <c r="C200" s="67" t="s">
        <v>321</v>
      </c>
      <c r="D200" s="165" t="s">
        <v>131</v>
      </c>
      <c r="E200" s="166" t="s">
        <v>75</v>
      </c>
      <c r="F200" s="166">
        <v>2</v>
      </c>
      <c r="G200" s="166" t="s">
        <v>449</v>
      </c>
      <c r="H200" s="67">
        <v>1</v>
      </c>
      <c r="I200" s="122"/>
    </row>
    <row r="201" spans="1:9" x14ac:dyDescent="0.25">
      <c r="A201" s="142" t="s">
        <v>447</v>
      </c>
      <c r="B201" s="142" t="s">
        <v>2081</v>
      </c>
      <c r="C201" s="67" t="s">
        <v>321</v>
      </c>
      <c r="D201" s="165" t="s">
        <v>131</v>
      </c>
      <c r="E201" s="166" t="s">
        <v>75</v>
      </c>
      <c r="F201" s="166">
        <v>2</v>
      </c>
      <c r="G201" s="166" t="s">
        <v>449</v>
      </c>
      <c r="H201" s="67">
        <v>1</v>
      </c>
      <c r="I201" s="122"/>
    </row>
    <row r="202" spans="1:9" x14ac:dyDescent="0.25">
      <c r="A202" s="142" t="s">
        <v>447</v>
      </c>
      <c r="B202" s="142" t="s">
        <v>2081</v>
      </c>
      <c r="C202" s="67" t="s">
        <v>321</v>
      </c>
      <c r="D202" s="165" t="s">
        <v>131</v>
      </c>
      <c r="E202" s="166" t="s">
        <v>133</v>
      </c>
      <c r="F202" s="166">
        <v>2</v>
      </c>
      <c r="G202" s="166" t="s">
        <v>449</v>
      </c>
      <c r="H202" s="67">
        <v>1</v>
      </c>
      <c r="I202" s="122">
        <v>533.428</v>
      </c>
    </row>
    <row r="203" spans="1:9" x14ac:dyDescent="0.25">
      <c r="A203" s="142" t="s">
        <v>447</v>
      </c>
      <c r="B203" s="142" t="s">
        <v>2081</v>
      </c>
      <c r="C203" s="67" t="s">
        <v>321</v>
      </c>
      <c r="D203" s="165" t="s">
        <v>134</v>
      </c>
      <c r="E203" s="166" t="s">
        <v>34</v>
      </c>
      <c r="F203" s="166">
        <v>1</v>
      </c>
      <c r="G203" s="166" t="s">
        <v>449</v>
      </c>
      <c r="H203" s="67">
        <v>1</v>
      </c>
      <c r="I203" s="122"/>
    </row>
    <row r="204" spans="1:9" x14ac:dyDescent="0.25">
      <c r="A204" s="142" t="s">
        <v>447</v>
      </c>
      <c r="B204" s="142" t="s">
        <v>2081</v>
      </c>
      <c r="C204" s="67" t="s">
        <v>321</v>
      </c>
      <c r="D204" s="165" t="s">
        <v>134</v>
      </c>
      <c r="E204" s="166" t="s">
        <v>34</v>
      </c>
      <c r="F204" s="166">
        <v>1</v>
      </c>
      <c r="G204" s="166" t="s">
        <v>449</v>
      </c>
      <c r="H204" s="67">
        <v>1</v>
      </c>
      <c r="I204" s="122"/>
    </row>
    <row r="205" spans="1:9" x14ac:dyDescent="0.25">
      <c r="A205" s="142" t="s">
        <v>447</v>
      </c>
      <c r="B205" s="142" t="s">
        <v>2081</v>
      </c>
      <c r="C205" s="67" t="s">
        <v>321</v>
      </c>
      <c r="D205" s="165" t="s">
        <v>134</v>
      </c>
      <c r="E205" s="166" t="s">
        <v>136</v>
      </c>
      <c r="F205" s="166">
        <v>2</v>
      </c>
      <c r="G205" s="166" t="s">
        <v>449</v>
      </c>
      <c r="H205" s="171">
        <v>1</v>
      </c>
      <c r="I205" s="122"/>
    </row>
    <row r="206" spans="1:9" x14ac:dyDescent="0.25">
      <c r="A206" s="142" t="s">
        <v>447</v>
      </c>
      <c r="B206" s="142" t="s">
        <v>2081</v>
      </c>
      <c r="C206" s="67" t="s">
        <v>321</v>
      </c>
      <c r="D206" s="165" t="s">
        <v>134</v>
      </c>
      <c r="E206" s="166" t="s">
        <v>136</v>
      </c>
      <c r="F206" s="166">
        <v>2</v>
      </c>
      <c r="G206" s="166" t="s">
        <v>449</v>
      </c>
      <c r="H206" s="171">
        <v>1</v>
      </c>
      <c r="I206" s="122"/>
    </row>
    <row r="207" spans="1:9" x14ac:dyDescent="0.25">
      <c r="A207" s="142" t="s">
        <v>447</v>
      </c>
      <c r="B207" s="142" t="s">
        <v>2081</v>
      </c>
      <c r="C207" s="67" t="s">
        <v>321</v>
      </c>
      <c r="D207" s="165" t="s">
        <v>134</v>
      </c>
      <c r="E207" s="166" t="s">
        <v>136</v>
      </c>
      <c r="F207" s="166">
        <v>3</v>
      </c>
      <c r="G207" s="166" t="s">
        <v>449</v>
      </c>
      <c r="H207" s="171">
        <v>1</v>
      </c>
      <c r="I207" s="122"/>
    </row>
    <row r="208" spans="1:9" x14ac:dyDescent="0.25">
      <c r="A208" s="142" t="s">
        <v>447</v>
      </c>
      <c r="B208" s="142" t="s">
        <v>2081</v>
      </c>
      <c r="C208" s="67" t="s">
        <v>321</v>
      </c>
      <c r="D208" s="165" t="s">
        <v>134</v>
      </c>
      <c r="E208" s="166" t="s">
        <v>71</v>
      </c>
      <c r="F208" s="166">
        <v>1</v>
      </c>
      <c r="G208" s="166" t="s">
        <v>449</v>
      </c>
      <c r="H208" s="67">
        <v>1</v>
      </c>
      <c r="I208" s="122"/>
    </row>
    <row r="209" spans="1:9" x14ac:dyDescent="0.25">
      <c r="A209" s="142" t="s">
        <v>447</v>
      </c>
      <c r="B209" s="142" t="s">
        <v>2081</v>
      </c>
      <c r="C209" s="67" t="s">
        <v>321</v>
      </c>
      <c r="D209" s="165" t="s">
        <v>134</v>
      </c>
      <c r="E209" s="166" t="s">
        <v>71</v>
      </c>
      <c r="F209" s="166">
        <v>2</v>
      </c>
      <c r="G209" s="166" t="s">
        <v>449</v>
      </c>
      <c r="H209" s="67">
        <v>1</v>
      </c>
      <c r="I209" s="122"/>
    </row>
    <row r="210" spans="1:9" x14ac:dyDescent="0.25">
      <c r="A210" s="142" t="s">
        <v>447</v>
      </c>
      <c r="B210" s="142" t="s">
        <v>2081</v>
      </c>
      <c r="C210" s="67" t="s">
        <v>321</v>
      </c>
      <c r="D210" s="165" t="s">
        <v>134</v>
      </c>
      <c r="E210" s="166" t="s">
        <v>39</v>
      </c>
      <c r="F210" s="166">
        <v>1</v>
      </c>
      <c r="G210" s="166" t="s">
        <v>449</v>
      </c>
      <c r="H210" s="67">
        <v>1</v>
      </c>
      <c r="I210" s="122">
        <v>211</v>
      </c>
    </row>
    <row r="211" spans="1:9" x14ac:dyDescent="0.25">
      <c r="A211" s="142" t="s">
        <v>447</v>
      </c>
      <c r="B211" s="142" t="s">
        <v>2081</v>
      </c>
      <c r="C211" s="67" t="s">
        <v>321</v>
      </c>
      <c r="D211" s="165" t="s">
        <v>134</v>
      </c>
      <c r="E211" s="166" t="s">
        <v>39</v>
      </c>
      <c r="F211" s="166">
        <v>1</v>
      </c>
      <c r="G211" s="166" t="s">
        <v>449</v>
      </c>
      <c r="H211" s="67">
        <v>1</v>
      </c>
      <c r="I211" s="122"/>
    </row>
    <row r="212" spans="1:9" x14ac:dyDescent="0.25">
      <c r="A212" s="142" t="s">
        <v>447</v>
      </c>
      <c r="B212" s="142" t="s">
        <v>2081</v>
      </c>
      <c r="C212" s="67" t="s">
        <v>321</v>
      </c>
      <c r="D212" s="165" t="s">
        <v>134</v>
      </c>
      <c r="E212" s="166" t="s">
        <v>137</v>
      </c>
      <c r="F212" s="67">
        <v>1</v>
      </c>
      <c r="G212" s="166" t="s">
        <v>449</v>
      </c>
      <c r="H212" s="67">
        <v>1</v>
      </c>
      <c r="I212" s="122">
        <v>214</v>
      </c>
    </row>
    <row r="213" spans="1:9" x14ac:dyDescent="0.25">
      <c r="A213" s="142" t="s">
        <v>447</v>
      </c>
      <c r="B213" s="142" t="s">
        <v>2081</v>
      </c>
      <c r="C213" s="67" t="s">
        <v>321</v>
      </c>
      <c r="D213" s="165" t="s">
        <v>134</v>
      </c>
      <c r="E213" s="166" t="s">
        <v>137</v>
      </c>
      <c r="F213" s="67">
        <v>2</v>
      </c>
      <c r="G213" s="166" t="s">
        <v>449</v>
      </c>
      <c r="H213" s="67">
        <v>1</v>
      </c>
      <c r="I213" s="122">
        <v>213</v>
      </c>
    </row>
    <row r="214" spans="1:9" x14ac:dyDescent="0.25">
      <c r="A214" s="142" t="s">
        <v>447</v>
      </c>
      <c r="B214" s="142" t="s">
        <v>2081</v>
      </c>
      <c r="C214" s="67" t="s">
        <v>321</v>
      </c>
      <c r="D214" s="165" t="s">
        <v>134</v>
      </c>
      <c r="E214" s="166" t="s">
        <v>137</v>
      </c>
      <c r="F214" s="67">
        <v>3</v>
      </c>
      <c r="G214" s="166" t="s">
        <v>449</v>
      </c>
      <c r="H214" s="67">
        <v>1</v>
      </c>
      <c r="I214" s="122">
        <v>212</v>
      </c>
    </row>
    <row r="215" spans="1:9" x14ac:dyDescent="0.25">
      <c r="A215" s="142" t="s">
        <v>447</v>
      </c>
      <c r="B215" s="142" t="s">
        <v>2081</v>
      </c>
      <c r="C215" s="67" t="s">
        <v>321</v>
      </c>
      <c r="D215" s="165" t="s">
        <v>134</v>
      </c>
      <c r="E215" s="166" t="s">
        <v>137</v>
      </c>
      <c r="F215" s="67">
        <v>4</v>
      </c>
      <c r="G215" s="166" t="s">
        <v>449</v>
      </c>
      <c r="H215" s="67">
        <v>1</v>
      </c>
      <c r="I215" s="122">
        <v>210</v>
      </c>
    </row>
    <row r="216" spans="1:9" x14ac:dyDescent="0.25">
      <c r="A216" s="142" t="s">
        <v>447</v>
      </c>
      <c r="B216" s="142" t="s">
        <v>2081</v>
      </c>
      <c r="C216" s="67" t="s">
        <v>321</v>
      </c>
      <c r="D216" s="165" t="s">
        <v>134</v>
      </c>
      <c r="E216" s="166" t="s">
        <v>137</v>
      </c>
      <c r="F216" s="67">
        <v>5</v>
      </c>
      <c r="G216" s="166" t="s">
        <v>449</v>
      </c>
      <c r="H216" s="67">
        <v>1</v>
      </c>
      <c r="I216" s="122">
        <v>209</v>
      </c>
    </row>
    <row r="217" spans="1:9" x14ac:dyDescent="0.25">
      <c r="A217" s="142" t="s">
        <v>447</v>
      </c>
      <c r="B217" s="142" t="s">
        <v>2081</v>
      </c>
      <c r="C217" s="67" t="s">
        <v>321</v>
      </c>
      <c r="D217" s="165" t="s">
        <v>134</v>
      </c>
      <c r="E217" s="166" t="s">
        <v>137</v>
      </c>
      <c r="F217" s="67">
        <v>6</v>
      </c>
      <c r="G217" s="166" t="s">
        <v>449</v>
      </c>
      <c r="H217" s="67">
        <v>1</v>
      </c>
      <c r="I217" s="122">
        <v>208</v>
      </c>
    </row>
    <row r="218" spans="1:9" x14ac:dyDescent="0.25">
      <c r="A218" s="142" t="s">
        <v>447</v>
      </c>
      <c r="B218" s="142" t="s">
        <v>2081</v>
      </c>
      <c r="C218" s="67" t="s">
        <v>321</v>
      </c>
      <c r="D218" s="165" t="s">
        <v>134</v>
      </c>
      <c r="E218" s="166" t="s">
        <v>137</v>
      </c>
      <c r="F218" s="67">
        <v>7</v>
      </c>
      <c r="G218" s="166" t="s">
        <v>449</v>
      </c>
      <c r="H218" s="67">
        <v>1</v>
      </c>
      <c r="I218" s="122">
        <v>207</v>
      </c>
    </row>
    <row r="219" spans="1:9" x14ac:dyDescent="0.25">
      <c r="A219" s="142" t="s">
        <v>447</v>
      </c>
      <c r="B219" s="142" t="s">
        <v>2081</v>
      </c>
      <c r="C219" s="67" t="s">
        <v>321</v>
      </c>
      <c r="D219" s="165" t="s">
        <v>134</v>
      </c>
      <c r="E219" s="166" t="s">
        <v>137</v>
      </c>
      <c r="F219" s="67">
        <v>8</v>
      </c>
      <c r="G219" s="166" t="s">
        <v>449</v>
      </c>
      <c r="H219" s="67">
        <v>1</v>
      </c>
      <c r="I219" s="122">
        <v>206</v>
      </c>
    </row>
    <row r="220" spans="1:9" x14ac:dyDescent="0.25">
      <c r="A220" s="142" t="s">
        <v>447</v>
      </c>
      <c r="B220" s="142" t="s">
        <v>2081</v>
      </c>
      <c r="C220" s="67" t="s">
        <v>321</v>
      </c>
      <c r="D220" s="165" t="s">
        <v>134</v>
      </c>
      <c r="E220" s="166" t="s">
        <v>137</v>
      </c>
      <c r="F220" s="67">
        <v>9</v>
      </c>
      <c r="G220" s="166" t="s">
        <v>449</v>
      </c>
      <c r="H220" s="67">
        <v>1</v>
      </c>
      <c r="I220" s="122">
        <v>205</v>
      </c>
    </row>
    <row r="221" spans="1:9" x14ac:dyDescent="0.25">
      <c r="A221" s="142" t="s">
        <v>447</v>
      </c>
      <c r="B221" s="142" t="s">
        <v>2081</v>
      </c>
      <c r="C221" s="67" t="s">
        <v>321</v>
      </c>
      <c r="D221" s="165" t="s">
        <v>134</v>
      </c>
      <c r="E221" s="166" t="s">
        <v>137</v>
      </c>
      <c r="F221" s="67">
        <v>10</v>
      </c>
      <c r="G221" s="166" t="s">
        <v>449</v>
      </c>
      <c r="H221" s="67">
        <v>1</v>
      </c>
      <c r="I221" s="122">
        <v>204</v>
      </c>
    </row>
    <row r="222" spans="1:9" x14ac:dyDescent="0.25">
      <c r="A222" s="142" t="s">
        <v>447</v>
      </c>
      <c r="B222" s="142" t="s">
        <v>2081</v>
      </c>
      <c r="C222" s="67" t="s">
        <v>321</v>
      </c>
      <c r="D222" s="165" t="s">
        <v>134</v>
      </c>
      <c r="E222" s="166" t="s">
        <v>137</v>
      </c>
      <c r="F222" s="67">
        <v>11</v>
      </c>
      <c r="G222" s="166" t="s">
        <v>449</v>
      </c>
      <c r="H222" s="67">
        <v>1</v>
      </c>
      <c r="I222" s="122">
        <v>203</v>
      </c>
    </row>
    <row r="223" spans="1:9" x14ac:dyDescent="0.25">
      <c r="A223" s="142" t="s">
        <v>447</v>
      </c>
      <c r="B223" s="142" t="s">
        <v>2081</v>
      </c>
      <c r="C223" s="67" t="s">
        <v>321</v>
      </c>
      <c r="D223" s="165" t="s">
        <v>134</v>
      </c>
      <c r="E223" s="166" t="s">
        <v>137</v>
      </c>
      <c r="F223" s="67">
        <v>12</v>
      </c>
      <c r="G223" s="166" t="s">
        <v>449</v>
      </c>
      <c r="H223" s="67">
        <v>1</v>
      </c>
      <c r="I223" s="122">
        <v>202</v>
      </c>
    </row>
    <row r="224" spans="1:9" x14ac:dyDescent="0.25">
      <c r="A224" s="142" t="s">
        <v>447</v>
      </c>
      <c r="B224" s="142" t="s">
        <v>2081</v>
      </c>
      <c r="C224" s="67" t="s">
        <v>321</v>
      </c>
      <c r="D224" s="165" t="s">
        <v>134</v>
      </c>
      <c r="E224" s="166" t="s">
        <v>251</v>
      </c>
      <c r="F224" s="166">
        <v>1</v>
      </c>
      <c r="G224" s="166" t="s">
        <v>449</v>
      </c>
      <c r="H224" s="67">
        <v>1</v>
      </c>
      <c r="I224" s="122">
        <v>307</v>
      </c>
    </row>
    <row r="225" spans="1:9" x14ac:dyDescent="0.25">
      <c r="A225" s="142" t="s">
        <v>447</v>
      </c>
      <c r="B225" s="142" t="s">
        <v>2081</v>
      </c>
      <c r="C225" s="67" t="s">
        <v>321</v>
      </c>
      <c r="D225" s="165" t="s">
        <v>134</v>
      </c>
      <c r="E225" s="166" t="s">
        <v>251</v>
      </c>
      <c r="F225" s="166">
        <v>1</v>
      </c>
      <c r="G225" s="166" t="s">
        <v>449</v>
      </c>
      <c r="H225" s="67">
        <v>1</v>
      </c>
      <c r="I225" s="122">
        <v>307</v>
      </c>
    </row>
    <row r="226" spans="1:9" x14ac:dyDescent="0.25">
      <c r="A226" s="142" t="s">
        <v>447</v>
      </c>
      <c r="B226" s="142" t="s">
        <v>2081</v>
      </c>
      <c r="C226" s="67" t="s">
        <v>321</v>
      </c>
      <c r="D226" s="165" t="s">
        <v>134</v>
      </c>
      <c r="E226" s="166" t="s">
        <v>251</v>
      </c>
      <c r="F226" s="166">
        <v>2</v>
      </c>
      <c r="G226" s="166" t="s">
        <v>449</v>
      </c>
      <c r="H226" s="67">
        <v>1</v>
      </c>
      <c r="I226" s="122">
        <v>210</v>
      </c>
    </row>
    <row r="227" spans="1:9" x14ac:dyDescent="0.25">
      <c r="A227" s="142" t="s">
        <v>447</v>
      </c>
      <c r="B227" s="142" t="s">
        <v>2081</v>
      </c>
      <c r="C227" s="67" t="s">
        <v>321</v>
      </c>
      <c r="D227" s="165" t="s">
        <v>134</v>
      </c>
      <c r="E227" s="166" t="s">
        <v>251</v>
      </c>
      <c r="F227" s="166">
        <v>2</v>
      </c>
      <c r="G227" s="166" t="s">
        <v>449</v>
      </c>
      <c r="H227" s="67">
        <v>1</v>
      </c>
      <c r="I227" s="122">
        <v>210</v>
      </c>
    </row>
    <row r="228" spans="1:9" x14ac:dyDescent="0.25">
      <c r="A228" s="142" t="s">
        <v>447</v>
      </c>
      <c r="B228" s="142" t="s">
        <v>2081</v>
      </c>
      <c r="C228" s="67" t="s">
        <v>321</v>
      </c>
      <c r="D228" s="165" t="s">
        <v>134</v>
      </c>
      <c r="E228" s="166" t="s">
        <v>95</v>
      </c>
      <c r="F228" s="166">
        <v>1</v>
      </c>
      <c r="G228" s="166" t="s">
        <v>449</v>
      </c>
      <c r="H228" s="171">
        <v>1</v>
      </c>
      <c r="I228" s="122">
        <v>215</v>
      </c>
    </row>
    <row r="229" spans="1:9" x14ac:dyDescent="0.25">
      <c r="A229" s="142" t="s">
        <v>447</v>
      </c>
      <c r="B229" s="142" t="s">
        <v>2081</v>
      </c>
      <c r="C229" s="67" t="s">
        <v>321</v>
      </c>
      <c r="D229" s="165" t="s">
        <v>134</v>
      </c>
      <c r="E229" s="166" t="s">
        <v>95</v>
      </c>
      <c r="F229" s="166">
        <v>2</v>
      </c>
      <c r="G229" s="166" t="s">
        <v>449</v>
      </c>
      <c r="H229" s="171">
        <v>1</v>
      </c>
      <c r="I229" s="122"/>
    </row>
    <row r="230" spans="1:9" x14ac:dyDescent="0.25">
      <c r="A230" s="142" t="s">
        <v>447</v>
      </c>
      <c r="B230" s="142" t="s">
        <v>2081</v>
      </c>
      <c r="C230" s="67" t="s">
        <v>321</v>
      </c>
      <c r="D230" s="165" t="s">
        <v>134</v>
      </c>
      <c r="E230" s="166" t="s">
        <v>95</v>
      </c>
      <c r="F230" s="166">
        <v>3</v>
      </c>
      <c r="G230" s="166" t="s">
        <v>449</v>
      </c>
      <c r="H230" s="171">
        <v>1</v>
      </c>
      <c r="I230" s="122"/>
    </row>
    <row r="231" spans="1:9" x14ac:dyDescent="0.25">
      <c r="A231" s="142" t="s">
        <v>447</v>
      </c>
      <c r="B231" s="142" t="s">
        <v>2081</v>
      </c>
      <c r="C231" s="67" t="s">
        <v>321</v>
      </c>
      <c r="D231" s="165" t="s">
        <v>134</v>
      </c>
      <c r="E231" s="166" t="s">
        <v>95</v>
      </c>
      <c r="F231" s="166">
        <v>3</v>
      </c>
      <c r="G231" s="166" t="s">
        <v>449</v>
      </c>
      <c r="H231" s="171">
        <v>1</v>
      </c>
      <c r="I231" s="122"/>
    </row>
    <row r="232" spans="1:9" x14ac:dyDescent="0.25">
      <c r="A232" s="142" t="s">
        <v>447</v>
      </c>
      <c r="B232" s="142" t="s">
        <v>2081</v>
      </c>
      <c r="C232" s="67" t="s">
        <v>321</v>
      </c>
      <c r="D232" s="165" t="s">
        <v>139</v>
      </c>
      <c r="E232" s="166">
        <v>59</v>
      </c>
      <c r="F232" s="166">
        <v>3</v>
      </c>
      <c r="G232" s="166" t="s">
        <v>449</v>
      </c>
      <c r="H232" s="67">
        <v>1</v>
      </c>
      <c r="I232" s="122"/>
    </row>
    <row r="233" spans="1:9" x14ac:dyDescent="0.25">
      <c r="A233" s="142" t="s">
        <v>447</v>
      </c>
      <c r="B233" s="142" t="s">
        <v>2081</v>
      </c>
      <c r="C233" s="67" t="s">
        <v>321</v>
      </c>
      <c r="D233" s="165" t="s">
        <v>139</v>
      </c>
      <c r="E233" s="166">
        <v>59</v>
      </c>
      <c r="F233" s="166">
        <v>4</v>
      </c>
      <c r="G233" s="166" t="s">
        <v>449</v>
      </c>
      <c r="H233" s="67">
        <v>1</v>
      </c>
      <c r="I233" s="122"/>
    </row>
    <row r="234" spans="1:9" x14ac:dyDescent="0.25">
      <c r="A234" s="142" t="s">
        <v>447</v>
      </c>
      <c r="B234" s="142" t="s">
        <v>2081</v>
      </c>
      <c r="C234" s="67" t="s">
        <v>321</v>
      </c>
      <c r="D234" s="165" t="s">
        <v>139</v>
      </c>
      <c r="E234" s="166" t="s">
        <v>140</v>
      </c>
      <c r="F234" s="67">
        <v>1</v>
      </c>
      <c r="G234" s="166" t="s">
        <v>449</v>
      </c>
      <c r="H234" s="67">
        <v>1</v>
      </c>
      <c r="I234" s="122">
        <v>163</v>
      </c>
    </row>
    <row r="235" spans="1:9" x14ac:dyDescent="0.25">
      <c r="A235" s="142" t="s">
        <v>447</v>
      </c>
      <c r="B235" s="142" t="s">
        <v>2081</v>
      </c>
      <c r="C235" s="67" t="s">
        <v>321</v>
      </c>
      <c r="D235" s="165" t="s">
        <v>139</v>
      </c>
      <c r="E235" s="166" t="s">
        <v>140</v>
      </c>
      <c r="F235" s="67">
        <v>2</v>
      </c>
      <c r="G235" s="166" t="s">
        <v>449</v>
      </c>
      <c r="H235" s="67">
        <v>1</v>
      </c>
      <c r="I235" s="122">
        <v>489</v>
      </c>
    </row>
    <row r="236" spans="1:9" x14ac:dyDescent="0.25">
      <c r="A236" s="142" t="s">
        <v>447</v>
      </c>
      <c r="B236" s="142" t="s">
        <v>2081</v>
      </c>
      <c r="C236" s="67" t="s">
        <v>321</v>
      </c>
      <c r="D236" s="165" t="s">
        <v>139</v>
      </c>
      <c r="E236" s="166" t="s">
        <v>140</v>
      </c>
      <c r="F236" s="67">
        <v>3</v>
      </c>
      <c r="G236" s="166" t="s">
        <v>449</v>
      </c>
      <c r="H236" s="67">
        <v>1</v>
      </c>
      <c r="I236" s="122">
        <v>488</v>
      </c>
    </row>
    <row r="237" spans="1:9" x14ac:dyDescent="0.25">
      <c r="A237" s="142" t="s">
        <v>447</v>
      </c>
      <c r="B237" s="142" t="s">
        <v>2081</v>
      </c>
      <c r="C237" s="67" t="s">
        <v>321</v>
      </c>
      <c r="D237" s="165" t="s">
        <v>139</v>
      </c>
      <c r="E237" s="166" t="s">
        <v>140</v>
      </c>
      <c r="F237" s="67">
        <v>4</v>
      </c>
      <c r="G237" s="166" t="s">
        <v>449</v>
      </c>
      <c r="H237" s="67">
        <v>1</v>
      </c>
      <c r="I237" s="122"/>
    </row>
    <row r="238" spans="1:9" x14ac:dyDescent="0.25">
      <c r="A238" s="142" t="s">
        <v>447</v>
      </c>
      <c r="B238" s="142" t="s">
        <v>2081</v>
      </c>
      <c r="C238" s="67" t="s">
        <v>321</v>
      </c>
      <c r="D238" s="165" t="s">
        <v>139</v>
      </c>
      <c r="E238" s="166" t="s">
        <v>140</v>
      </c>
      <c r="F238" s="67">
        <v>5</v>
      </c>
      <c r="G238" s="166" t="s">
        <v>449</v>
      </c>
      <c r="H238" s="67">
        <v>1</v>
      </c>
      <c r="I238" s="122" t="s">
        <v>788</v>
      </c>
    </row>
    <row r="239" spans="1:9" x14ac:dyDescent="0.25">
      <c r="A239" s="142" t="s">
        <v>447</v>
      </c>
      <c r="B239" s="142" t="s">
        <v>2081</v>
      </c>
      <c r="C239" s="67" t="s">
        <v>321</v>
      </c>
      <c r="D239" s="165" t="s">
        <v>139</v>
      </c>
      <c r="E239" s="166" t="s">
        <v>140</v>
      </c>
      <c r="F239" s="67">
        <v>6</v>
      </c>
      <c r="G239" s="166" t="s">
        <v>449</v>
      </c>
      <c r="H239" s="67">
        <v>1</v>
      </c>
      <c r="I239" s="122" t="s">
        <v>789</v>
      </c>
    </row>
    <row r="240" spans="1:9" x14ac:dyDescent="0.25">
      <c r="A240" s="142" t="s">
        <v>447</v>
      </c>
      <c r="B240" s="142" t="s">
        <v>2081</v>
      </c>
      <c r="C240" s="67" t="s">
        <v>321</v>
      </c>
      <c r="D240" s="165" t="s">
        <v>139</v>
      </c>
      <c r="E240" s="166" t="s">
        <v>141</v>
      </c>
      <c r="F240" s="166">
        <v>1</v>
      </c>
      <c r="G240" s="166" t="s">
        <v>449</v>
      </c>
      <c r="H240" s="67">
        <v>1</v>
      </c>
      <c r="I240" s="122">
        <v>487</v>
      </c>
    </row>
    <row r="241" spans="1:9" x14ac:dyDescent="0.25">
      <c r="A241" s="142" t="s">
        <v>447</v>
      </c>
      <c r="B241" s="142" t="s">
        <v>2081</v>
      </c>
      <c r="C241" s="67" t="s">
        <v>321</v>
      </c>
      <c r="D241" s="165" t="s">
        <v>139</v>
      </c>
      <c r="E241" s="166" t="s">
        <v>141</v>
      </c>
      <c r="F241" s="166">
        <v>2</v>
      </c>
      <c r="G241" s="166" t="s">
        <v>449</v>
      </c>
      <c r="H241" s="67">
        <v>1</v>
      </c>
      <c r="I241" s="122">
        <v>381</v>
      </c>
    </row>
    <row r="242" spans="1:9" x14ac:dyDescent="0.25">
      <c r="A242" s="142" t="s">
        <v>447</v>
      </c>
      <c r="B242" s="142" t="s">
        <v>2081</v>
      </c>
      <c r="C242" s="67" t="s">
        <v>321</v>
      </c>
      <c r="D242" s="165" t="s">
        <v>139</v>
      </c>
      <c r="E242" s="166" t="s">
        <v>141</v>
      </c>
      <c r="F242" s="166">
        <v>3</v>
      </c>
      <c r="G242" s="166" t="s">
        <v>449</v>
      </c>
      <c r="H242" s="67">
        <v>1</v>
      </c>
      <c r="I242" s="122">
        <v>380</v>
      </c>
    </row>
    <row r="243" spans="1:9" x14ac:dyDescent="0.25">
      <c r="A243" s="142" t="s">
        <v>447</v>
      </c>
      <c r="B243" s="142" t="s">
        <v>2081</v>
      </c>
      <c r="C243" s="67" t="s">
        <v>321</v>
      </c>
      <c r="D243" s="165" t="s">
        <v>139</v>
      </c>
      <c r="E243" s="166" t="s">
        <v>141</v>
      </c>
      <c r="F243" s="166">
        <v>5</v>
      </c>
      <c r="G243" s="166" t="s">
        <v>449</v>
      </c>
      <c r="H243" s="67">
        <v>1</v>
      </c>
      <c r="I243" s="122"/>
    </row>
    <row r="244" spans="1:9" x14ac:dyDescent="0.25">
      <c r="A244" s="142" t="s">
        <v>447</v>
      </c>
      <c r="B244" s="142" t="s">
        <v>2081</v>
      </c>
      <c r="C244" s="67" t="s">
        <v>321</v>
      </c>
      <c r="D244" s="165" t="s">
        <v>139</v>
      </c>
      <c r="E244" s="166" t="s">
        <v>141</v>
      </c>
      <c r="F244" s="166">
        <v>6</v>
      </c>
      <c r="G244" s="166" t="s">
        <v>449</v>
      </c>
      <c r="H244" s="67">
        <v>1</v>
      </c>
      <c r="I244" s="122"/>
    </row>
    <row r="245" spans="1:9" x14ac:dyDescent="0.25">
      <c r="A245" s="142" t="s">
        <v>447</v>
      </c>
      <c r="B245" s="142" t="s">
        <v>2081</v>
      </c>
      <c r="C245" s="67" t="s">
        <v>321</v>
      </c>
      <c r="D245" s="165" t="s">
        <v>139</v>
      </c>
      <c r="E245" s="166" t="s">
        <v>72</v>
      </c>
      <c r="F245" s="166">
        <v>1</v>
      </c>
      <c r="G245" s="166" t="s">
        <v>449</v>
      </c>
      <c r="H245" s="67">
        <v>1</v>
      </c>
      <c r="I245" s="122">
        <v>696</v>
      </c>
    </row>
    <row r="246" spans="1:9" x14ac:dyDescent="0.25">
      <c r="A246" s="142" t="s">
        <v>447</v>
      </c>
      <c r="B246" s="142" t="s">
        <v>2081</v>
      </c>
      <c r="C246" s="67" t="s">
        <v>321</v>
      </c>
      <c r="D246" s="165" t="s">
        <v>139</v>
      </c>
      <c r="E246" s="166" t="s">
        <v>72</v>
      </c>
      <c r="F246" s="166">
        <v>3</v>
      </c>
      <c r="G246" s="166" t="s">
        <v>449</v>
      </c>
      <c r="H246" s="67">
        <v>1</v>
      </c>
      <c r="I246" s="122">
        <v>695</v>
      </c>
    </row>
    <row r="247" spans="1:9" x14ac:dyDescent="0.25">
      <c r="A247" s="142" t="s">
        <v>447</v>
      </c>
      <c r="B247" s="142" t="s">
        <v>2081</v>
      </c>
      <c r="C247" s="67" t="s">
        <v>321</v>
      </c>
      <c r="D247" s="165" t="s">
        <v>139</v>
      </c>
      <c r="E247" s="166" t="s">
        <v>72</v>
      </c>
      <c r="F247" s="166">
        <v>6</v>
      </c>
      <c r="G247" s="166" t="s">
        <v>449</v>
      </c>
      <c r="H247" s="67">
        <v>1</v>
      </c>
      <c r="I247" s="122"/>
    </row>
    <row r="248" spans="1:9" x14ac:dyDescent="0.25">
      <c r="A248" s="142" t="s">
        <v>447</v>
      </c>
      <c r="B248" s="142" t="s">
        <v>2081</v>
      </c>
      <c r="C248" s="67" t="s">
        <v>321</v>
      </c>
      <c r="D248" s="165" t="s">
        <v>139</v>
      </c>
      <c r="E248" s="166" t="s">
        <v>72</v>
      </c>
      <c r="F248" s="166">
        <v>7</v>
      </c>
      <c r="G248" s="166" t="s">
        <v>449</v>
      </c>
      <c r="H248" s="67">
        <v>1</v>
      </c>
      <c r="I248" s="122">
        <v>868</v>
      </c>
    </row>
    <row r="249" spans="1:9" x14ac:dyDescent="0.25">
      <c r="A249" s="142" t="s">
        <v>447</v>
      </c>
      <c r="B249" s="142" t="s">
        <v>2081</v>
      </c>
      <c r="C249" s="67" t="s">
        <v>321</v>
      </c>
      <c r="D249" s="165" t="s">
        <v>139</v>
      </c>
      <c r="E249" s="166" t="s">
        <v>72</v>
      </c>
      <c r="F249" s="166">
        <v>9</v>
      </c>
      <c r="G249" s="166" t="s">
        <v>449</v>
      </c>
      <c r="H249" s="67">
        <v>1</v>
      </c>
      <c r="I249" s="122">
        <v>536</v>
      </c>
    </row>
    <row r="250" spans="1:9" x14ac:dyDescent="0.25">
      <c r="A250" s="142" t="s">
        <v>447</v>
      </c>
      <c r="B250" s="142" t="s">
        <v>2081</v>
      </c>
      <c r="C250" s="67" t="s">
        <v>321</v>
      </c>
      <c r="D250" s="165" t="s">
        <v>139</v>
      </c>
      <c r="E250" s="166" t="s">
        <v>188</v>
      </c>
      <c r="F250" s="166">
        <v>1</v>
      </c>
      <c r="G250" s="166" t="s">
        <v>449</v>
      </c>
      <c r="H250" s="67">
        <v>1</v>
      </c>
      <c r="I250" s="122"/>
    </row>
    <row r="251" spans="1:9" x14ac:dyDescent="0.25">
      <c r="A251" s="142" t="s">
        <v>447</v>
      </c>
      <c r="B251" s="142" t="s">
        <v>2081</v>
      </c>
      <c r="C251" s="67" t="s">
        <v>321</v>
      </c>
      <c r="D251" s="165" t="s">
        <v>139</v>
      </c>
      <c r="E251" s="166" t="s">
        <v>188</v>
      </c>
      <c r="F251" s="166">
        <v>2</v>
      </c>
      <c r="G251" s="166" t="s">
        <v>449</v>
      </c>
      <c r="H251" s="67">
        <v>1</v>
      </c>
      <c r="I251" s="122">
        <v>422</v>
      </c>
    </row>
    <row r="252" spans="1:9" x14ac:dyDescent="0.25">
      <c r="A252" s="142" t="s">
        <v>447</v>
      </c>
      <c r="B252" s="142" t="s">
        <v>2081</v>
      </c>
      <c r="C252" s="67" t="s">
        <v>321</v>
      </c>
      <c r="D252" s="165" t="s">
        <v>139</v>
      </c>
      <c r="E252" s="166" t="s">
        <v>143</v>
      </c>
      <c r="F252" s="166">
        <v>1</v>
      </c>
      <c r="G252" s="166" t="s">
        <v>449</v>
      </c>
      <c r="H252" s="171">
        <v>1</v>
      </c>
      <c r="I252" s="122">
        <v>534</v>
      </c>
    </row>
    <row r="253" spans="1:9" x14ac:dyDescent="0.25">
      <c r="A253" s="142" t="s">
        <v>447</v>
      </c>
      <c r="B253" s="142" t="s">
        <v>2081</v>
      </c>
      <c r="C253" s="67" t="s">
        <v>321</v>
      </c>
      <c r="D253" s="165" t="s">
        <v>139</v>
      </c>
      <c r="E253" s="166" t="s">
        <v>143</v>
      </c>
      <c r="F253" s="166">
        <v>2</v>
      </c>
      <c r="G253" s="166" t="s">
        <v>449</v>
      </c>
      <c r="H253" s="171">
        <v>1</v>
      </c>
      <c r="I253" s="122">
        <v>430</v>
      </c>
    </row>
    <row r="254" spans="1:9" x14ac:dyDescent="0.25">
      <c r="A254" s="142" t="s">
        <v>447</v>
      </c>
      <c r="B254" s="142" t="s">
        <v>2081</v>
      </c>
      <c r="C254" s="67" t="s">
        <v>321</v>
      </c>
      <c r="D254" s="165" t="s">
        <v>139</v>
      </c>
      <c r="E254" s="166" t="s">
        <v>30</v>
      </c>
      <c r="F254" s="166">
        <v>1</v>
      </c>
      <c r="G254" s="166" t="s">
        <v>449</v>
      </c>
      <c r="H254" s="67">
        <v>1</v>
      </c>
      <c r="I254" s="122"/>
    </row>
    <row r="255" spans="1:9" x14ac:dyDescent="0.25">
      <c r="A255" s="142" t="s">
        <v>447</v>
      </c>
      <c r="B255" s="142" t="s">
        <v>2081</v>
      </c>
      <c r="C255" s="67" t="s">
        <v>321</v>
      </c>
      <c r="D255" s="165" t="s">
        <v>139</v>
      </c>
      <c r="E255" s="166" t="s">
        <v>30</v>
      </c>
      <c r="F255" s="166">
        <v>2</v>
      </c>
      <c r="G255" s="166" t="s">
        <v>449</v>
      </c>
      <c r="H255" s="67">
        <v>1</v>
      </c>
      <c r="I255" s="122"/>
    </row>
    <row r="256" spans="1:9" x14ac:dyDescent="0.25">
      <c r="A256" s="142" t="s">
        <v>447</v>
      </c>
      <c r="B256" s="142" t="s">
        <v>2081</v>
      </c>
      <c r="C256" s="67" t="s">
        <v>321</v>
      </c>
      <c r="D256" s="165" t="s">
        <v>139</v>
      </c>
      <c r="E256" s="166" t="s">
        <v>135</v>
      </c>
      <c r="F256" s="67">
        <v>1</v>
      </c>
      <c r="G256" s="166" t="s">
        <v>449</v>
      </c>
      <c r="H256" s="67">
        <v>1</v>
      </c>
      <c r="I256" s="122">
        <v>538</v>
      </c>
    </row>
    <row r="257" spans="1:9" x14ac:dyDescent="0.25">
      <c r="A257" s="142" t="s">
        <v>447</v>
      </c>
      <c r="B257" s="142" t="s">
        <v>2081</v>
      </c>
      <c r="C257" s="67" t="s">
        <v>321</v>
      </c>
      <c r="D257" s="165" t="s">
        <v>139</v>
      </c>
      <c r="E257" s="166" t="s">
        <v>135</v>
      </c>
      <c r="F257" s="67">
        <v>3</v>
      </c>
      <c r="G257" s="166" t="s">
        <v>449</v>
      </c>
      <c r="H257" s="67">
        <v>1</v>
      </c>
      <c r="I257" s="122"/>
    </row>
    <row r="258" spans="1:9" x14ac:dyDescent="0.25">
      <c r="A258" s="142" t="s">
        <v>447</v>
      </c>
      <c r="B258" s="142" t="s">
        <v>2081</v>
      </c>
      <c r="C258" s="67" t="s">
        <v>321</v>
      </c>
      <c r="D258" s="165" t="s">
        <v>139</v>
      </c>
      <c r="E258" s="166" t="s">
        <v>135</v>
      </c>
      <c r="F258" s="67">
        <v>6</v>
      </c>
      <c r="G258" s="166" t="s">
        <v>449</v>
      </c>
      <c r="H258" s="67">
        <v>1</v>
      </c>
      <c r="I258" s="122"/>
    </row>
    <row r="259" spans="1:9" x14ac:dyDescent="0.25">
      <c r="A259" s="142" t="s">
        <v>447</v>
      </c>
      <c r="B259" s="142" t="s">
        <v>2081</v>
      </c>
      <c r="C259" s="67" t="s">
        <v>321</v>
      </c>
      <c r="D259" s="165" t="s">
        <v>139</v>
      </c>
      <c r="E259" s="166" t="s">
        <v>135</v>
      </c>
      <c r="F259" s="67">
        <v>7</v>
      </c>
      <c r="G259" s="166" t="s">
        <v>449</v>
      </c>
      <c r="H259" s="67">
        <v>1</v>
      </c>
      <c r="I259" s="122">
        <v>317</v>
      </c>
    </row>
    <row r="260" spans="1:9" x14ac:dyDescent="0.25">
      <c r="A260" s="142" t="s">
        <v>447</v>
      </c>
      <c r="B260" s="142" t="s">
        <v>2081</v>
      </c>
      <c r="C260" s="67" t="s">
        <v>321</v>
      </c>
      <c r="D260" s="165" t="s">
        <v>139</v>
      </c>
      <c r="E260" s="166" t="s">
        <v>135</v>
      </c>
      <c r="F260" s="67">
        <v>8</v>
      </c>
      <c r="G260" s="166" t="s">
        <v>449</v>
      </c>
      <c r="H260" s="67">
        <v>1</v>
      </c>
      <c r="I260" s="122">
        <v>316</v>
      </c>
    </row>
    <row r="261" spans="1:9" x14ac:dyDescent="0.25">
      <c r="A261" s="142" t="s">
        <v>447</v>
      </c>
      <c r="B261" s="142" t="s">
        <v>2081</v>
      </c>
      <c r="C261" s="67" t="s">
        <v>321</v>
      </c>
      <c r="D261" s="165" t="s">
        <v>139</v>
      </c>
      <c r="E261" s="166" t="s">
        <v>135</v>
      </c>
      <c r="F261" s="67">
        <v>9</v>
      </c>
      <c r="G261" s="166" t="s">
        <v>449</v>
      </c>
      <c r="H261" s="67">
        <v>1</v>
      </c>
      <c r="I261" s="122">
        <v>315</v>
      </c>
    </row>
    <row r="262" spans="1:9" x14ac:dyDescent="0.25">
      <c r="A262" s="142" t="s">
        <v>447</v>
      </c>
      <c r="B262" s="142" t="s">
        <v>2081</v>
      </c>
      <c r="C262" s="67" t="s">
        <v>321</v>
      </c>
      <c r="D262" s="165" t="s">
        <v>139</v>
      </c>
      <c r="E262" s="166" t="s">
        <v>135</v>
      </c>
      <c r="F262" s="67">
        <v>10</v>
      </c>
      <c r="G262" s="166" t="s">
        <v>449</v>
      </c>
      <c r="H262" s="67">
        <v>1</v>
      </c>
      <c r="I262" s="122">
        <v>314</v>
      </c>
    </row>
    <row r="263" spans="1:9" x14ac:dyDescent="0.25">
      <c r="A263" s="142" t="s">
        <v>447</v>
      </c>
      <c r="B263" s="142" t="s">
        <v>2081</v>
      </c>
      <c r="C263" s="67" t="s">
        <v>321</v>
      </c>
      <c r="D263" s="165" t="s">
        <v>139</v>
      </c>
      <c r="E263" s="166" t="s">
        <v>144</v>
      </c>
      <c r="F263" s="67">
        <v>1</v>
      </c>
      <c r="G263" s="166" t="s">
        <v>449</v>
      </c>
      <c r="H263" s="67">
        <v>1</v>
      </c>
      <c r="I263" s="122"/>
    </row>
    <row r="264" spans="1:9" x14ac:dyDescent="0.25">
      <c r="A264" s="142" t="s">
        <v>447</v>
      </c>
      <c r="B264" s="142" t="s">
        <v>2081</v>
      </c>
      <c r="C264" s="67" t="s">
        <v>321</v>
      </c>
      <c r="D264" s="165" t="s">
        <v>139</v>
      </c>
      <c r="E264" s="166" t="s">
        <v>144</v>
      </c>
      <c r="F264" s="67">
        <v>2</v>
      </c>
      <c r="G264" s="166" t="s">
        <v>449</v>
      </c>
      <c r="H264" s="67">
        <v>1</v>
      </c>
      <c r="I264" s="122">
        <v>324</v>
      </c>
    </row>
    <row r="265" spans="1:9" x14ac:dyDescent="0.25">
      <c r="A265" s="142" t="s">
        <v>447</v>
      </c>
      <c r="B265" s="142" t="s">
        <v>2081</v>
      </c>
      <c r="C265" s="67" t="s">
        <v>321</v>
      </c>
      <c r="D265" s="165" t="s">
        <v>139</v>
      </c>
      <c r="E265" s="166" t="s">
        <v>144</v>
      </c>
      <c r="F265" s="67">
        <v>3</v>
      </c>
      <c r="G265" s="166" t="s">
        <v>449</v>
      </c>
      <c r="H265" s="67">
        <v>1</v>
      </c>
      <c r="I265" s="122">
        <v>528</v>
      </c>
    </row>
    <row r="266" spans="1:9" x14ac:dyDescent="0.25">
      <c r="A266" s="142" t="s">
        <v>447</v>
      </c>
      <c r="B266" s="142" t="s">
        <v>2081</v>
      </c>
      <c r="C266" s="67" t="s">
        <v>321</v>
      </c>
      <c r="D266" s="165" t="s">
        <v>139</v>
      </c>
      <c r="E266" s="166" t="s">
        <v>144</v>
      </c>
      <c r="F266" s="67">
        <v>4</v>
      </c>
      <c r="G266" s="166" t="s">
        <v>449</v>
      </c>
      <c r="H266" s="67">
        <v>1</v>
      </c>
      <c r="I266" s="122">
        <v>540</v>
      </c>
    </row>
    <row r="267" spans="1:9" x14ac:dyDescent="0.25">
      <c r="A267" s="142" t="s">
        <v>447</v>
      </c>
      <c r="B267" s="142" t="s">
        <v>2081</v>
      </c>
      <c r="C267" s="67" t="s">
        <v>321</v>
      </c>
      <c r="D267" s="165" t="s">
        <v>139</v>
      </c>
      <c r="E267" s="166" t="s">
        <v>144</v>
      </c>
      <c r="F267" s="67">
        <v>6</v>
      </c>
      <c r="G267" s="166" t="s">
        <v>449</v>
      </c>
      <c r="H267" s="67">
        <v>1</v>
      </c>
      <c r="I267" s="122"/>
    </row>
    <row r="268" spans="1:9" x14ac:dyDescent="0.25">
      <c r="A268" s="142" t="s">
        <v>447</v>
      </c>
      <c r="B268" s="142" t="s">
        <v>2081</v>
      </c>
      <c r="C268" s="67" t="s">
        <v>321</v>
      </c>
      <c r="D268" s="165" t="s">
        <v>139</v>
      </c>
      <c r="E268" s="166" t="s">
        <v>144</v>
      </c>
      <c r="F268" s="67">
        <v>7</v>
      </c>
      <c r="G268" s="166" t="s">
        <v>449</v>
      </c>
      <c r="H268" s="67">
        <v>1</v>
      </c>
      <c r="I268" s="122"/>
    </row>
    <row r="269" spans="1:9" x14ac:dyDescent="0.25">
      <c r="A269" s="142" t="s">
        <v>447</v>
      </c>
      <c r="B269" s="142" t="s">
        <v>2081</v>
      </c>
      <c r="C269" s="67" t="s">
        <v>321</v>
      </c>
      <c r="D269" s="165" t="s">
        <v>139</v>
      </c>
      <c r="E269" s="166" t="s">
        <v>144</v>
      </c>
      <c r="F269" s="67">
        <v>8</v>
      </c>
      <c r="G269" s="166" t="s">
        <v>449</v>
      </c>
      <c r="H269" s="67">
        <v>1</v>
      </c>
      <c r="I269" s="122"/>
    </row>
    <row r="270" spans="1:9" x14ac:dyDescent="0.25">
      <c r="A270" s="142" t="s">
        <v>447</v>
      </c>
      <c r="B270" s="142" t="s">
        <v>2081</v>
      </c>
      <c r="C270" s="67" t="s">
        <v>321</v>
      </c>
      <c r="D270" s="165" t="s">
        <v>139</v>
      </c>
      <c r="E270" s="166" t="s">
        <v>68</v>
      </c>
      <c r="F270" s="166">
        <v>1</v>
      </c>
      <c r="G270" s="166" t="s">
        <v>449</v>
      </c>
      <c r="H270" s="67">
        <v>1</v>
      </c>
      <c r="I270" s="122"/>
    </row>
    <row r="271" spans="1:9" x14ac:dyDescent="0.25">
      <c r="A271" s="142" t="s">
        <v>447</v>
      </c>
      <c r="B271" s="142" t="s">
        <v>2081</v>
      </c>
      <c r="C271" s="67" t="s">
        <v>321</v>
      </c>
      <c r="D271" s="165" t="s">
        <v>139</v>
      </c>
      <c r="E271" s="166" t="s">
        <v>21</v>
      </c>
      <c r="F271" s="166">
        <v>1</v>
      </c>
      <c r="G271" s="166" t="s">
        <v>449</v>
      </c>
      <c r="H271" s="171">
        <v>1</v>
      </c>
      <c r="I271" s="122">
        <v>50</v>
      </c>
    </row>
    <row r="272" spans="1:9" x14ac:dyDescent="0.25">
      <c r="A272" s="142" t="s">
        <v>447</v>
      </c>
      <c r="B272" s="142" t="s">
        <v>2081</v>
      </c>
      <c r="C272" s="67" t="s">
        <v>321</v>
      </c>
      <c r="D272" s="165" t="s">
        <v>139</v>
      </c>
      <c r="E272" s="166" t="s">
        <v>48</v>
      </c>
      <c r="F272" s="166">
        <v>1</v>
      </c>
      <c r="G272" s="166" t="s">
        <v>449</v>
      </c>
      <c r="H272" s="171">
        <v>1</v>
      </c>
      <c r="I272" s="122"/>
    </row>
    <row r="273" spans="1:9" x14ac:dyDescent="0.25">
      <c r="A273" s="142" t="s">
        <v>447</v>
      </c>
      <c r="B273" s="142" t="s">
        <v>2081</v>
      </c>
      <c r="C273" s="67" t="s">
        <v>321</v>
      </c>
      <c r="D273" s="165" t="s">
        <v>139</v>
      </c>
      <c r="E273" s="166" t="s">
        <v>48</v>
      </c>
      <c r="F273" s="166">
        <v>1</v>
      </c>
      <c r="G273" s="166" t="s">
        <v>449</v>
      </c>
      <c r="H273" s="171">
        <v>1</v>
      </c>
      <c r="I273" s="122"/>
    </row>
    <row r="274" spans="1:9" x14ac:dyDescent="0.25">
      <c r="A274" s="142" t="s">
        <v>447</v>
      </c>
      <c r="B274" s="142" t="s">
        <v>2081</v>
      </c>
      <c r="C274" s="67" t="s">
        <v>321</v>
      </c>
      <c r="D274" s="165" t="s">
        <v>139</v>
      </c>
      <c r="E274" s="166" t="s">
        <v>146</v>
      </c>
      <c r="F274" s="166">
        <v>2</v>
      </c>
      <c r="G274" s="166" t="s">
        <v>449</v>
      </c>
      <c r="H274" s="67">
        <v>1</v>
      </c>
      <c r="I274" s="122"/>
    </row>
    <row r="275" spans="1:9" x14ac:dyDescent="0.25">
      <c r="A275" s="142" t="s">
        <v>447</v>
      </c>
      <c r="B275" s="142" t="s">
        <v>2081</v>
      </c>
      <c r="C275" s="67" t="s">
        <v>321</v>
      </c>
      <c r="D275" s="165" t="s">
        <v>139</v>
      </c>
      <c r="E275" s="166" t="s">
        <v>146</v>
      </c>
      <c r="F275" s="166">
        <v>3</v>
      </c>
      <c r="G275" s="166" t="s">
        <v>449</v>
      </c>
      <c r="H275" s="67">
        <v>1</v>
      </c>
      <c r="I275" s="122"/>
    </row>
    <row r="276" spans="1:9" x14ac:dyDescent="0.25">
      <c r="A276" s="142" t="s">
        <v>447</v>
      </c>
      <c r="B276" s="142" t="s">
        <v>2081</v>
      </c>
      <c r="C276" s="67" t="s">
        <v>321</v>
      </c>
      <c r="D276" s="165" t="s">
        <v>139</v>
      </c>
      <c r="E276" s="166" t="s">
        <v>146</v>
      </c>
      <c r="F276" s="166">
        <v>4</v>
      </c>
      <c r="G276" s="166" t="s">
        <v>449</v>
      </c>
      <c r="H276" s="67">
        <v>1</v>
      </c>
      <c r="I276" s="122"/>
    </row>
    <row r="277" spans="1:9" x14ac:dyDescent="0.25">
      <c r="A277" s="142" t="s">
        <v>447</v>
      </c>
      <c r="B277" s="142" t="s">
        <v>2081</v>
      </c>
      <c r="C277" s="67" t="s">
        <v>321</v>
      </c>
      <c r="D277" s="165" t="s">
        <v>139</v>
      </c>
      <c r="E277" s="166" t="s">
        <v>147</v>
      </c>
      <c r="F277" s="166">
        <v>2</v>
      </c>
      <c r="G277" s="166" t="s">
        <v>449</v>
      </c>
      <c r="H277" s="67">
        <v>1</v>
      </c>
      <c r="I277" s="122">
        <v>332</v>
      </c>
    </row>
    <row r="278" spans="1:9" x14ac:dyDescent="0.25">
      <c r="A278" s="142" t="s">
        <v>447</v>
      </c>
      <c r="B278" s="142" t="s">
        <v>2081</v>
      </c>
      <c r="C278" s="67" t="s">
        <v>321</v>
      </c>
      <c r="D278" s="165" t="s">
        <v>139</v>
      </c>
      <c r="E278" s="166" t="s">
        <v>147</v>
      </c>
      <c r="F278" s="166">
        <v>3</v>
      </c>
      <c r="G278" s="166" t="s">
        <v>449</v>
      </c>
      <c r="H278" s="67">
        <v>1</v>
      </c>
      <c r="I278" s="122">
        <v>333</v>
      </c>
    </row>
    <row r="279" spans="1:9" x14ac:dyDescent="0.25">
      <c r="A279" s="142" t="s">
        <v>447</v>
      </c>
      <c r="B279" s="142" t="s">
        <v>2081</v>
      </c>
      <c r="C279" s="67" t="s">
        <v>321</v>
      </c>
      <c r="D279" s="165" t="s">
        <v>139</v>
      </c>
      <c r="E279" s="166" t="s">
        <v>147</v>
      </c>
      <c r="F279" s="166">
        <v>4</v>
      </c>
      <c r="G279" s="166" t="s">
        <v>449</v>
      </c>
      <c r="H279" s="67">
        <v>1</v>
      </c>
      <c r="I279" s="122">
        <v>173</v>
      </c>
    </row>
    <row r="280" spans="1:9" x14ac:dyDescent="0.25">
      <c r="A280" s="142" t="s">
        <v>447</v>
      </c>
      <c r="B280" s="142" t="s">
        <v>2081</v>
      </c>
      <c r="C280" s="67" t="s">
        <v>321</v>
      </c>
      <c r="D280" s="165" t="s">
        <v>139</v>
      </c>
      <c r="E280" s="166" t="s">
        <v>65</v>
      </c>
      <c r="F280" s="166">
        <v>1</v>
      </c>
      <c r="G280" s="166" t="s">
        <v>449</v>
      </c>
      <c r="H280" s="67">
        <v>1</v>
      </c>
      <c r="I280" s="122"/>
    </row>
    <row r="281" spans="1:9" x14ac:dyDescent="0.25">
      <c r="A281" s="142" t="s">
        <v>447</v>
      </c>
      <c r="B281" s="142" t="s">
        <v>2081</v>
      </c>
      <c r="C281" s="67" t="s">
        <v>321</v>
      </c>
      <c r="D281" s="165" t="s">
        <v>139</v>
      </c>
      <c r="E281" s="166" t="s">
        <v>65</v>
      </c>
      <c r="F281" s="166">
        <v>2</v>
      </c>
      <c r="G281" s="166" t="s">
        <v>449</v>
      </c>
      <c r="H281" s="67">
        <v>1</v>
      </c>
      <c r="I281" s="122"/>
    </row>
    <row r="282" spans="1:9" x14ac:dyDescent="0.25">
      <c r="A282" s="142" t="s">
        <v>447</v>
      </c>
      <c r="B282" s="142" t="s">
        <v>2081</v>
      </c>
      <c r="C282" s="67" t="s">
        <v>321</v>
      </c>
      <c r="D282" s="165" t="s">
        <v>139</v>
      </c>
      <c r="E282" s="166" t="s">
        <v>65</v>
      </c>
      <c r="F282" s="166">
        <v>2</v>
      </c>
      <c r="G282" s="166" t="s">
        <v>449</v>
      </c>
      <c r="H282" s="67">
        <v>1</v>
      </c>
      <c r="I282" s="122">
        <v>852</v>
      </c>
    </row>
    <row r="283" spans="1:9" x14ac:dyDescent="0.25">
      <c r="A283" s="142" t="s">
        <v>447</v>
      </c>
      <c r="B283" s="142" t="s">
        <v>2081</v>
      </c>
      <c r="C283" s="67" t="s">
        <v>321</v>
      </c>
      <c r="D283" s="165" t="s">
        <v>139</v>
      </c>
      <c r="E283" s="166" t="s">
        <v>148</v>
      </c>
      <c r="F283" s="166">
        <v>1</v>
      </c>
      <c r="G283" s="166" t="s">
        <v>449</v>
      </c>
      <c r="H283" s="67">
        <v>1</v>
      </c>
      <c r="I283" s="122">
        <v>610</v>
      </c>
    </row>
    <row r="284" spans="1:9" x14ac:dyDescent="0.25">
      <c r="A284" s="142" t="s">
        <v>447</v>
      </c>
      <c r="B284" s="142" t="s">
        <v>2081</v>
      </c>
      <c r="C284" s="67" t="s">
        <v>321</v>
      </c>
      <c r="D284" s="165" t="s">
        <v>139</v>
      </c>
      <c r="E284" s="166" t="s">
        <v>148</v>
      </c>
      <c r="F284" s="166">
        <v>3</v>
      </c>
      <c r="G284" s="166" t="s">
        <v>449</v>
      </c>
      <c r="H284" s="67">
        <v>1</v>
      </c>
      <c r="I284" s="122"/>
    </row>
    <row r="285" spans="1:9" x14ac:dyDescent="0.25">
      <c r="A285" s="142" t="s">
        <v>447</v>
      </c>
      <c r="B285" s="142" t="s">
        <v>2081</v>
      </c>
      <c r="C285" s="67" t="s">
        <v>321</v>
      </c>
      <c r="D285" s="165" t="s">
        <v>139</v>
      </c>
      <c r="E285" s="166" t="s">
        <v>148</v>
      </c>
      <c r="F285" s="166">
        <v>4</v>
      </c>
      <c r="G285" s="166" t="s">
        <v>449</v>
      </c>
      <c r="H285" s="67">
        <v>1</v>
      </c>
      <c r="I285" s="122"/>
    </row>
    <row r="286" spans="1:9" x14ac:dyDescent="0.25">
      <c r="A286" s="142" t="s">
        <v>447</v>
      </c>
      <c r="B286" s="142" t="s">
        <v>2081</v>
      </c>
      <c r="C286" s="67" t="s">
        <v>321</v>
      </c>
      <c r="D286" s="165" t="s">
        <v>139</v>
      </c>
      <c r="E286" s="166" t="s">
        <v>123</v>
      </c>
      <c r="F286" s="166">
        <v>1</v>
      </c>
      <c r="G286" s="166" t="s">
        <v>449</v>
      </c>
      <c r="H286" s="67">
        <v>1</v>
      </c>
      <c r="I286" s="122"/>
    </row>
    <row r="287" spans="1:9" x14ac:dyDescent="0.25">
      <c r="A287" s="142" t="s">
        <v>447</v>
      </c>
      <c r="B287" s="142" t="s">
        <v>2081</v>
      </c>
      <c r="C287" s="67" t="s">
        <v>321</v>
      </c>
      <c r="D287" s="165" t="s">
        <v>139</v>
      </c>
      <c r="E287" s="166" t="s">
        <v>149</v>
      </c>
      <c r="F287" s="166">
        <v>1</v>
      </c>
      <c r="G287" s="166" t="s">
        <v>449</v>
      </c>
      <c r="H287" s="67">
        <v>1</v>
      </c>
      <c r="I287" s="122"/>
    </row>
    <row r="288" spans="1:9" x14ac:dyDescent="0.25">
      <c r="A288" s="142" t="s">
        <v>447</v>
      </c>
      <c r="B288" s="142" t="s">
        <v>2081</v>
      </c>
      <c r="C288" s="67" t="s">
        <v>321</v>
      </c>
      <c r="D288" s="165" t="s">
        <v>139</v>
      </c>
      <c r="E288" s="166" t="s">
        <v>149</v>
      </c>
      <c r="F288" s="166">
        <v>2</v>
      </c>
      <c r="G288" s="166" t="s">
        <v>449</v>
      </c>
      <c r="H288" s="67">
        <v>1</v>
      </c>
      <c r="I288" s="122"/>
    </row>
    <row r="289" spans="1:9" x14ac:dyDescent="0.25">
      <c r="A289" s="142" t="s">
        <v>447</v>
      </c>
      <c r="B289" s="142" t="s">
        <v>2081</v>
      </c>
      <c r="C289" s="67" t="s">
        <v>321</v>
      </c>
      <c r="D289" s="165" t="s">
        <v>139</v>
      </c>
      <c r="E289" s="166">
        <v>59</v>
      </c>
      <c r="F289" s="166">
        <v>1</v>
      </c>
      <c r="G289" s="166" t="s">
        <v>449</v>
      </c>
      <c r="H289" s="67">
        <v>1</v>
      </c>
      <c r="I289" s="122"/>
    </row>
    <row r="290" spans="1:9" x14ac:dyDescent="0.25">
      <c r="A290" s="142" t="s">
        <v>447</v>
      </c>
      <c r="B290" s="142" t="s">
        <v>2081</v>
      </c>
      <c r="C290" s="67" t="s">
        <v>321</v>
      </c>
      <c r="D290" s="165" t="s">
        <v>139</v>
      </c>
      <c r="E290" s="166">
        <v>59</v>
      </c>
      <c r="F290" s="166">
        <v>1</v>
      </c>
      <c r="G290" s="166" t="s">
        <v>449</v>
      </c>
      <c r="H290" s="67">
        <v>1</v>
      </c>
      <c r="I290" s="122"/>
    </row>
    <row r="291" spans="1:9" x14ac:dyDescent="0.25">
      <c r="A291" s="142" t="s">
        <v>447</v>
      </c>
      <c r="B291" s="142" t="s">
        <v>2081</v>
      </c>
      <c r="C291" s="67" t="s">
        <v>321</v>
      </c>
      <c r="D291" s="165" t="s">
        <v>139</v>
      </c>
      <c r="E291" s="166" t="s">
        <v>150</v>
      </c>
      <c r="F291" s="166">
        <v>1</v>
      </c>
      <c r="G291" s="166" t="s">
        <v>449</v>
      </c>
      <c r="H291" s="67">
        <v>1</v>
      </c>
      <c r="I291" s="122">
        <v>172</v>
      </c>
    </row>
    <row r="292" spans="1:9" x14ac:dyDescent="0.25">
      <c r="A292" s="142" t="s">
        <v>447</v>
      </c>
      <c r="B292" s="142" t="s">
        <v>2081</v>
      </c>
      <c r="C292" s="67" t="s">
        <v>321</v>
      </c>
      <c r="D292" s="165" t="s">
        <v>139</v>
      </c>
      <c r="E292" s="166" t="s">
        <v>150</v>
      </c>
      <c r="F292" s="166">
        <v>2</v>
      </c>
      <c r="G292" s="166" t="s">
        <v>449</v>
      </c>
      <c r="H292" s="67">
        <v>1</v>
      </c>
      <c r="I292" s="122" t="s">
        <v>790</v>
      </c>
    </row>
    <row r="293" spans="1:9" x14ac:dyDescent="0.25">
      <c r="A293" s="142" t="s">
        <v>447</v>
      </c>
      <c r="B293" s="142" t="s">
        <v>2081</v>
      </c>
      <c r="C293" s="67" t="s">
        <v>321</v>
      </c>
      <c r="D293" s="165" t="s">
        <v>139</v>
      </c>
      <c r="E293" s="166" t="s">
        <v>150</v>
      </c>
      <c r="F293" s="166">
        <v>3</v>
      </c>
      <c r="G293" s="166" t="s">
        <v>449</v>
      </c>
      <c r="H293" s="67">
        <v>1</v>
      </c>
      <c r="I293" s="122">
        <v>865</v>
      </c>
    </row>
    <row r="294" spans="1:9" x14ac:dyDescent="0.25">
      <c r="A294" s="142" t="s">
        <v>447</v>
      </c>
      <c r="B294" s="142" t="s">
        <v>2081</v>
      </c>
      <c r="C294" s="67" t="s">
        <v>321</v>
      </c>
      <c r="D294" s="165" t="s">
        <v>139</v>
      </c>
      <c r="E294" s="166" t="s">
        <v>150</v>
      </c>
      <c r="F294" s="166">
        <v>4</v>
      </c>
      <c r="G294" s="166" t="s">
        <v>449</v>
      </c>
      <c r="H294" s="67">
        <v>1</v>
      </c>
      <c r="I294" s="122" t="s">
        <v>791</v>
      </c>
    </row>
    <row r="295" spans="1:9" x14ac:dyDescent="0.25">
      <c r="A295" s="142" t="s">
        <v>447</v>
      </c>
      <c r="B295" s="142" t="s">
        <v>2081</v>
      </c>
      <c r="C295" s="67" t="s">
        <v>321</v>
      </c>
      <c r="D295" s="165" t="s">
        <v>139</v>
      </c>
      <c r="E295" s="166" t="s">
        <v>121</v>
      </c>
      <c r="F295" s="67">
        <v>1</v>
      </c>
      <c r="G295" s="166" t="s">
        <v>449</v>
      </c>
      <c r="H295" s="67">
        <v>1</v>
      </c>
      <c r="I295" s="122">
        <v>973</v>
      </c>
    </row>
    <row r="296" spans="1:9" x14ac:dyDescent="0.25">
      <c r="A296" s="142" t="s">
        <v>447</v>
      </c>
      <c r="B296" s="142" t="s">
        <v>2081</v>
      </c>
      <c r="C296" s="67" t="s">
        <v>321</v>
      </c>
      <c r="D296" s="165" t="s">
        <v>139</v>
      </c>
      <c r="E296" s="166" t="s">
        <v>121</v>
      </c>
      <c r="F296" s="67">
        <v>2</v>
      </c>
      <c r="G296" s="166" t="s">
        <v>449</v>
      </c>
      <c r="H296" s="67">
        <v>1</v>
      </c>
      <c r="I296" s="122">
        <v>421</v>
      </c>
    </row>
    <row r="297" spans="1:9" x14ac:dyDescent="0.25">
      <c r="A297" s="142" t="s">
        <v>447</v>
      </c>
      <c r="B297" s="142" t="s">
        <v>2081</v>
      </c>
      <c r="C297" s="67" t="s">
        <v>321</v>
      </c>
      <c r="D297" s="165" t="s">
        <v>139</v>
      </c>
      <c r="E297" s="166" t="s">
        <v>121</v>
      </c>
      <c r="F297" s="67">
        <v>3</v>
      </c>
      <c r="G297" s="166" t="s">
        <v>449</v>
      </c>
      <c r="H297" s="67">
        <v>1</v>
      </c>
      <c r="I297" s="122"/>
    </row>
    <row r="298" spans="1:9" x14ac:dyDescent="0.25">
      <c r="A298" s="142" t="s">
        <v>447</v>
      </c>
      <c r="B298" s="142" t="s">
        <v>2081</v>
      </c>
      <c r="C298" s="67" t="s">
        <v>321</v>
      </c>
      <c r="D298" s="165" t="s">
        <v>139</v>
      </c>
      <c r="E298" s="166" t="s">
        <v>121</v>
      </c>
      <c r="F298" s="67">
        <v>4</v>
      </c>
      <c r="G298" s="166" t="s">
        <v>449</v>
      </c>
      <c r="H298" s="67">
        <v>1</v>
      </c>
      <c r="I298" s="122">
        <v>529</v>
      </c>
    </row>
    <row r="299" spans="1:9" x14ac:dyDescent="0.25">
      <c r="A299" s="142" t="s">
        <v>447</v>
      </c>
      <c r="B299" s="142" t="s">
        <v>2081</v>
      </c>
      <c r="C299" s="67" t="s">
        <v>321</v>
      </c>
      <c r="D299" s="165" t="s">
        <v>139</v>
      </c>
      <c r="E299" s="166" t="s">
        <v>121</v>
      </c>
      <c r="F299" s="67">
        <v>5</v>
      </c>
      <c r="G299" s="166" t="s">
        <v>449</v>
      </c>
      <c r="H299" s="67">
        <v>1</v>
      </c>
      <c r="I299" s="122"/>
    </row>
    <row r="300" spans="1:9" x14ac:dyDescent="0.25">
      <c r="A300" s="142" t="s">
        <v>447</v>
      </c>
      <c r="B300" s="142" t="s">
        <v>2081</v>
      </c>
      <c r="C300" s="67" t="s">
        <v>321</v>
      </c>
      <c r="D300" s="165" t="s">
        <v>139</v>
      </c>
      <c r="E300" s="166" t="s">
        <v>121</v>
      </c>
      <c r="F300" s="67">
        <v>6</v>
      </c>
      <c r="G300" s="166" t="s">
        <v>449</v>
      </c>
      <c r="H300" s="67">
        <v>1</v>
      </c>
      <c r="I300" s="122">
        <v>679</v>
      </c>
    </row>
    <row r="301" spans="1:9" x14ac:dyDescent="0.25">
      <c r="A301" s="142" t="s">
        <v>447</v>
      </c>
      <c r="B301" s="142" t="s">
        <v>2081</v>
      </c>
      <c r="C301" s="67" t="s">
        <v>321</v>
      </c>
      <c r="D301" s="165" t="s">
        <v>139</v>
      </c>
      <c r="E301" s="166" t="s">
        <v>121</v>
      </c>
      <c r="F301" s="67">
        <v>7</v>
      </c>
      <c r="G301" s="166" t="s">
        <v>449</v>
      </c>
      <c r="H301" s="67">
        <v>1</v>
      </c>
      <c r="I301" s="122">
        <v>551</v>
      </c>
    </row>
    <row r="302" spans="1:9" x14ac:dyDescent="0.25">
      <c r="A302" s="142" t="s">
        <v>447</v>
      </c>
      <c r="B302" s="142" t="s">
        <v>2081</v>
      </c>
      <c r="C302" s="67" t="s">
        <v>321</v>
      </c>
      <c r="D302" s="165" t="s">
        <v>139</v>
      </c>
      <c r="E302" s="166" t="s">
        <v>121</v>
      </c>
      <c r="F302" s="67">
        <v>9</v>
      </c>
      <c r="G302" s="166" t="s">
        <v>449</v>
      </c>
      <c r="H302" s="67">
        <v>1</v>
      </c>
      <c r="I302" s="122"/>
    </row>
    <row r="303" spans="1:9" x14ac:dyDescent="0.25">
      <c r="A303" s="142" t="s">
        <v>447</v>
      </c>
      <c r="B303" s="142" t="s">
        <v>2081</v>
      </c>
      <c r="C303" s="67" t="s">
        <v>321</v>
      </c>
      <c r="D303" s="165" t="s">
        <v>139</v>
      </c>
      <c r="E303" s="166" t="s">
        <v>81</v>
      </c>
      <c r="F303" s="166">
        <v>1</v>
      </c>
      <c r="G303" s="166" t="s">
        <v>449</v>
      </c>
      <c r="H303" s="67">
        <v>1</v>
      </c>
      <c r="I303" s="122">
        <v>690</v>
      </c>
    </row>
    <row r="304" spans="1:9" x14ac:dyDescent="0.25">
      <c r="A304" s="142" t="s">
        <v>447</v>
      </c>
      <c r="B304" s="142" t="s">
        <v>2081</v>
      </c>
      <c r="C304" s="67" t="s">
        <v>321</v>
      </c>
      <c r="D304" s="165" t="s">
        <v>139</v>
      </c>
      <c r="E304" s="166" t="s">
        <v>81</v>
      </c>
      <c r="F304" s="166">
        <v>1</v>
      </c>
      <c r="G304" s="166" t="s">
        <v>449</v>
      </c>
      <c r="H304" s="67">
        <v>1</v>
      </c>
      <c r="I304" s="122">
        <v>690</v>
      </c>
    </row>
    <row r="305" spans="1:9" x14ac:dyDescent="0.25">
      <c r="A305" s="142" t="s">
        <v>447</v>
      </c>
      <c r="B305" s="142" t="s">
        <v>2081</v>
      </c>
      <c r="C305" s="67" t="s">
        <v>321</v>
      </c>
      <c r="D305" s="165" t="s">
        <v>139</v>
      </c>
      <c r="E305" s="166" t="s">
        <v>81</v>
      </c>
      <c r="F305" s="166">
        <v>2</v>
      </c>
      <c r="G305" s="166" t="s">
        <v>449</v>
      </c>
      <c r="H305" s="67">
        <v>1</v>
      </c>
      <c r="I305" s="122">
        <v>691</v>
      </c>
    </row>
    <row r="306" spans="1:9" x14ac:dyDescent="0.25">
      <c r="A306" s="142" t="s">
        <v>447</v>
      </c>
      <c r="B306" s="142" t="s">
        <v>2081</v>
      </c>
      <c r="C306" s="67" t="s">
        <v>321</v>
      </c>
      <c r="D306" s="165" t="s">
        <v>139</v>
      </c>
      <c r="E306" s="166" t="s">
        <v>81</v>
      </c>
      <c r="F306" s="166">
        <v>2</v>
      </c>
      <c r="G306" s="166" t="s">
        <v>449</v>
      </c>
      <c r="H306" s="67">
        <v>1</v>
      </c>
      <c r="I306" s="122">
        <v>691</v>
      </c>
    </row>
    <row r="307" spans="1:9" x14ac:dyDescent="0.25">
      <c r="A307" s="142" t="s">
        <v>447</v>
      </c>
      <c r="B307" s="142" t="s">
        <v>2081</v>
      </c>
      <c r="C307" s="67" t="s">
        <v>321</v>
      </c>
      <c r="D307" s="165" t="s">
        <v>139</v>
      </c>
      <c r="E307" s="166" t="s">
        <v>23</v>
      </c>
      <c r="F307" s="166">
        <v>1</v>
      </c>
      <c r="G307" s="166" t="s">
        <v>449</v>
      </c>
      <c r="H307" s="67">
        <v>1</v>
      </c>
      <c r="I307" s="122">
        <v>720</v>
      </c>
    </row>
    <row r="308" spans="1:9" x14ac:dyDescent="0.25">
      <c r="A308" s="142" t="s">
        <v>447</v>
      </c>
      <c r="B308" s="142" t="s">
        <v>2081</v>
      </c>
      <c r="C308" s="67" t="s">
        <v>321</v>
      </c>
      <c r="D308" s="165" t="s">
        <v>139</v>
      </c>
      <c r="E308" s="166" t="s">
        <v>23</v>
      </c>
      <c r="F308" s="166">
        <v>2</v>
      </c>
      <c r="G308" s="166" t="s">
        <v>449</v>
      </c>
      <c r="H308" s="67">
        <v>1</v>
      </c>
      <c r="I308" s="122"/>
    </row>
    <row r="309" spans="1:9" x14ac:dyDescent="0.25">
      <c r="A309" s="142" t="s">
        <v>447</v>
      </c>
      <c r="B309" s="142" t="s">
        <v>2081</v>
      </c>
      <c r="C309" s="67" t="s">
        <v>321</v>
      </c>
      <c r="D309" s="165" t="s">
        <v>139</v>
      </c>
      <c r="E309" s="166" t="s">
        <v>82</v>
      </c>
      <c r="F309" s="166">
        <v>1</v>
      </c>
      <c r="G309" s="166" t="s">
        <v>449</v>
      </c>
      <c r="H309" s="67">
        <v>1</v>
      </c>
      <c r="I309" s="122"/>
    </row>
    <row r="310" spans="1:9" x14ac:dyDescent="0.25">
      <c r="A310" s="142" t="s">
        <v>447</v>
      </c>
      <c r="B310" s="142" t="s">
        <v>2081</v>
      </c>
      <c r="C310" s="67" t="s">
        <v>321</v>
      </c>
      <c r="D310" s="165" t="s">
        <v>139</v>
      </c>
      <c r="E310" s="166" t="s">
        <v>82</v>
      </c>
      <c r="F310" s="166">
        <v>2</v>
      </c>
      <c r="G310" s="166" t="s">
        <v>449</v>
      </c>
      <c r="H310" s="67">
        <v>1</v>
      </c>
      <c r="I310" s="122"/>
    </row>
    <row r="311" spans="1:9" x14ac:dyDescent="0.25">
      <c r="A311" s="142" t="s">
        <v>447</v>
      </c>
      <c r="B311" s="142" t="s">
        <v>2081</v>
      </c>
      <c r="C311" s="67" t="s">
        <v>321</v>
      </c>
      <c r="D311" s="165" t="s">
        <v>139</v>
      </c>
      <c r="E311" s="166" t="s">
        <v>151</v>
      </c>
      <c r="F311" s="166">
        <v>1</v>
      </c>
      <c r="G311" s="166" t="s">
        <v>449</v>
      </c>
      <c r="H311" s="67">
        <v>1</v>
      </c>
      <c r="I311" s="122"/>
    </row>
    <row r="312" spans="1:9" x14ac:dyDescent="0.25">
      <c r="A312" s="142" t="s">
        <v>447</v>
      </c>
      <c r="B312" s="142" t="s">
        <v>2081</v>
      </c>
      <c r="C312" s="67" t="s">
        <v>321</v>
      </c>
      <c r="D312" s="165" t="s">
        <v>139</v>
      </c>
      <c r="E312" s="166" t="s">
        <v>47</v>
      </c>
      <c r="F312" s="166">
        <v>1</v>
      </c>
      <c r="G312" s="166" t="s">
        <v>449</v>
      </c>
      <c r="H312" s="67">
        <v>1</v>
      </c>
      <c r="I312" s="122">
        <v>322</v>
      </c>
    </row>
    <row r="313" spans="1:9" x14ac:dyDescent="0.25">
      <c r="A313" s="142" t="s">
        <v>447</v>
      </c>
      <c r="B313" s="142" t="s">
        <v>2081</v>
      </c>
      <c r="C313" s="67" t="s">
        <v>321</v>
      </c>
      <c r="D313" s="165" t="s">
        <v>139</v>
      </c>
      <c r="E313" s="166" t="s">
        <v>47</v>
      </c>
      <c r="F313" s="166">
        <v>2</v>
      </c>
      <c r="G313" s="166" t="s">
        <v>449</v>
      </c>
      <c r="H313" s="67">
        <v>1</v>
      </c>
      <c r="I313" s="122">
        <v>321</v>
      </c>
    </row>
    <row r="314" spans="1:9" x14ac:dyDescent="0.25">
      <c r="A314" s="142" t="s">
        <v>447</v>
      </c>
      <c r="B314" s="142" t="s">
        <v>2081</v>
      </c>
      <c r="C314" s="67" t="s">
        <v>321</v>
      </c>
      <c r="D314" s="165" t="s">
        <v>139</v>
      </c>
      <c r="E314" s="166" t="s">
        <v>47</v>
      </c>
      <c r="F314" s="166">
        <v>4</v>
      </c>
      <c r="G314" s="166" t="s">
        <v>449</v>
      </c>
      <c r="H314" s="67">
        <v>1</v>
      </c>
      <c r="I314" s="122">
        <v>320</v>
      </c>
    </row>
    <row r="315" spans="1:9" x14ac:dyDescent="0.25">
      <c r="A315" s="142" t="s">
        <v>447</v>
      </c>
      <c r="B315" s="142" t="s">
        <v>2081</v>
      </c>
      <c r="C315" s="67" t="s">
        <v>321</v>
      </c>
      <c r="D315" s="165" t="s">
        <v>139</v>
      </c>
      <c r="E315" s="166" t="s">
        <v>47</v>
      </c>
      <c r="F315" s="166">
        <v>5</v>
      </c>
      <c r="G315" s="166" t="s">
        <v>449</v>
      </c>
      <c r="H315" s="67">
        <v>1</v>
      </c>
      <c r="I315" s="122">
        <v>318</v>
      </c>
    </row>
    <row r="316" spans="1:9" ht="16.899999999999999" customHeight="1" x14ac:dyDescent="0.25">
      <c r="A316" s="142" t="s">
        <v>447</v>
      </c>
      <c r="B316" s="142" t="s">
        <v>2081</v>
      </c>
      <c r="C316" s="67" t="s">
        <v>321</v>
      </c>
      <c r="D316" s="165" t="s">
        <v>152</v>
      </c>
      <c r="E316" s="166" t="s">
        <v>11</v>
      </c>
      <c r="F316" s="166">
        <v>1</v>
      </c>
      <c r="G316" s="166" t="s">
        <v>449</v>
      </c>
      <c r="H316" s="67">
        <v>1</v>
      </c>
      <c r="I316" s="122"/>
    </row>
    <row r="317" spans="1:9" ht="16.899999999999999" customHeight="1" x14ac:dyDescent="0.25">
      <c r="A317" s="142" t="s">
        <v>447</v>
      </c>
      <c r="B317" s="142" t="s">
        <v>2081</v>
      </c>
      <c r="C317" s="67" t="s">
        <v>321</v>
      </c>
      <c r="D317" s="165" t="s">
        <v>152</v>
      </c>
      <c r="E317" s="166" t="s">
        <v>11</v>
      </c>
      <c r="F317" s="166">
        <v>1</v>
      </c>
      <c r="G317" s="166" t="s">
        <v>449</v>
      </c>
      <c r="H317" s="67">
        <v>1</v>
      </c>
      <c r="I317" s="122"/>
    </row>
    <row r="318" spans="1:9" x14ac:dyDescent="0.25">
      <c r="A318" s="142" t="s">
        <v>447</v>
      </c>
      <c r="B318" s="142" t="s">
        <v>2081</v>
      </c>
      <c r="C318" s="67" t="s">
        <v>321</v>
      </c>
      <c r="D318" s="165" t="s">
        <v>152</v>
      </c>
      <c r="E318" s="166" t="s">
        <v>136</v>
      </c>
      <c r="F318" s="166">
        <v>1</v>
      </c>
      <c r="G318" s="166" t="s">
        <v>449</v>
      </c>
      <c r="H318" s="67">
        <v>1</v>
      </c>
      <c r="I318" s="122"/>
    </row>
    <row r="319" spans="1:9" x14ac:dyDescent="0.25">
      <c r="H319" s="71">
        <f>SUM(H3:H318)</f>
        <v>316</v>
      </c>
    </row>
  </sheetData>
  <sheetProtection selectLockedCells="1" selectUnlockedCells="1"/>
  <mergeCells count="2">
    <mergeCell ref="J3:L3"/>
    <mergeCell ref="A1:I1"/>
  </mergeCells>
  <phoneticPr fontId="27" type="noConversion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353"/>
  <sheetViews>
    <sheetView workbookViewId="0">
      <selection activeCell="L20" sqref="L20"/>
    </sheetView>
  </sheetViews>
  <sheetFormatPr defaultRowHeight="15" x14ac:dyDescent="0.25"/>
  <cols>
    <col min="1" max="1" width="6.85546875" style="71" customWidth="1"/>
    <col min="2" max="2" width="17" style="71" bestFit="1" customWidth="1"/>
    <col min="3" max="3" width="6.85546875" style="185" bestFit="1" customWidth="1"/>
    <col min="4" max="4" width="22.42578125" style="185" bestFit="1" customWidth="1"/>
    <col min="5" max="5" width="8" style="195" bestFit="1" customWidth="1"/>
    <col min="6" max="8" width="8" style="195" customWidth="1"/>
    <col min="9" max="9" width="8" style="71" customWidth="1"/>
    <col min="10" max="11" width="9.140625" style="72"/>
    <col min="12" max="20" width="9.140625" style="71"/>
    <col min="21" max="16384" width="9.140625" style="72"/>
  </cols>
  <sheetData>
    <row r="1" spans="1:10" ht="15.75" customHeight="1" thickBot="1" x14ac:dyDescent="0.3">
      <c r="A1" s="310" t="s">
        <v>437</v>
      </c>
      <c r="B1" s="311"/>
      <c r="C1" s="311"/>
      <c r="D1" s="311"/>
      <c r="E1" s="311"/>
      <c r="F1" s="311"/>
      <c r="G1" s="311"/>
      <c r="H1" s="311"/>
      <c r="I1" s="312"/>
    </row>
    <row r="2" spans="1:10" ht="45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  <c r="J2" s="174"/>
    </row>
    <row r="3" spans="1:10" ht="15.75" customHeight="1" x14ac:dyDescent="0.25">
      <c r="A3" s="75" t="s">
        <v>447</v>
      </c>
      <c r="B3" s="75" t="s">
        <v>462</v>
      </c>
      <c r="C3" s="175" t="s">
        <v>321</v>
      </c>
      <c r="D3" s="176" t="s">
        <v>351</v>
      </c>
      <c r="E3" s="177">
        <v>12</v>
      </c>
      <c r="F3" s="178">
        <v>1</v>
      </c>
      <c r="G3" s="178" t="s">
        <v>449</v>
      </c>
      <c r="H3" s="178">
        <v>1</v>
      </c>
      <c r="I3" s="179" t="s">
        <v>2082</v>
      </c>
    </row>
    <row r="4" spans="1:10" ht="15.75" customHeight="1" x14ac:dyDescent="0.25">
      <c r="A4" s="75" t="s">
        <v>447</v>
      </c>
      <c r="B4" s="75" t="s">
        <v>462</v>
      </c>
      <c r="C4" s="175" t="s">
        <v>321</v>
      </c>
      <c r="D4" s="176" t="s">
        <v>351</v>
      </c>
      <c r="E4" s="177">
        <v>12</v>
      </c>
      <c r="F4" s="178">
        <v>2</v>
      </c>
      <c r="G4" s="178" t="s">
        <v>449</v>
      </c>
      <c r="H4" s="178">
        <v>1</v>
      </c>
      <c r="I4" s="179" t="s">
        <v>2083</v>
      </c>
    </row>
    <row r="5" spans="1:10" ht="15.75" customHeight="1" x14ac:dyDescent="0.25">
      <c r="A5" s="75" t="s">
        <v>447</v>
      </c>
      <c r="B5" s="75" t="s">
        <v>462</v>
      </c>
      <c r="C5" s="175" t="s">
        <v>321</v>
      </c>
      <c r="D5" s="176" t="s">
        <v>351</v>
      </c>
      <c r="E5" s="177">
        <v>14</v>
      </c>
      <c r="F5" s="178">
        <v>1</v>
      </c>
      <c r="G5" s="178" t="s">
        <v>449</v>
      </c>
      <c r="H5" s="178">
        <v>1</v>
      </c>
      <c r="I5" s="179" t="s">
        <v>2084</v>
      </c>
    </row>
    <row r="6" spans="1:10" ht="15.75" customHeight="1" x14ac:dyDescent="0.25">
      <c r="A6" s="75" t="s">
        <v>447</v>
      </c>
      <c r="B6" s="75" t="s">
        <v>462</v>
      </c>
      <c r="C6" s="175" t="s">
        <v>321</v>
      </c>
      <c r="D6" s="176" t="s">
        <v>351</v>
      </c>
      <c r="E6" s="177" t="s">
        <v>30</v>
      </c>
      <c r="F6" s="178">
        <v>1</v>
      </c>
      <c r="G6" s="178" t="s">
        <v>449</v>
      </c>
      <c r="H6" s="178">
        <v>1</v>
      </c>
      <c r="I6" s="179" t="s">
        <v>2085</v>
      </c>
    </row>
    <row r="7" spans="1:10" ht="15.75" customHeight="1" x14ac:dyDescent="0.25">
      <c r="A7" s="75" t="s">
        <v>447</v>
      </c>
      <c r="B7" s="75" t="s">
        <v>462</v>
      </c>
      <c r="C7" s="175" t="s">
        <v>321</v>
      </c>
      <c r="D7" s="176" t="s">
        <v>351</v>
      </c>
      <c r="E7" s="177" t="s">
        <v>30</v>
      </c>
      <c r="F7" s="178">
        <v>2</v>
      </c>
      <c r="G7" s="178" t="s">
        <v>449</v>
      </c>
      <c r="H7" s="178">
        <v>1</v>
      </c>
      <c r="I7" s="75"/>
    </row>
    <row r="8" spans="1:10" ht="15.75" customHeight="1" x14ac:dyDescent="0.25">
      <c r="A8" s="75" t="s">
        <v>447</v>
      </c>
      <c r="B8" s="75" t="s">
        <v>462</v>
      </c>
      <c r="C8" s="175" t="s">
        <v>321</v>
      </c>
      <c r="D8" s="176" t="s">
        <v>351</v>
      </c>
      <c r="E8" s="177" t="s">
        <v>30</v>
      </c>
      <c r="F8" s="178">
        <v>3</v>
      </c>
      <c r="G8" s="178" t="s">
        <v>449</v>
      </c>
      <c r="H8" s="178">
        <v>1</v>
      </c>
      <c r="I8" s="75"/>
    </row>
    <row r="9" spans="1:10" ht="15.75" customHeight="1" x14ac:dyDescent="0.25">
      <c r="A9" s="75" t="s">
        <v>447</v>
      </c>
      <c r="B9" s="75" t="s">
        <v>462</v>
      </c>
      <c r="C9" s="175" t="s">
        <v>321</v>
      </c>
      <c r="D9" s="176" t="s">
        <v>351</v>
      </c>
      <c r="E9" s="177" t="s">
        <v>30</v>
      </c>
      <c r="F9" s="178">
        <v>4</v>
      </c>
      <c r="G9" s="178" t="s">
        <v>449</v>
      </c>
      <c r="H9" s="178">
        <v>1</v>
      </c>
      <c r="I9" s="179" t="s">
        <v>2086</v>
      </c>
    </row>
    <row r="10" spans="1:10" ht="15.75" customHeight="1" x14ac:dyDescent="0.25">
      <c r="A10" s="75" t="s">
        <v>447</v>
      </c>
      <c r="B10" s="75" t="s">
        <v>462</v>
      </c>
      <c r="C10" s="175" t="s">
        <v>321</v>
      </c>
      <c r="D10" s="176" t="s">
        <v>351</v>
      </c>
      <c r="E10" s="177" t="s">
        <v>154</v>
      </c>
      <c r="F10" s="178">
        <v>1</v>
      </c>
      <c r="G10" s="178" t="s">
        <v>449</v>
      </c>
      <c r="H10" s="178">
        <v>1</v>
      </c>
      <c r="I10" s="179" t="s">
        <v>2087</v>
      </c>
    </row>
    <row r="11" spans="1:10" ht="15.75" customHeight="1" x14ac:dyDescent="0.25">
      <c r="A11" s="75" t="s">
        <v>447</v>
      </c>
      <c r="B11" s="75" t="s">
        <v>462</v>
      </c>
      <c r="C11" s="175" t="s">
        <v>321</v>
      </c>
      <c r="D11" s="176" t="s">
        <v>351</v>
      </c>
      <c r="E11" s="177" t="s">
        <v>154</v>
      </c>
      <c r="F11" s="178">
        <v>3</v>
      </c>
      <c r="G11" s="178" t="s">
        <v>449</v>
      </c>
      <c r="H11" s="178">
        <v>1</v>
      </c>
      <c r="I11" s="179" t="s">
        <v>2088</v>
      </c>
    </row>
    <row r="12" spans="1:10" ht="15.75" customHeight="1" x14ac:dyDescent="0.25">
      <c r="A12" s="75" t="s">
        <v>447</v>
      </c>
      <c r="B12" s="75" t="s">
        <v>462</v>
      </c>
      <c r="C12" s="175" t="s">
        <v>321</v>
      </c>
      <c r="D12" s="176" t="s">
        <v>351</v>
      </c>
      <c r="E12" s="177" t="s">
        <v>155</v>
      </c>
      <c r="F12" s="178">
        <v>3</v>
      </c>
      <c r="G12" s="178" t="s">
        <v>449</v>
      </c>
      <c r="H12" s="178">
        <v>1</v>
      </c>
      <c r="I12" s="179" t="s">
        <v>2089</v>
      </c>
    </row>
    <row r="13" spans="1:10" ht="15.75" customHeight="1" x14ac:dyDescent="0.25">
      <c r="A13" s="75" t="s">
        <v>447</v>
      </c>
      <c r="B13" s="75" t="s">
        <v>462</v>
      </c>
      <c r="C13" s="175" t="s">
        <v>321</v>
      </c>
      <c r="D13" s="176" t="s">
        <v>351</v>
      </c>
      <c r="E13" s="177" t="s">
        <v>155</v>
      </c>
      <c r="F13" s="178">
        <v>4</v>
      </c>
      <c r="G13" s="178" t="s">
        <v>449</v>
      </c>
      <c r="H13" s="178">
        <v>1</v>
      </c>
      <c r="I13" s="179" t="s">
        <v>2090</v>
      </c>
    </row>
    <row r="14" spans="1:10" ht="15.75" customHeight="1" x14ac:dyDescent="0.25">
      <c r="A14" s="75" t="s">
        <v>447</v>
      </c>
      <c r="B14" s="75" t="s">
        <v>462</v>
      </c>
      <c r="C14" s="175" t="s">
        <v>321</v>
      </c>
      <c r="D14" s="176" t="s">
        <v>351</v>
      </c>
      <c r="E14" s="177" t="s">
        <v>155</v>
      </c>
      <c r="F14" s="178">
        <v>5</v>
      </c>
      <c r="G14" s="178" t="s">
        <v>449</v>
      </c>
      <c r="H14" s="178">
        <v>1</v>
      </c>
      <c r="I14" s="179" t="s">
        <v>2091</v>
      </c>
    </row>
    <row r="15" spans="1:10" ht="15.75" customHeight="1" x14ac:dyDescent="0.25">
      <c r="A15" s="75" t="s">
        <v>447</v>
      </c>
      <c r="B15" s="75" t="s">
        <v>462</v>
      </c>
      <c r="C15" s="175" t="s">
        <v>321</v>
      </c>
      <c r="D15" s="176" t="s">
        <v>351</v>
      </c>
      <c r="E15" s="177" t="s">
        <v>69</v>
      </c>
      <c r="F15" s="178">
        <v>1</v>
      </c>
      <c r="G15" s="178" t="s">
        <v>449</v>
      </c>
      <c r="H15" s="178">
        <v>1</v>
      </c>
      <c r="I15" s="179" t="s">
        <v>2092</v>
      </c>
    </row>
    <row r="16" spans="1:10" ht="15.75" customHeight="1" x14ac:dyDescent="0.25">
      <c r="A16" s="75" t="s">
        <v>447</v>
      </c>
      <c r="B16" s="75" t="s">
        <v>462</v>
      </c>
      <c r="C16" s="175" t="s">
        <v>321</v>
      </c>
      <c r="D16" s="176" t="s">
        <v>351</v>
      </c>
      <c r="E16" s="177">
        <v>35</v>
      </c>
      <c r="F16" s="178">
        <v>1</v>
      </c>
      <c r="G16" s="178" t="s">
        <v>449</v>
      </c>
      <c r="H16" s="178">
        <v>1</v>
      </c>
      <c r="I16" s="179" t="s">
        <v>2093</v>
      </c>
    </row>
    <row r="17" spans="1:9" ht="15.75" customHeight="1" x14ac:dyDescent="0.25">
      <c r="A17" s="75" t="s">
        <v>447</v>
      </c>
      <c r="B17" s="75" t="s">
        <v>462</v>
      </c>
      <c r="C17" s="175" t="s">
        <v>321</v>
      </c>
      <c r="D17" s="176" t="s">
        <v>351</v>
      </c>
      <c r="E17" s="177">
        <v>35</v>
      </c>
      <c r="F17" s="178">
        <v>2</v>
      </c>
      <c r="G17" s="178" t="s">
        <v>449</v>
      </c>
      <c r="H17" s="178">
        <v>1</v>
      </c>
      <c r="I17" s="179" t="s">
        <v>2094</v>
      </c>
    </row>
    <row r="18" spans="1:9" ht="15.75" customHeight="1" x14ac:dyDescent="0.25">
      <c r="A18" s="75" t="s">
        <v>447</v>
      </c>
      <c r="B18" s="75" t="s">
        <v>462</v>
      </c>
      <c r="C18" s="175" t="s">
        <v>321</v>
      </c>
      <c r="D18" s="176" t="s">
        <v>351</v>
      </c>
      <c r="E18" s="177">
        <v>40</v>
      </c>
      <c r="F18" s="178">
        <v>2</v>
      </c>
      <c r="G18" s="178" t="s">
        <v>449</v>
      </c>
      <c r="H18" s="178">
        <v>1</v>
      </c>
      <c r="I18" s="75"/>
    </row>
    <row r="19" spans="1:9" ht="15.75" customHeight="1" x14ac:dyDescent="0.25">
      <c r="A19" s="75" t="s">
        <v>447</v>
      </c>
      <c r="B19" s="75" t="s">
        <v>462</v>
      </c>
      <c r="C19" s="175" t="s">
        <v>321</v>
      </c>
      <c r="D19" s="176" t="s">
        <v>351</v>
      </c>
      <c r="E19" s="177">
        <v>42</v>
      </c>
      <c r="F19" s="178">
        <v>1</v>
      </c>
      <c r="G19" s="178" t="s">
        <v>449</v>
      </c>
      <c r="H19" s="178">
        <v>1</v>
      </c>
      <c r="I19" s="75"/>
    </row>
    <row r="20" spans="1:9" ht="15.75" customHeight="1" x14ac:dyDescent="0.25">
      <c r="A20" s="75" t="s">
        <v>447</v>
      </c>
      <c r="B20" s="75" t="s">
        <v>462</v>
      </c>
      <c r="C20" s="175" t="s">
        <v>321</v>
      </c>
      <c r="D20" s="176" t="s">
        <v>351</v>
      </c>
      <c r="E20" s="177" t="s">
        <v>156</v>
      </c>
      <c r="F20" s="178">
        <v>1</v>
      </c>
      <c r="G20" s="178" t="s">
        <v>449</v>
      </c>
      <c r="H20" s="178">
        <v>1</v>
      </c>
      <c r="I20" s="179" t="s">
        <v>2095</v>
      </c>
    </row>
    <row r="21" spans="1:9" ht="15.75" customHeight="1" x14ac:dyDescent="0.25">
      <c r="A21" s="75" t="s">
        <v>447</v>
      </c>
      <c r="B21" s="75" t="s">
        <v>462</v>
      </c>
      <c r="C21" s="175" t="s">
        <v>321</v>
      </c>
      <c r="D21" s="176" t="s">
        <v>351</v>
      </c>
      <c r="E21" s="180">
        <v>52</v>
      </c>
      <c r="F21" s="178">
        <v>1</v>
      </c>
      <c r="G21" s="178" t="s">
        <v>449</v>
      </c>
      <c r="H21" s="178">
        <v>1</v>
      </c>
      <c r="I21" s="179" t="s">
        <v>2096</v>
      </c>
    </row>
    <row r="22" spans="1:9" ht="15.75" customHeight="1" x14ac:dyDescent="0.25">
      <c r="A22" s="75" t="s">
        <v>447</v>
      </c>
      <c r="B22" s="75" t="s">
        <v>462</v>
      </c>
      <c r="C22" s="175" t="s">
        <v>321</v>
      </c>
      <c r="D22" s="176" t="s">
        <v>351</v>
      </c>
      <c r="E22" s="180">
        <v>52</v>
      </c>
      <c r="F22" s="178">
        <v>2</v>
      </c>
      <c r="G22" s="178" t="s">
        <v>449</v>
      </c>
      <c r="H22" s="178">
        <v>1</v>
      </c>
      <c r="I22" s="54" t="s">
        <v>2097</v>
      </c>
    </row>
    <row r="23" spans="1:9" ht="15.75" customHeight="1" x14ac:dyDescent="0.25">
      <c r="A23" s="75" t="s">
        <v>447</v>
      </c>
      <c r="B23" s="75" t="s">
        <v>462</v>
      </c>
      <c r="C23" s="175" t="s">
        <v>321</v>
      </c>
      <c r="D23" s="176" t="s">
        <v>351</v>
      </c>
      <c r="E23" s="180">
        <v>53</v>
      </c>
      <c r="F23" s="178">
        <v>1</v>
      </c>
      <c r="G23" s="178" t="s">
        <v>449</v>
      </c>
      <c r="H23" s="178">
        <v>1</v>
      </c>
      <c r="I23" s="54" t="s">
        <v>2098</v>
      </c>
    </row>
    <row r="24" spans="1:9" ht="15.75" customHeight="1" x14ac:dyDescent="0.25">
      <c r="A24" s="75" t="s">
        <v>447</v>
      </c>
      <c r="B24" s="75" t="s">
        <v>462</v>
      </c>
      <c r="C24" s="175" t="s">
        <v>321</v>
      </c>
      <c r="D24" s="176" t="s">
        <v>351</v>
      </c>
      <c r="E24" s="180" t="s">
        <v>64</v>
      </c>
      <c r="F24" s="178">
        <v>1</v>
      </c>
      <c r="G24" s="178" t="s">
        <v>449</v>
      </c>
      <c r="H24" s="178">
        <v>1</v>
      </c>
      <c r="I24" s="54" t="s">
        <v>2099</v>
      </c>
    </row>
    <row r="25" spans="1:9" ht="15.75" customHeight="1" x14ac:dyDescent="0.25">
      <c r="A25" s="75" t="s">
        <v>447</v>
      </c>
      <c r="B25" s="75" t="s">
        <v>462</v>
      </c>
      <c r="C25" s="175" t="s">
        <v>321</v>
      </c>
      <c r="D25" s="176" t="s">
        <v>351</v>
      </c>
      <c r="E25" s="180" t="s">
        <v>64</v>
      </c>
      <c r="F25" s="178">
        <v>1</v>
      </c>
      <c r="G25" s="178" t="s">
        <v>449</v>
      </c>
      <c r="H25" s="178">
        <v>1</v>
      </c>
      <c r="I25" s="54"/>
    </row>
    <row r="26" spans="1:9" ht="15.75" customHeight="1" x14ac:dyDescent="0.25">
      <c r="A26" s="75" t="s">
        <v>447</v>
      </c>
      <c r="B26" s="75" t="s">
        <v>462</v>
      </c>
      <c r="C26" s="175" t="s">
        <v>321</v>
      </c>
      <c r="D26" s="176" t="s">
        <v>351</v>
      </c>
      <c r="E26" s="180">
        <v>68</v>
      </c>
      <c r="F26" s="178">
        <v>1</v>
      </c>
      <c r="G26" s="178" t="s">
        <v>449</v>
      </c>
      <c r="H26" s="178">
        <v>1</v>
      </c>
      <c r="I26" s="54" t="s">
        <v>2100</v>
      </c>
    </row>
    <row r="27" spans="1:9" ht="15.75" customHeight="1" x14ac:dyDescent="0.25">
      <c r="A27" s="75" t="s">
        <v>447</v>
      </c>
      <c r="B27" s="75" t="s">
        <v>462</v>
      </c>
      <c r="C27" s="175" t="s">
        <v>321</v>
      </c>
      <c r="D27" s="176" t="s">
        <v>351</v>
      </c>
      <c r="E27" s="180">
        <v>103</v>
      </c>
      <c r="F27" s="181">
        <v>1</v>
      </c>
      <c r="G27" s="178" t="s">
        <v>449</v>
      </c>
      <c r="H27" s="178">
        <v>1</v>
      </c>
      <c r="I27" s="75"/>
    </row>
    <row r="28" spans="1:9" ht="15.75" customHeight="1" x14ac:dyDescent="0.25">
      <c r="A28" s="75" t="s">
        <v>447</v>
      </c>
      <c r="B28" s="75" t="s">
        <v>462</v>
      </c>
      <c r="C28" s="175" t="s">
        <v>321</v>
      </c>
      <c r="D28" s="176" t="s">
        <v>351</v>
      </c>
      <c r="E28" s="180">
        <v>103</v>
      </c>
      <c r="F28" s="181">
        <v>2</v>
      </c>
      <c r="G28" s="178" t="s">
        <v>449</v>
      </c>
      <c r="H28" s="178">
        <v>1</v>
      </c>
      <c r="I28" s="75"/>
    </row>
    <row r="29" spans="1:9" ht="15.75" customHeight="1" x14ac:dyDescent="0.25">
      <c r="A29" s="75" t="s">
        <v>447</v>
      </c>
      <c r="B29" s="75" t="s">
        <v>462</v>
      </c>
      <c r="C29" s="175" t="s">
        <v>321</v>
      </c>
      <c r="D29" s="176" t="s">
        <v>351</v>
      </c>
      <c r="E29" s="180">
        <v>103</v>
      </c>
      <c r="F29" s="181">
        <v>3</v>
      </c>
      <c r="G29" s="178" t="s">
        <v>449</v>
      </c>
      <c r="H29" s="178">
        <v>1</v>
      </c>
      <c r="I29" s="54" t="s">
        <v>2101</v>
      </c>
    </row>
    <row r="30" spans="1:9" ht="15.75" customHeight="1" x14ac:dyDescent="0.25">
      <c r="A30" s="75" t="s">
        <v>447</v>
      </c>
      <c r="B30" s="75" t="s">
        <v>462</v>
      </c>
      <c r="C30" s="175" t="s">
        <v>321</v>
      </c>
      <c r="D30" s="176" t="s">
        <v>351</v>
      </c>
      <c r="E30" s="180">
        <v>103</v>
      </c>
      <c r="F30" s="181">
        <v>4</v>
      </c>
      <c r="G30" s="178" t="s">
        <v>449</v>
      </c>
      <c r="H30" s="178">
        <v>1</v>
      </c>
      <c r="I30" s="75"/>
    </row>
    <row r="31" spans="1:9" ht="15.75" customHeight="1" x14ac:dyDescent="0.25">
      <c r="A31" s="75" t="s">
        <v>447</v>
      </c>
      <c r="B31" s="75" t="s">
        <v>462</v>
      </c>
      <c r="C31" s="175" t="s">
        <v>321</v>
      </c>
      <c r="D31" s="176" t="s">
        <v>351</v>
      </c>
      <c r="E31" s="180">
        <v>103</v>
      </c>
      <c r="F31" s="181">
        <v>5</v>
      </c>
      <c r="G31" s="178" t="s">
        <v>449</v>
      </c>
      <c r="H31" s="178">
        <v>1</v>
      </c>
      <c r="I31" s="75"/>
    </row>
    <row r="32" spans="1:9" ht="15.75" customHeight="1" x14ac:dyDescent="0.25">
      <c r="A32" s="75" t="s">
        <v>447</v>
      </c>
      <c r="B32" s="75" t="s">
        <v>462</v>
      </c>
      <c r="C32" s="175" t="s">
        <v>321</v>
      </c>
      <c r="D32" s="176" t="s">
        <v>351</v>
      </c>
      <c r="E32" s="180">
        <v>103</v>
      </c>
      <c r="F32" s="181">
        <v>6</v>
      </c>
      <c r="G32" s="178" t="s">
        <v>449</v>
      </c>
      <c r="H32" s="178">
        <v>1</v>
      </c>
      <c r="I32" s="75"/>
    </row>
    <row r="33" spans="1:20" ht="15.75" customHeight="1" x14ac:dyDescent="0.25">
      <c r="A33" s="75" t="s">
        <v>447</v>
      </c>
      <c r="B33" s="75" t="s">
        <v>462</v>
      </c>
      <c r="C33" s="175" t="s">
        <v>321</v>
      </c>
      <c r="D33" s="176" t="s">
        <v>351</v>
      </c>
      <c r="E33" s="180">
        <v>103</v>
      </c>
      <c r="F33" s="181">
        <v>7</v>
      </c>
      <c r="G33" s="178" t="s">
        <v>449</v>
      </c>
      <c r="H33" s="178">
        <v>1</v>
      </c>
      <c r="I33" s="75"/>
    </row>
    <row r="34" spans="1:20" ht="15.75" customHeight="1" x14ac:dyDescent="0.25">
      <c r="A34" s="75" t="s">
        <v>447</v>
      </c>
      <c r="B34" s="75" t="s">
        <v>462</v>
      </c>
      <c r="C34" s="175" t="s">
        <v>321</v>
      </c>
      <c r="D34" s="168" t="s">
        <v>463</v>
      </c>
      <c r="E34" s="161">
        <v>32</v>
      </c>
      <c r="F34" s="161">
        <v>1</v>
      </c>
      <c r="G34" s="178" t="s">
        <v>449</v>
      </c>
      <c r="H34" s="178">
        <v>1</v>
      </c>
      <c r="I34" s="75"/>
    </row>
    <row r="35" spans="1:20" ht="15.75" customHeight="1" x14ac:dyDescent="0.25">
      <c r="A35" s="75" t="s">
        <v>447</v>
      </c>
      <c r="B35" s="75" t="s">
        <v>462</v>
      </c>
      <c r="C35" s="175" t="s">
        <v>321</v>
      </c>
      <c r="D35" s="168" t="s">
        <v>463</v>
      </c>
      <c r="E35" s="161">
        <v>41</v>
      </c>
      <c r="F35" s="161">
        <v>1</v>
      </c>
      <c r="G35" s="178" t="s">
        <v>449</v>
      </c>
      <c r="H35" s="178">
        <v>1</v>
      </c>
      <c r="I35" s="179" t="s">
        <v>2102</v>
      </c>
    </row>
    <row r="36" spans="1:20" ht="15.75" customHeight="1" x14ac:dyDescent="0.25">
      <c r="A36" s="75" t="s">
        <v>447</v>
      </c>
      <c r="B36" s="75" t="s">
        <v>462</v>
      </c>
      <c r="C36" s="175" t="s">
        <v>321</v>
      </c>
      <c r="D36" s="168" t="s">
        <v>463</v>
      </c>
      <c r="E36" s="161">
        <v>41</v>
      </c>
      <c r="F36" s="161">
        <v>2</v>
      </c>
      <c r="G36" s="178" t="s">
        <v>449</v>
      </c>
      <c r="H36" s="178">
        <v>1</v>
      </c>
      <c r="I36" s="75"/>
    </row>
    <row r="37" spans="1:20" ht="15.75" customHeight="1" x14ac:dyDescent="0.25">
      <c r="A37" s="75" t="s">
        <v>447</v>
      </c>
      <c r="B37" s="75" t="s">
        <v>462</v>
      </c>
      <c r="C37" s="175" t="s">
        <v>321</v>
      </c>
      <c r="D37" s="168" t="s">
        <v>463</v>
      </c>
      <c r="E37" s="161" t="s">
        <v>464</v>
      </c>
      <c r="F37" s="161">
        <v>1</v>
      </c>
      <c r="G37" s="178" t="s">
        <v>449</v>
      </c>
      <c r="H37" s="178">
        <v>1</v>
      </c>
      <c r="I37" s="179" t="s">
        <v>2103</v>
      </c>
    </row>
    <row r="38" spans="1:20" s="182" customFormat="1" x14ac:dyDescent="0.25">
      <c r="A38" s="75" t="s">
        <v>447</v>
      </c>
      <c r="B38" s="75" t="s">
        <v>462</v>
      </c>
      <c r="C38" s="175" t="s">
        <v>321</v>
      </c>
      <c r="D38" s="168" t="s">
        <v>463</v>
      </c>
      <c r="E38" s="161" t="s">
        <v>465</v>
      </c>
      <c r="F38" s="161">
        <v>1</v>
      </c>
      <c r="G38" s="178" t="s">
        <v>449</v>
      </c>
      <c r="H38" s="178">
        <v>1</v>
      </c>
      <c r="I38" s="179" t="s">
        <v>2104</v>
      </c>
      <c r="L38" s="183"/>
      <c r="M38" s="183"/>
      <c r="N38" s="183"/>
      <c r="O38" s="183"/>
      <c r="P38" s="183"/>
      <c r="Q38" s="183"/>
      <c r="R38" s="183"/>
      <c r="S38" s="183"/>
      <c r="T38" s="183"/>
    </row>
    <row r="39" spans="1:20" s="182" customFormat="1" x14ac:dyDescent="0.25">
      <c r="A39" s="75" t="s">
        <v>447</v>
      </c>
      <c r="B39" s="75" t="s">
        <v>462</v>
      </c>
      <c r="C39" s="175" t="s">
        <v>321</v>
      </c>
      <c r="D39" s="168" t="s">
        <v>463</v>
      </c>
      <c r="E39" s="161" t="s">
        <v>465</v>
      </c>
      <c r="F39" s="161">
        <v>2</v>
      </c>
      <c r="G39" s="178" t="s">
        <v>449</v>
      </c>
      <c r="H39" s="178">
        <v>1</v>
      </c>
      <c r="I39" s="75"/>
      <c r="L39" s="183"/>
      <c r="M39" s="183"/>
      <c r="N39" s="183"/>
      <c r="O39" s="183"/>
      <c r="P39" s="183"/>
      <c r="Q39" s="183"/>
      <c r="R39" s="183"/>
      <c r="S39" s="183"/>
      <c r="T39" s="183"/>
    </row>
    <row r="40" spans="1:20" s="182" customFormat="1" x14ac:dyDescent="0.25">
      <c r="A40" s="75" t="s">
        <v>447</v>
      </c>
      <c r="B40" s="75" t="s">
        <v>462</v>
      </c>
      <c r="C40" s="175" t="s">
        <v>321</v>
      </c>
      <c r="D40" s="168" t="s">
        <v>463</v>
      </c>
      <c r="E40" s="161">
        <v>6</v>
      </c>
      <c r="F40" s="161">
        <v>1</v>
      </c>
      <c r="G40" s="178" t="s">
        <v>449</v>
      </c>
      <c r="H40" s="178">
        <v>1</v>
      </c>
      <c r="I40" s="179"/>
      <c r="L40" s="183"/>
      <c r="M40" s="183"/>
      <c r="N40" s="183"/>
      <c r="O40" s="183"/>
      <c r="P40" s="183"/>
      <c r="Q40" s="183"/>
      <c r="R40" s="183"/>
      <c r="S40" s="183"/>
      <c r="T40" s="183"/>
    </row>
    <row r="41" spans="1:20" s="182" customFormat="1" x14ac:dyDescent="0.25">
      <c r="A41" s="75" t="s">
        <v>447</v>
      </c>
      <c r="B41" s="75" t="s">
        <v>462</v>
      </c>
      <c r="C41" s="175" t="s">
        <v>321</v>
      </c>
      <c r="D41" s="168" t="s">
        <v>463</v>
      </c>
      <c r="E41" s="161">
        <v>8</v>
      </c>
      <c r="F41" s="161">
        <v>1</v>
      </c>
      <c r="G41" s="178" t="s">
        <v>449</v>
      </c>
      <c r="H41" s="178">
        <v>1</v>
      </c>
      <c r="I41" s="179" t="s">
        <v>2105</v>
      </c>
      <c r="L41" s="183"/>
      <c r="M41" s="183"/>
      <c r="N41" s="183"/>
      <c r="O41" s="183"/>
      <c r="P41" s="183"/>
      <c r="Q41" s="183"/>
      <c r="R41" s="183"/>
      <c r="S41" s="183"/>
      <c r="T41" s="183"/>
    </row>
    <row r="42" spans="1:20" s="182" customFormat="1" x14ac:dyDescent="0.25">
      <c r="A42" s="75" t="s">
        <v>447</v>
      </c>
      <c r="B42" s="75" t="s">
        <v>462</v>
      </c>
      <c r="C42" s="175" t="s">
        <v>321</v>
      </c>
      <c r="D42" s="168" t="s">
        <v>466</v>
      </c>
      <c r="E42" s="161">
        <v>27</v>
      </c>
      <c r="F42" s="161">
        <v>1</v>
      </c>
      <c r="G42" s="178" t="s">
        <v>449</v>
      </c>
      <c r="H42" s="178">
        <v>1</v>
      </c>
      <c r="I42" s="75"/>
      <c r="L42" s="183"/>
      <c r="M42" s="183"/>
      <c r="N42" s="183"/>
      <c r="O42" s="183"/>
      <c r="P42" s="183"/>
      <c r="Q42" s="183"/>
      <c r="R42" s="183"/>
      <c r="S42" s="183"/>
      <c r="T42" s="183"/>
    </row>
    <row r="43" spans="1:20" s="182" customFormat="1" x14ac:dyDescent="0.25">
      <c r="A43" s="75" t="s">
        <v>447</v>
      </c>
      <c r="B43" s="75" t="s">
        <v>462</v>
      </c>
      <c r="C43" s="175" t="s">
        <v>321</v>
      </c>
      <c r="D43" s="168" t="s">
        <v>466</v>
      </c>
      <c r="E43" s="161">
        <v>27</v>
      </c>
      <c r="F43" s="161">
        <v>1</v>
      </c>
      <c r="G43" s="178" t="s">
        <v>449</v>
      </c>
      <c r="H43" s="178">
        <v>1</v>
      </c>
      <c r="I43" s="75"/>
      <c r="L43" s="183"/>
      <c r="M43" s="183"/>
      <c r="N43" s="183"/>
      <c r="O43" s="183"/>
      <c r="P43" s="183"/>
      <c r="Q43" s="183"/>
      <c r="R43" s="183"/>
      <c r="S43" s="183"/>
      <c r="T43" s="183"/>
    </row>
    <row r="44" spans="1:20" s="182" customFormat="1" x14ac:dyDescent="0.25">
      <c r="A44" s="75" t="s">
        <v>447</v>
      </c>
      <c r="B44" s="75" t="s">
        <v>462</v>
      </c>
      <c r="C44" s="175" t="s">
        <v>321</v>
      </c>
      <c r="D44" s="168" t="s">
        <v>466</v>
      </c>
      <c r="E44" s="161" t="s">
        <v>467</v>
      </c>
      <c r="F44" s="161">
        <v>1</v>
      </c>
      <c r="G44" s="178" t="s">
        <v>449</v>
      </c>
      <c r="H44" s="178">
        <v>1</v>
      </c>
      <c r="I44" s="179" t="s">
        <v>2106</v>
      </c>
      <c r="L44" s="183"/>
      <c r="M44" s="183"/>
      <c r="N44" s="183"/>
      <c r="O44" s="183"/>
      <c r="P44" s="183"/>
      <c r="Q44" s="183"/>
      <c r="R44" s="183"/>
      <c r="S44" s="183"/>
      <c r="T44" s="183"/>
    </row>
    <row r="45" spans="1:20" s="182" customFormat="1" x14ac:dyDescent="0.25">
      <c r="A45" s="75" t="s">
        <v>447</v>
      </c>
      <c r="B45" s="75" t="s">
        <v>462</v>
      </c>
      <c r="C45" s="175" t="s">
        <v>321</v>
      </c>
      <c r="D45" s="168" t="s">
        <v>466</v>
      </c>
      <c r="E45" s="161" t="s">
        <v>467</v>
      </c>
      <c r="F45" s="161">
        <v>2</v>
      </c>
      <c r="G45" s="178" t="s">
        <v>449</v>
      </c>
      <c r="H45" s="178">
        <v>1</v>
      </c>
      <c r="I45" s="179" t="s">
        <v>2107</v>
      </c>
      <c r="L45" s="183"/>
      <c r="M45" s="183"/>
      <c r="N45" s="183"/>
      <c r="O45" s="183"/>
      <c r="P45" s="183"/>
      <c r="Q45" s="183"/>
      <c r="R45" s="183"/>
      <c r="S45" s="183"/>
      <c r="T45" s="183"/>
    </row>
    <row r="46" spans="1:20" s="182" customFormat="1" x14ac:dyDescent="0.25">
      <c r="A46" s="75" t="s">
        <v>447</v>
      </c>
      <c r="B46" s="75" t="s">
        <v>462</v>
      </c>
      <c r="C46" s="175" t="s">
        <v>321</v>
      </c>
      <c r="D46" s="168" t="s">
        <v>466</v>
      </c>
      <c r="E46" s="161" t="s">
        <v>468</v>
      </c>
      <c r="F46" s="161">
        <v>3</v>
      </c>
      <c r="G46" s="178" t="s">
        <v>449</v>
      </c>
      <c r="H46" s="178">
        <v>1</v>
      </c>
      <c r="I46" s="179" t="s">
        <v>2108</v>
      </c>
      <c r="L46" s="183"/>
      <c r="M46" s="183"/>
      <c r="N46" s="183"/>
      <c r="O46" s="183"/>
      <c r="P46" s="183"/>
      <c r="Q46" s="183"/>
      <c r="R46" s="183"/>
      <c r="S46" s="183"/>
      <c r="T46" s="183"/>
    </row>
    <row r="47" spans="1:20" s="182" customFormat="1" x14ac:dyDescent="0.25">
      <c r="A47" s="75" t="s">
        <v>447</v>
      </c>
      <c r="B47" s="75" t="s">
        <v>462</v>
      </c>
      <c r="C47" s="175" t="s">
        <v>321</v>
      </c>
      <c r="D47" s="168" t="s">
        <v>466</v>
      </c>
      <c r="E47" s="161">
        <v>42</v>
      </c>
      <c r="F47" s="161">
        <v>1</v>
      </c>
      <c r="G47" s="178" t="s">
        <v>449</v>
      </c>
      <c r="H47" s="178">
        <v>1</v>
      </c>
      <c r="I47" s="179" t="s">
        <v>2109</v>
      </c>
      <c r="L47" s="183"/>
      <c r="M47" s="183"/>
      <c r="N47" s="183"/>
      <c r="O47" s="183"/>
      <c r="P47" s="183"/>
      <c r="Q47" s="183"/>
      <c r="R47" s="183"/>
      <c r="S47" s="183"/>
      <c r="T47" s="183"/>
    </row>
    <row r="48" spans="1:20" s="182" customFormat="1" x14ac:dyDescent="0.25">
      <c r="A48" s="75" t="s">
        <v>447</v>
      </c>
      <c r="B48" s="75" t="s">
        <v>462</v>
      </c>
      <c r="C48" s="175" t="s">
        <v>321</v>
      </c>
      <c r="D48" s="168" t="s">
        <v>466</v>
      </c>
      <c r="E48" s="161" t="s">
        <v>469</v>
      </c>
      <c r="F48" s="161">
        <v>2</v>
      </c>
      <c r="G48" s="178" t="s">
        <v>449</v>
      </c>
      <c r="H48" s="178">
        <v>1</v>
      </c>
      <c r="I48" s="179" t="s">
        <v>2110</v>
      </c>
      <c r="L48" s="183"/>
      <c r="M48" s="183"/>
      <c r="N48" s="183"/>
      <c r="O48" s="183"/>
      <c r="P48" s="183"/>
      <c r="Q48" s="183"/>
      <c r="R48" s="183"/>
      <c r="S48" s="183"/>
      <c r="T48" s="183"/>
    </row>
    <row r="49" spans="1:20" s="182" customFormat="1" x14ac:dyDescent="0.25">
      <c r="A49" s="75" t="s">
        <v>447</v>
      </c>
      <c r="B49" s="75" t="s">
        <v>462</v>
      </c>
      <c r="C49" s="175" t="s">
        <v>321</v>
      </c>
      <c r="D49" s="168" t="s">
        <v>466</v>
      </c>
      <c r="E49" s="161">
        <v>49</v>
      </c>
      <c r="F49" s="161">
        <v>1</v>
      </c>
      <c r="G49" s="178" t="s">
        <v>449</v>
      </c>
      <c r="H49" s="178">
        <v>1</v>
      </c>
      <c r="I49" s="75"/>
      <c r="L49" s="183"/>
      <c r="M49" s="183"/>
      <c r="N49" s="183"/>
      <c r="O49" s="183"/>
      <c r="P49" s="183"/>
      <c r="Q49" s="183"/>
      <c r="R49" s="183"/>
      <c r="S49" s="183"/>
      <c r="T49" s="183"/>
    </row>
    <row r="50" spans="1:20" s="182" customFormat="1" x14ac:dyDescent="0.25">
      <c r="A50" s="75" t="s">
        <v>447</v>
      </c>
      <c r="B50" s="75" t="s">
        <v>462</v>
      </c>
      <c r="C50" s="175" t="s">
        <v>321</v>
      </c>
      <c r="D50" s="168" t="s">
        <v>466</v>
      </c>
      <c r="E50" s="161">
        <v>49</v>
      </c>
      <c r="F50" s="161">
        <v>2</v>
      </c>
      <c r="G50" s="178" t="s">
        <v>449</v>
      </c>
      <c r="H50" s="178">
        <v>1</v>
      </c>
      <c r="I50" s="179" t="s">
        <v>2111</v>
      </c>
      <c r="L50" s="183"/>
      <c r="M50" s="183"/>
      <c r="N50" s="183"/>
      <c r="O50" s="183"/>
      <c r="P50" s="183"/>
      <c r="Q50" s="183"/>
      <c r="R50" s="183"/>
      <c r="S50" s="183"/>
      <c r="T50" s="183"/>
    </row>
    <row r="51" spans="1:20" s="182" customFormat="1" x14ac:dyDescent="0.25">
      <c r="A51" s="75" t="s">
        <v>447</v>
      </c>
      <c r="B51" s="75" t="s">
        <v>462</v>
      </c>
      <c r="C51" s="175" t="s">
        <v>321</v>
      </c>
      <c r="D51" s="168" t="s">
        <v>2065</v>
      </c>
      <c r="E51" s="161">
        <v>6</v>
      </c>
      <c r="F51" s="161">
        <v>1</v>
      </c>
      <c r="G51" s="178" t="s">
        <v>449</v>
      </c>
      <c r="H51" s="178">
        <v>1</v>
      </c>
      <c r="I51" s="75"/>
      <c r="L51" s="183"/>
      <c r="M51" s="183"/>
      <c r="N51" s="183"/>
      <c r="O51" s="183"/>
      <c r="P51" s="183"/>
      <c r="Q51" s="183"/>
      <c r="R51" s="183"/>
      <c r="S51" s="183"/>
      <c r="T51" s="183"/>
    </row>
    <row r="52" spans="1:20" s="182" customFormat="1" x14ac:dyDescent="0.25">
      <c r="A52" s="75" t="s">
        <v>447</v>
      </c>
      <c r="B52" s="75" t="s">
        <v>462</v>
      </c>
      <c r="C52" s="175" t="s">
        <v>321</v>
      </c>
      <c r="D52" s="168" t="s">
        <v>2065</v>
      </c>
      <c r="E52" s="161">
        <v>6</v>
      </c>
      <c r="F52" s="161">
        <v>2</v>
      </c>
      <c r="G52" s="178" t="s">
        <v>449</v>
      </c>
      <c r="H52" s="178">
        <v>1</v>
      </c>
      <c r="I52" s="75"/>
      <c r="L52" s="183"/>
      <c r="M52" s="183"/>
      <c r="N52" s="183"/>
      <c r="O52" s="183"/>
      <c r="P52" s="183"/>
      <c r="Q52" s="183"/>
      <c r="R52" s="183"/>
      <c r="S52" s="183"/>
      <c r="T52" s="183"/>
    </row>
    <row r="53" spans="1:20" s="182" customFormat="1" x14ac:dyDescent="0.25">
      <c r="A53" s="75" t="s">
        <v>447</v>
      </c>
      <c r="B53" s="75" t="s">
        <v>462</v>
      </c>
      <c r="C53" s="175" t="s">
        <v>321</v>
      </c>
      <c r="D53" s="168" t="s">
        <v>2065</v>
      </c>
      <c r="E53" s="161">
        <v>6</v>
      </c>
      <c r="F53" s="161">
        <v>3</v>
      </c>
      <c r="G53" s="178" t="s">
        <v>449</v>
      </c>
      <c r="H53" s="178">
        <v>1</v>
      </c>
      <c r="I53" s="75"/>
      <c r="L53" s="183"/>
      <c r="M53" s="183"/>
      <c r="N53" s="183"/>
      <c r="O53" s="183"/>
      <c r="P53" s="183"/>
      <c r="Q53" s="183"/>
      <c r="R53" s="183"/>
      <c r="S53" s="183"/>
      <c r="T53" s="183"/>
    </row>
    <row r="54" spans="1:20" x14ac:dyDescent="0.25">
      <c r="A54" s="75" t="s">
        <v>447</v>
      </c>
      <c r="B54" s="75" t="s">
        <v>462</v>
      </c>
      <c r="C54" s="175" t="s">
        <v>321</v>
      </c>
      <c r="D54" s="168" t="s">
        <v>2065</v>
      </c>
      <c r="E54" s="161">
        <v>6</v>
      </c>
      <c r="F54" s="161">
        <v>5</v>
      </c>
      <c r="G54" s="178" t="s">
        <v>449</v>
      </c>
      <c r="H54" s="178">
        <v>1</v>
      </c>
      <c r="I54" s="75"/>
    </row>
    <row r="55" spans="1:20" x14ac:dyDescent="0.25">
      <c r="A55" s="75" t="s">
        <v>447</v>
      </c>
      <c r="B55" s="75" t="s">
        <v>462</v>
      </c>
      <c r="C55" s="175" t="s">
        <v>321</v>
      </c>
      <c r="D55" s="117" t="s">
        <v>2066</v>
      </c>
      <c r="E55" s="161">
        <v>10</v>
      </c>
      <c r="F55" s="161">
        <v>1</v>
      </c>
      <c r="G55" s="178" t="s">
        <v>449</v>
      </c>
      <c r="H55" s="178">
        <v>1</v>
      </c>
      <c r="I55" s="54" t="s">
        <v>2207</v>
      </c>
    </row>
    <row r="56" spans="1:20" x14ac:dyDescent="0.25">
      <c r="A56" s="75" t="s">
        <v>447</v>
      </c>
      <c r="B56" s="75" t="s">
        <v>462</v>
      </c>
      <c r="C56" s="175" t="s">
        <v>321</v>
      </c>
      <c r="D56" s="117" t="s">
        <v>2066</v>
      </c>
      <c r="E56" s="161">
        <v>10</v>
      </c>
      <c r="F56" s="161">
        <v>2</v>
      </c>
      <c r="G56" s="178" t="s">
        <v>449</v>
      </c>
      <c r="H56" s="178">
        <v>1</v>
      </c>
      <c r="I56" s="54" t="s">
        <v>2208</v>
      </c>
    </row>
    <row r="57" spans="1:20" x14ac:dyDescent="0.25">
      <c r="A57" s="75" t="s">
        <v>447</v>
      </c>
      <c r="B57" s="75" t="s">
        <v>462</v>
      </c>
      <c r="C57" s="175" t="s">
        <v>321</v>
      </c>
      <c r="D57" s="117" t="s">
        <v>2066</v>
      </c>
      <c r="E57" s="161">
        <v>10</v>
      </c>
      <c r="F57" s="161">
        <v>3</v>
      </c>
      <c r="G57" s="178" t="s">
        <v>449</v>
      </c>
      <c r="H57" s="178">
        <v>1</v>
      </c>
      <c r="I57" s="54"/>
    </row>
    <row r="58" spans="1:20" x14ac:dyDescent="0.25">
      <c r="A58" s="75" t="s">
        <v>447</v>
      </c>
      <c r="B58" s="75" t="s">
        <v>462</v>
      </c>
      <c r="C58" s="175" t="s">
        <v>321</v>
      </c>
      <c r="D58" s="117" t="s">
        <v>2066</v>
      </c>
      <c r="E58" s="161">
        <v>12</v>
      </c>
      <c r="F58" s="161">
        <v>1</v>
      </c>
      <c r="G58" s="178" t="s">
        <v>449</v>
      </c>
      <c r="H58" s="178">
        <v>1</v>
      </c>
      <c r="I58" s="54" t="s">
        <v>2209</v>
      </c>
    </row>
    <row r="59" spans="1:20" x14ac:dyDescent="0.25">
      <c r="A59" s="75" t="s">
        <v>447</v>
      </c>
      <c r="B59" s="75" t="s">
        <v>462</v>
      </c>
      <c r="C59" s="175" t="s">
        <v>321</v>
      </c>
      <c r="D59" s="117" t="s">
        <v>2066</v>
      </c>
      <c r="E59" s="161">
        <v>12</v>
      </c>
      <c r="F59" s="161">
        <v>2</v>
      </c>
      <c r="G59" s="178" t="s">
        <v>449</v>
      </c>
      <c r="H59" s="178">
        <v>1</v>
      </c>
      <c r="I59" s="54" t="s">
        <v>2210</v>
      </c>
    </row>
    <row r="60" spans="1:20" ht="15.75" customHeight="1" x14ac:dyDescent="0.25">
      <c r="A60" s="75" t="s">
        <v>447</v>
      </c>
      <c r="B60" s="75" t="s">
        <v>462</v>
      </c>
      <c r="C60" s="175" t="s">
        <v>321</v>
      </c>
      <c r="D60" s="117" t="s">
        <v>2066</v>
      </c>
      <c r="E60" s="161">
        <v>12</v>
      </c>
      <c r="F60" s="161">
        <v>3</v>
      </c>
      <c r="G60" s="178" t="s">
        <v>449</v>
      </c>
      <c r="H60" s="178">
        <v>1</v>
      </c>
      <c r="I60" s="54" t="s">
        <v>2211</v>
      </c>
    </row>
    <row r="61" spans="1:20" ht="15.75" customHeight="1" x14ac:dyDescent="0.25">
      <c r="A61" s="75" t="s">
        <v>447</v>
      </c>
      <c r="B61" s="75" t="s">
        <v>462</v>
      </c>
      <c r="C61" s="175" t="s">
        <v>321</v>
      </c>
      <c r="D61" s="117" t="s">
        <v>2066</v>
      </c>
      <c r="E61" s="161">
        <v>12</v>
      </c>
      <c r="F61" s="161">
        <v>4</v>
      </c>
      <c r="G61" s="178" t="s">
        <v>449</v>
      </c>
      <c r="H61" s="178">
        <v>1</v>
      </c>
      <c r="I61" s="75"/>
    </row>
    <row r="62" spans="1:20" ht="15.75" customHeight="1" x14ac:dyDescent="0.25">
      <c r="A62" s="75" t="s">
        <v>447</v>
      </c>
      <c r="B62" s="75" t="s">
        <v>462</v>
      </c>
      <c r="C62" s="175" t="s">
        <v>321</v>
      </c>
      <c r="D62" s="117" t="s">
        <v>2066</v>
      </c>
      <c r="E62" s="161">
        <v>18</v>
      </c>
      <c r="F62" s="161">
        <v>1</v>
      </c>
      <c r="G62" s="178" t="s">
        <v>449</v>
      </c>
      <c r="H62" s="178">
        <v>1</v>
      </c>
      <c r="I62" s="75"/>
    </row>
    <row r="63" spans="1:20" ht="15.75" customHeight="1" x14ac:dyDescent="0.25">
      <c r="A63" s="75" t="s">
        <v>447</v>
      </c>
      <c r="B63" s="75" t="s">
        <v>462</v>
      </c>
      <c r="C63" s="175" t="s">
        <v>321</v>
      </c>
      <c r="D63" s="117" t="s">
        <v>2066</v>
      </c>
      <c r="E63" s="161">
        <v>18</v>
      </c>
      <c r="F63" s="161">
        <v>2</v>
      </c>
      <c r="G63" s="178" t="s">
        <v>449</v>
      </c>
      <c r="H63" s="178">
        <v>1</v>
      </c>
      <c r="I63" s="54" t="s">
        <v>2212</v>
      </c>
    </row>
    <row r="64" spans="1:20" ht="15.75" customHeight="1" x14ac:dyDescent="0.25">
      <c r="A64" s="75" t="s">
        <v>447</v>
      </c>
      <c r="B64" s="75" t="s">
        <v>462</v>
      </c>
      <c r="C64" s="175" t="s">
        <v>321</v>
      </c>
      <c r="D64" s="117" t="s">
        <v>2066</v>
      </c>
      <c r="E64" s="161">
        <v>18</v>
      </c>
      <c r="F64" s="161">
        <v>3</v>
      </c>
      <c r="G64" s="178" t="s">
        <v>449</v>
      </c>
      <c r="H64" s="178">
        <v>1</v>
      </c>
      <c r="I64" s="54" t="s">
        <v>2213</v>
      </c>
    </row>
    <row r="65" spans="1:20" ht="15.75" customHeight="1" x14ac:dyDescent="0.25">
      <c r="A65" s="75" t="s">
        <v>447</v>
      </c>
      <c r="B65" s="75" t="s">
        <v>462</v>
      </c>
      <c r="C65" s="175" t="s">
        <v>321</v>
      </c>
      <c r="D65" s="117" t="s">
        <v>2066</v>
      </c>
      <c r="E65" s="161" t="s">
        <v>32</v>
      </c>
      <c r="F65" s="161">
        <v>1</v>
      </c>
      <c r="G65" s="178" t="s">
        <v>449</v>
      </c>
      <c r="H65" s="178">
        <v>1</v>
      </c>
      <c r="I65" s="54" t="s">
        <v>2214</v>
      </c>
    </row>
    <row r="66" spans="1:20" ht="15.75" customHeight="1" x14ac:dyDescent="0.25">
      <c r="A66" s="75" t="s">
        <v>447</v>
      </c>
      <c r="B66" s="75" t="s">
        <v>462</v>
      </c>
      <c r="C66" s="175" t="s">
        <v>321</v>
      </c>
      <c r="D66" s="117" t="s">
        <v>2066</v>
      </c>
      <c r="E66" s="161">
        <v>32</v>
      </c>
      <c r="F66" s="161">
        <v>1</v>
      </c>
      <c r="G66" s="178" t="s">
        <v>449</v>
      </c>
      <c r="H66" s="178">
        <v>1</v>
      </c>
      <c r="I66" s="54" t="s">
        <v>2215</v>
      </c>
    </row>
    <row r="67" spans="1:20" ht="15.75" customHeight="1" x14ac:dyDescent="0.25">
      <c r="A67" s="75" t="s">
        <v>447</v>
      </c>
      <c r="B67" s="75" t="s">
        <v>462</v>
      </c>
      <c r="C67" s="175" t="s">
        <v>321</v>
      </c>
      <c r="D67" s="117" t="s">
        <v>2066</v>
      </c>
      <c r="E67" s="161">
        <v>32</v>
      </c>
      <c r="F67" s="161">
        <v>2</v>
      </c>
      <c r="G67" s="178" t="s">
        <v>449</v>
      </c>
      <c r="H67" s="178">
        <v>1</v>
      </c>
      <c r="I67" s="54" t="s">
        <v>2137</v>
      </c>
    </row>
    <row r="68" spans="1:20" ht="15.75" customHeight="1" x14ac:dyDescent="0.25">
      <c r="A68" s="75" t="s">
        <v>447</v>
      </c>
      <c r="B68" s="75" t="s">
        <v>462</v>
      </c>
      <c r="C68" s="175" t="s">
        <v>321</v>
      </c>
      <c r="D68" s="117" t="s">
        <v>2066</v>
      </c>
      <c r="E68" s="161">
        <v>32</v>
      </c>
      <c r="F68" s="161">
        <v>3</v>
      </c>
      <c r="G68" s="178" t="s">
        <v>449</v>
      </c>
      <c r="H68" s="178">
        <v>1</v>
      </c>
      <c r="I68" s="75"/>
    </row>
    <row r="69" spans="1:20" s="162" customFormat="1" ht="15.75" customHeight="1" x14ac:dyDescent="0.25">
      <c r="A69" s="75" t="s">
        <v>447</v>
      </c>
      <c r="B69" s="75" t="s">
        <v>462</v>
      </c>
      <c r="C69" s="175" t="s">
        <v>321</v>
      </c>
      <c r="D69" s="117" t="s">
        <v>2066</v>
      </c>
      <c r="E69" s="161">
        <v>32</v>
      </c>
      <c r="F69" s="161">
        <v>4</v>
      </c>
      <c r="G69" s="178" t="s">
        <v>449</v>
      </c>
      <c r="H69" s="178">
        <v>1</v>
      </c>
      <c r="I69" s="54" t="s">
        <v>2216</v>
      </c>
      <c r="L69" s="101"/>
      <c r="M69" s="101"/>
      <c r="N69" s="101"/>
      <c r="O69" s="101"/>
      <c r="P69" s="101"/>
      <c r="Q69" s="101"/>
      <c r="R69" s="101"/>
      <c r="S69" s="101"/>
      <c r="T69" s="101"/>
    </row>
    <row r="70" spans="1:20" s="162" customFormat="1" ht="15.75" customHeight="1" x14ac:dyDescent="0.25">
      <c r="A70" s="75" t="s">
        <v>447</v>
      </c>
      <c r="B70" s="75" t="s">
        <v>462</v>
      </c>
      <c r="C70" s="175" t="s">
        <v>321</v>
      </c>
      <c r="D70" s="117" t="s">
        <v>2066</v>
      </c>
      <c r="E70" s="161">
        <v>32</v>
      </c>
      <c r="F70" s="161">
        <v>5</v>
      </c>
      <c r="G70" s="178" t="s">
        <v>449</v>
      </c>
      <c r="H70" s="178">
        <v>1</v>
      </c>
      <c r="I70" s="54" t="s">
        <v>2217</v>
      </c>
      <c r="L70" s="101"/>
      <c r="M70" s="101"/>
      <c r="N70" s="101"/>
      <c r="O70" s="101"/>
      <c r="P70" s="101"/>
      <c r="Q70" s="101"/>
      <c r="R70" s="101"/>
      <c r="S70" s="101"/>
      <c r="T70" s="101"/>
    </row>
    <row r="71" spans="1:20" s="162" customFormat="1" ht="15.75" customHeight="1" x14ac:dyDescent="0.25">
      <c r="A71" s="75" t="s">
        <v>447</v>
      </c>
      <c r="B71" s="75" t="s">
        <v>462</v>
      </c>
      <c r="C71" s="175" t="s">
        <v>321</v>
      </c>
      <c r="D71" s="117" t="s">
        <v>2066</v>
      </c>
      <c r="E71" s="161">
        <v>49</v>
      </c>
      <c r="F71" s="161">
        <v>1</v>
      </c>
      <c r="G71" s="178" t="s">
        <v>449</v>
      </c>
      <c r="H71" s="178">
        <v>1</v>
      </c>
      <c r="I71" s="54"/>
      <c r="L71" s="101"/>
      <c r="M71" s="101"/>
      <c r="N71" s="101"/>
      <c r="O71" s="101"/>
      <c r="P71" s="101"/>
      <c r="Q71" s="101"/>
      <c r="R71" s="101"/>
      <c r="S71" s="101"/>
      <c r="T71" s="101"/>
    </row>
    <row r="72" spans="1:20" s="162" customFormat="1" ht="15.75" customHeight="1" x14ac:dyDescent="0.25">
      <c r="A72" s="75" t="s">
        <v>447</v>
      </c>
      <c r="B72" s="75" t="s">
        <v>462</v>
      </c>
      <c r="C72" s="175" t="s">
        <v>321</v>
      </c>
      <c r="D72" s="117" t="s">
        <v>2066</v>
      </c>
      <c r="E72" s="161">
        <v>5</v>
      </c>
      <c r="F72" s="161">
        <v>1</v>
      </c>
      <c r="G72" s="178" t="s">
        <v>449</v>
      </c>
      <c r="H72" s="178">
        <v>1</v>
      </c>
      <c r="I72" s="54" t="s">
        <v>2218</v>
      </c>
      <c r="L72" s="101"/>
      <c r="M72" s="101"/>
      <c r="N72" s="101"/>
      <c r="O72" s="101"/>
      <c r="P72" s="101"/>
      <c r="Q72" s="101"/>
      <c r="R72" s="101"/>
      <c r="S72" s="101"/>
      <c r="T72" s="101"/>
    </row>
    <row r="73" spans="1:20" s="162" customFormat="1" ht="15.75" customHeight="1" x14ac:dyDescent="0.25">
      <c r="A73" s="75" t="s">
        <v>447</v>
      </c>
      <c r="B73" s="75" t="s">
        <v>462</v>
      </c>
      <c r="C73" s="175" t="s">
        <v>321</v>
      </c>
      <c r="D73" s="117" t="s">
        <v>2066</v>
      </c>
      <c r="E73" s="161">
        <v>6</v>
      </c>
      <c r="F73" s="161">
        <v>1</v>
      </c>
      <c r="G73" s="178" t="s">
        <v>449</v>
      </c>
      <c r="H73" s="178">
        <v>1</v>
      </c>
      <c r="I73" s="54" t="s">
        <v>2219</v>
      </c>
      <c r="L73" s="101"/>
      <c r="M73" s="101"/>
      <c r="N73" s="101"/>
      <c r="O73" s="101"/>
      <c r="P73" s="101"/>
      <c r="Q73" s="101"/>
      <c r="R73" s="101"/>
      <c r="S73" s="101"/>
      <c r="T73" s="101"/>
    </row>
    <row r="74" spans="1:20" s="162" customFormat="1" ht="15.75" customHeight="1" x14ac:dyDescent="0.25">
      <c r="A74" s="75" t="s">
        <v>447</v>
      </c>
      <c r="B74" s="75" t="s">
        <v>462</v>
      </c>
      <c r="C74" s="175" t="s">
        <v>321</v>
      </c>
      <c r="D74" s="117" t="s">
        <v>2066</v>
      </c>
      <c r="E74" s="161">
        <v>6</v>
      </c>
      <c r="F74" s="161">
        <v>2</v>
      </c>
      <c r="G74" s="178" t="s">
        <v>449</v>
      </c>
      <c r="H74" s="178">
        <v>1</v>
      </c>
      <c r="I74" s="54" t="s">
        <v>2220</v>
      </c>
      <c r="L74" s="101"/>
      <c r="M74" s="101"/>
      <c r="N74" s="101"/>
      <c r="O74" s="101"/>
      <c r="P74" s="101"/>
      <c r="Q74" s="101"/>
      <c r="R74" s="101"/>
      <c r="S74" s="101"/>
      <c r="T74" s="101"/>
    </row>
    <row r="75" spans="1:20" s="162" customFormat="1" ht="15.75" customHeight="1" x14ac:dyDescent="0.25">
      <c r="A75" s="75" t="s">
        <v>447</v>
      </c>
      <c r="B75" s="75" t="s">
        <v>462</v>
      </c>
      <c r="C75" s="175" t="s">
        <v>321</v>
      </c>
      <c r="D75" s="117" t="s">
        <v>2066</v>
      </c>
      <c r="E75" s="161">
        <v>6</v>
      </c>
      <c r="F75" s="161">
        <v>3</v>
      </c>
      <c r="G75" s="178" t="s">
        <v>449</v>
      </c>
      <c r="H75" s="178">
        <v>1</v>
      </c>
      <c r="I75" s="54" t="s">
        <v>2221</v>
      </c>
      <c r="L75" s="101"/>
      <c r="M75" s="101"/>
      <c r="N75" s="101"/>
      <c r="O75" s="101"/>
      <c r="P75" s="101"/>
      <c r="Q75" s="101"/>
      <c r="R75" s="101"/>
      <c r="S75" s="101"/>
      <c r="T75" s="101"/>
    </row>
    <row r="76" spans="1:20" s="162" customFormat="1" ht="15.75" customHeight="1" x14ac:dyDescent="0.25">
      <c r="A76" s="75" t="s">
        <v>447</v>
      </c>
      <c r="B76" s="75" t="s">
        <v>462</v>
      </c>
      <c r="C76" s="175" t="s">
        <v>321</v>
      </c>
      <c r="D76" s="117" t="s">
        <v>2066</v>
      </c>
      <c r="E76" s="161">
        <v>6</v>
      </c>
      <c r="F76" s="161">
        <v>4</v>
      </c>
      <c r="G76" s="178" t="s">
        <v>449</v>
      </c>
      <c r="H76" s="178">
        <v>1</v>
      </c>
      <c r="I76" s="54"/>
      <c r="L76" s="101"/>
      <c r="M76" s="101"/>
      <c r="N76" s="101"/>
      <c r="O76" s="101"/>
      <c r="P76" s="101"/>
      <c r="Q76" s="101"/>
      <c r="R76" s="101"/>
      <c r="S76" s="101"/>
      <c r="T76" s="101"/>
    </row>
    <row r="77" spans="1:20" s="162" customFormat="1" ht="15.75" customHeight="1" x14ac:dyDescent="0.25">
      <c r="A77" s="75" t="s">
        <v>447</v>
      </c>
      <c r="B77" s="75" t="s">
        <v>462</v>
      </c>
      <c r="C77" s="175" t="s">
        <v>321</v>
      </c>
      <c r="D77" s="117" t="s">
        <v>2066</v>
      </c>
      <c r="E77" s="161">
        <v>6</v>
      </c>
      <c r="F77" s="161">
        <v>5</v>
      </c>
      <c r="G77" s="178" t="s">
        <v>449</v>
      </c>
      <c r="H77" s="178">
        <v>1</v>
      </c>
      <c r="I77" s="75"/>
      <c r="L77" s="101"/>
      <c r="M77" s="101"/>
      <c r="N77" s="101"/>
      <c r="O77" s="101"/>
      <c r="P77" s="101"/>
      <c r="Q77" s="101"/>
      <c r="R77" s="101"/>
      <c r="S77" s="101"/>
      <c r="T77" s="101"/>
    </row>
    <row r="78" spans="1:20" s="162" customFormat="1" ht="15.75" customHeight="1" x14ac:dyDescent="0.25">
      <c r="A78" s="75" t="s">
        <v>447</v>
      </c>
      <c r="B78" s="75" t="s">
        <v>462</v>
      </c>
      <c r="C78" s="175" t="s">
        <v>321</v>
      </c>
      <c r="D78" s="117" t="s">
        <v>2066</v>
      </c>
      <c r="E78" s="161">
        <v>6</v>
      </c>
      <c r="F78" s="161">
        <v>6</v>
      </c>
      <c r="G78" s="178" t="s">
        <v>449</v>
      </c>
      <c r="H78" s="178">
        <v>1</v>
      </c>
      <c r="I78" s="54" t="s">
        <v>2222</v>
      </c>
      <c r="L78" s="101"/>
      <c r="M78" s="101"/>
      <c r="N78" s="101"/>
      <c r="O78" s="101"/>
      <c r="P78" s="101"/>
      <c r="Q78" s="101"/>
      <c r="R78" s="101"/>
      <c r="S78" s="101"/>
      <c r="T78" s="101"/>
    </row>
    <row r="79" spans="1:20" s="162" customFormat="1" ht="15.75" customHeight="1" x14ac:dyDescent="0.25">
      <c r="A79" s="75" t="s">
        <v>447</v>
      </c>
      <c r="B79" s="75" t="s">
        <v>462</v>
      </c>
      <c r="C79" s="175" t="s">
        <v>321</v>
      </c>
      <c r="D79" s="117" t="s">
        <v>2066</v>
      </c>
      <c r="E79" s="161">
        <v>6</v>
      </c>
      <c r="F79" s="161">
        <v>7</v>
      </c>
      <c r="G79" s="178" t="s">
        <v>449</v>
      </c>
      <c r="H79" s="178">
        <v>1</v>
      </c>
      <c r="I79" s="54" t="s">
        <v>2196</v>
      </c>
      <c r="L79" s="101"/>
      <c r="M79" s="101"/>
      <c r="N79" s="101"/>
      <c r="O79" s="101"/>
      <c r="P79" s="101"/>
      <c r="Q79" s="101"/>
      <c r="R79" s="101"/>
      <c r="S79" s="101"/>
      <c r="T79" s="101"/>
    </row>
    <row r="80" spans="1:20" s="162" customFormat="1" ht="15.75" customHeight="1" x14ac:dyDescent="0.25">
      <c r="A80" s="75" t="s">
        <v>447</v>
      </c>
      <c r="B80" s="75" t="s">
        <v>462</v>
      </c>
      <c r="C80" s="175" t="s">
        <v>321</v>
      </c>
      <c r="D80" s="117" t="s">
        <v>2066</v>
      </c>
      <c r="E80" s="161">
        <v>6</v>
      </c>
      <c r="F80" s="161">
        <v>8</v>
      </c>
      <c r="G80" s="178" t="s">
        <v>449</v>
      </c>
      <c r="H80" s="178">
        <v>1</v>
      </c>
      <c r="I80" s="75"/>
      <c r="L80" s="101"/>
      <c r="M80" s="101"/>
      <c r="N80" s="101"/>
      <c r="O80" s="101"/>
      <c r="P80" s="101"/>
      <c r="Q80" s="101"/>
      <c r="R80" s="101"/>
      <c r="S80" s="101"/>
      <c r="T80" s="101"/>
    </row>
    <row r="81" spans="1:20" s="162" customFormat="1" ht="15.75" customHeight="1" x14ac:dyDescent="0.25">
      <c r="A81" s="75" t="s">
        <v>447</v>
      </c>
      <c r="B81" s="75" t="s">
        <v>462</v>
      </c>
      <c r="C81" s="175" t="s">
        <v>321</v>
      </c>
      <c r="D81" s="117" t="s">
        <v>2066</v>
      </c>
      <c r="E81" s="161" t="s">
        <v>2067</v>
      </c>
      <c r="F81" s="161">
        <v>1</v>
      </c>
      <c r="G81" s="178" t="s">
        <v>449</v>
      </c>
      <c r="H81" s="178">
        <v>1</v>
      </c>
      <c r="I81" s="54" t="s">
        <v>2223</v>
      </c>
      <c r="L81" s="101"/>
      <c r="M81" s="101"/>
      <c r="N81" s="101"/>
      <c r="O81" s="101"/>
      <c r="P81" s="101"/>
      <c r="Q81" s="101"/>
      <c r="R81" s="101"/>
      <c r="S81" s="101"/>
      <c r="T81" s="101"/>
    </row>
    <row r="82" spans="1:20" s="162" customFormat="1" ht="15.75" customHeight="1" x14ac:dyDescent="0.25">
      <c r="A82" s="75" t="s">
        <v>447</v>
      </c>
      <c r="B82" s="75" t="s">
        <v>462</v>
      </c>
      <c r="C82" s="175" t="s">
        <v>321</v>
      </c>
      <c r="D82" s="117" t="s">
        <v>2066</v>
      </c>
      <c r="E82" s="161" t="s">
        <v>2067</v>
      </c>
      <c r="F82" s="161">
        <v>2</v>
      </c>
      <c r="G82" s="178" t="s">
        <v>449</v>
      </c>
      <c r="H82" s="178">
        <v>1</v>
      </c>
      <c r="I82" s="54" t="s">
        <v>2224</v>
      </c>
      <c r="L82" s="101"/>
      <c r="M82" s="101"/>
      <c r="N82" s="101"/>
      <c r="O82" s="101"/>
      <c r="P82" s="101"/>
      <c r="Q82" s="101"/>
      <c r="R82" s="101"/>
      <c r="S82" s="101"/>
      <c r="T82" s="101"/>
    </row>
    <row r="83" spans="1:20" s="162" customFormat="1" ht="15.75" customHeight="1" x14ac:dyDescent="0.25">
      <c r="A83" s="75" t="s">
        <v>447</v>
      </c>
      <c r="B83" s="75" t="s">
        <v>462</v>
      </c>
      <c r="C83" s="175" t="s">
        <v>321</v>
      </c>
      <c r="D83" s="117" t="s">
        <v>2066</v>
      </c>
      <c r="E83" s="161">
        <v>7</v>
      </c>
      <c r="F83" s="161">
        <v>2</v>
      </c>
      <c r="G83" s="178" t="s">
        <v>449</v>
      </c>
      <c r="H83" s="178">
        <v>1</v>
      </c>
      <c r="I83" s="54" t="s">
        <v>2225</v>
      </c>
      <c r="L83" s="101"/>
      <c r="M83" s="101"/>
      <c r="N83" s="101"/>
      <c r="O83" s="101"/>
      <c r="P83" s="101"/>
      <c r="Q83" s="101"/>
      <c r="R83" s="101"/>
      <c r="S83" s="101"/>
      <c r="T83" s="101"/>
    </row>
    <row r="84" spans="1:20" s="162" customFormat="1" ht="15.75" customHeight="1" x14ac:dyDescent="0.25">
      <c r="A84" s="75" t="s">
        <v>447</v>
      </c>
      <c r="B84" s="75" t="s">
        <v>462</v>
      </c>
      <c r="C84" s="175" t="s">
        <v>321</v>
      </c>
      <c r="D84" s="117" t="s">
        <v>2066</v>
      </c>
      <c r="E84" s="161" t="s">
        <v>2068</v>
      </c>
      <c r="F84" s="161">
        <v>1</v>
      </c>
      <c r="G84" s="178" t="s">
        <v>449</v>
      </c>
      <c r="H84" s="178">
        <v>1</v>
      </c>
      <c r="I84" s="54" t="s">
        <v>2143</v>
      </c>
      <c r="L84" s="101"/>
      <c r="M84" s="101"/>
      <c r="N84" s="101"/>
      <c r="O84" s="101"/>
      <c r="P84" s="101"/>
      <c r="Q84" s="101"/>
      <c r="R84" s="101"/>
      <c r="S84" s="101"/>
      <c r="T84" s="101"/>
    </row>
    <row r="85" spans="1:20" s="162" customFormat="1" ht="15.75" customHeight="1" x14ac:dyDescent="0.25">
      <c r="A85" s="75" t="s">
        <v>447</v>
      </c>
      <c r="B85" s="75" t="s">
        <v>462</v>
      </c>
      <c r="C85" s="175" t="s">
        <v>321</v>
      </c>
      <c r="D85" s="117" t="s">
        <v>2066</v>
      </c>
      <c r="E85" s="161" t="s">
        <v>2068</v>
      </c>
      <c r="F85" s="161">
        <v>2</v>
      </c>
      <c r="G85" s="178" t="s">
        <v>449</v>
      </c>
      <c r="H85" s="178">
        <v>1</v>
      </c>
      <c r="I85" s="54" t="s">
        <v>2226</v>
      </c>
      <c r="L85" s="101"/>
      <c r="M85" s="101"/>
      <c r="N85" s="101"/>
      <c r="O85" s="101"/>
      <c r="P85" s="101"/>
      <c r="Q85" s="101"/>
      <c r="R85" s="101"/>
      <c r="S85" s="101"/>
      <c r="T85" s="101"/>
    </row>
    <row r="86" spans="1:20" s="162" customFormat="1" ht="15.75" customHeight="1" x14ac:dyDescent="0.25">
      <c r="A86" s="75" t="s">
        <v>447</v>
      </c>
      <c r="B86" s="75" t="s">
        <v>462</v>
      </c>
      <c r="C86" s="175" t="s">
        <v>321</v>
      </c>
      <c r="D86" s="117" t="s">
        <v>2066</v>
      </c>
      <c r="E86" s="161" t="s">
        <v>2068</v>
      </c>
      <c r="F86" s="161">
        <v>3</v>
      </c>
      <c r="G86" s="178" t="s">
        <v>449</v>
      </c>
      <c r="H86" s="178">
        <v>1</v>
      </c>
      <c r="I86" s="75"/>
      <c r="L86" s="101"/>
      <c r="M86" s="101"/>
      <c r="N86" s="101"/>
      <c r="O86" s="101"/>
      <c r="P86" s="101"/>
      <c r="Q86" s="101"/>
      <c r="R86" s="101"/>
      <c r="S86" s="101"/>
      <c r="T86" s="101"/>
    </row>
    <row r="87" spans="1:20" s="162" customFormat="1" ht="15.75" customHeight="1" x14ac:dyDescent="0.25">
      <c r="A87" s="75" t="s">
        <v>447</v>
      </c>
      <c r="B87" s="75" t="s">
        <v>462</v>
      </c>
      <c r="C87" s="175" t="s">
        <v>321</v>
      </c>
      <c r="D87" s="117" t="s">
        <v>2066</v>
      </c>
      <c r="E87" s="161">
        <v>87</v>
      </c>
      <c r="F87" s="161">
        <v>1</v>
      </c>
      <c r="G87" s="178" t="s">
        <v>449</v>
      </c>
      <c r="H87" s="178">
        <v>1</v>
      </c>
      <c r="I87" s="75"/>
      <c r="L87" s="101"/>
      <c r="M87" s="101"/>
      <c r="N87" s="101"/>
      <c r="O87" s="101"/>
      <c r="P87" s="101"/>
      <c r="Q87" s="101"/>
      <c r="R87" s="101"/>
      <c r="S87" s="101"/>
      <c r="T87" s="101"/>
    </row>
    <row r="88" spans="1:20" s="162" customFormat="1" ht="15.75" customHeight="1" x14ac:dyDescent="0.25">
      <c r="A88" s="75" t="s">
        <v>447</v>
      </c>
      <c r="B88" s="75" t="s">
        <v>462</v>
      </c>
      <c r="C88" s="175" t="s">
        <v>321</v>
      </c>
      <c r="D88" s="117" t="s">
        <v>2066</v>
      </c>
      <c r="E88" s="161">
        <v>89</v>
      </c>
      <c r="F88" s="161">
        <v>1</v>
      </c>
      <c r="G88" s="178" t="s">
        <v>449</v>
      </c>
      <c r="H88" s="178">
        <v>1</v>
      </c>
      <c r="I88" s="75"/>
      <c r="L88" s="101"/>
      <c r="M88" s="101"/>
      <c r="N88" s="101"/>
      <c r="O88" s="101"/>
      <c r="P88" s="101"/>
      <c r="Q88" s="101"/>
      <c r="R88" s="101"/>
      <c r="S88" s="101"/>
      <c r="T88" s="101"/>
    </row>
    <row r="89" spans="1:20" s="162" customFormat="1" ht="15.75" customHeight="1" x14ac:dyDescent="0.25">
      <c r="A89" s="75" t="s">
        <v>447</v>
      </c>
      <c r="B89" s="75" t="s">
        <v>462</v>
      </c>
      <c r="C89" s="175" t="s">
        <v>321</v>
      </c>
      <c r="D89" s="117" t="s">
        <v>2066</v>
      </c>
      <c r="E89" s="161">
        <v>9</v>
      </c>
      <c r="F89" s="161">
        <v>1</v>
      </c>
      <c r="G89" s="178" t="s">
        <v>449</v>
      </c>
      <c r="H89" s="178">
        <v>1</v>
      </c>
      <c r="I89" s="54" t="s">
        <v>2227</v>
      </c>
      <c r="L89" s="101"/>
      <c r="M89" s="101"/>
      <c r="N89" s="101"/>
      <c r="O89" s="101"/>
      <c r="P89" s="101"/>
      <c r="Q89" s="101"/>
      <c r="R89" s="101"/>
      <c r="S89" s="101"/>
      <c r="T89" s="101"/>
    </row>
    <row r="90" spans="1:20" s="184" customFormat="1" ht="15.75" customHeight="1" x14ac:dyDescent="0.25">
      <c r="A90" s="75" t="s">
        <v>447</v>
      </c>
      <c r="B90" s="75" t="s">
        <v>462</v>
      </c>
      <c r="C90" s="175" t="s">
        <v>321</v>
      </c>
      <c r="D90" s="117" t="s">
        <v>2066</v>
      </c>
      <c r="E90" s="161">
        <v>9</v>
      </c>
      <c r="F90" s="161">
        <v>2</v>
      </c>
      <c r="G90" s="178" t="s">
        <v>449</v>
      </c>
      <c r="H90" s="178">
        <v>1</v>
      </c>
      <c r="I90" s="75"/>
      <c r="L90" s="185"/>
      <c r="M90" s="185"/>
      <c r="N90" s="185"/>
      <c r="O90" s="185"/>
      <c r="P90" s="185"/>
      <c r="Q90" s="185"/>
      <c r="R90" s="185"/>
      <c r="S90" s="185"/>
      <c r="T90" s="185"/>
    </row>
    <row r="91" spans="1:20" s="184" customFormat="1" ht="15.75" customHeight="1" x14ac:dyDescent="0.25">
      <c r="A91" s="75" t="s">
        <v>447</v>
      </c>
      <c r="B91" s="75" t="s">
        <v>462</v>
      </c>
      <c r="C91" s="175" t="s">
        <v>321</v>
      </c>
      <c r="D91" s="168" t="s">
        <v>470</v>
      </c>
      <c r="E91" s="161">
        <v>2</v>
      </c>
      <c r="F91" s="161">
        <v>1</v>
      </c>
      <c r="G91" s="178" t="s">
        <v>449</v>
      </c>
      <c r="H91" s="178">
        <v>1</v>
      </c>
      <c r="I91" s="75"/>
      <c r="L91" s="185"/>
      <c r="M91" s="185"/>
      <c r="N91" s="185"/>
      <c r="O91" s="185"/>
      <c r="P91" s="185"/>
      <c r="Q91" s="185"/>
      <c r="R91" s="185"/>
      <c r="S91" s="185"/>
      <c r="T91" s="185"/>
    </row>
    <row r="92" spans="1:20" s="184" customFormat="1" ht="15.75" customHeight="1" x14ac:dyDescent="0.25">
      <c r="A92" s="75" t="s">
        <v>447</v>
      </c>
      <c r="B92" s="75" t="s">
        <v>462</v>
      </c>
      <c r="C92" s="175" t="s">
        <v>321</v>
      </c>
      <c r="D92" s="168" t="s">
        <v>470</v>
      </c>
      <c r="E92" s="161">
        <v>2</v>
      </c>
      <c r="F92" s="161">
        <v>6</v>
      </c>
      <c r="G92" s="178" t="s">
        <v>449</v>
      </c>
      <c r="H92" s="178">
        <v>1</v>
      </c>
      <c r="I92" s="179" t="s">
        <v>2113</v>
      </c>
      <c r="L92" s="185"/>
      <c r="M92" s="185"/>
      <c r="N92" s="185"/>
      <c r="O92" s="185"/>
      <c r="P92" s="185"/>
      <c r="Q92" s="185"/>
      <c r="R92" s="185"/>
      <c r="S92" s="185"/>
      <c r="T92" s="185"/>
    </row>
    <row r="93" spans="1:20" s="184" customFormat="1" ht="15.75" customHeight="1" x14ac:dyDescent="0.25">
      <c r="A93" s="75" t="s">
        <v>447</v>
      </c>
      <c r="B93" s="75" t="s">
        <v>462</v>
      </c>
      <c r="C93" s="175" t="s">
        <v>321</v>
      </c>
      <c r="D93" s="168" t="s">
        <v>470</v>
      </c>
      <c r="E93" s="161" t="s">
        <v>2069</v>
      </c>
      <c r="F93" s="161">
        <v>1</v>
      </c>
      <c r="G93" s="178" t="s">
        <v>449</v>
      </c>
      <c r="H93" s="178">
        <v>1</v>
      </c>
      <c r="I93" s="75"/>
      <c r="L93" s="185"/>
      <c r="M93" s="185"/>
      <c r="N93" s="185"/>
      <c r="O93" s="185"/>
      <c r="P93" s="185"/>
      <c r="Q93" s="185"/>
      <c r="R93" s="185"/>
      <c r="S93" s="185"/>
      <c r="T93" s="185"/>
    </row>
    <row r="94" spans="1:20" s="184" customFormat="1" ht="15.75" customHeight="1" x14ac:dyDescent="0.25">
      <c r="A94" s="75" t="s">
        <v>447</v>
      </c>
      <c r="B94" s="75" t="s">
        <v>462</v>
      </c>
      <c r="C94" s="175" t="s">
        <v>321</v>
      </c>
      <c r="D94" s="168" t="s">
        <v>470</v>
      </c>
      <c r="E94" s="161" t="s">
        <v>2069</v>
      </c>
      <c r="F94" s="161">
        <v>2</v>
      </c>
      <c r="G94" s="178" t="s">
        <v>449</v>
      </c>
      <c r="H94" s="178">
        <v>1</v>
      </c>
      <c r="I94" s="75"/>
      <c r="L94" s="185"/>
      <c r="M94" s="185"/>
      <c r="N94" s="185"/>
      <c r="O94" s="185"/>
      <c r="P94" s="185"/>
      <c r="Q94" s="185"/>
      <c r="R94" s="185"/>
      <c r="S94" s="185"/>
      <c r="T94" s="185"/>
    </row>
    <row r="95" spans="1:20" s="184" customFormat="1" ht="15.75" customHeight="1" x14ac:dyDescent="0.25">
      <c r="A95" s="75" t="s">
        <v>447</v>
      </c>
      <c r="B95" s="75" t="s">
        <v>462</v>
      </c>
      <c r="C95" s="175" t="s">
        <v>321</v>
      </c>
      <c r="D95" s="168" t="s">
        <v>470</v>
      </c>
      <c r="E95" s="161" t="s">
        <v>2070</v>
      </c>
      <c r="F95" s="161">
        <v>1</v>
      </c>
      <c r="G95" s="178" t="s">
        <v>449</v>
      </c>
      <c r="H95" s="178">
        <v>1</v>
      </c>
      <c r="I95" s="75"/>
      <c r="L95" s="185"/>
      <c r="M95" s="185"/>
      <c r="N95" s="185"/>
      <c r="O95" s="185"/>
      <c r="P95" s="185"/>
      <c r="Q95" s="185"/>
      <c r="R95" s="185"/>
      <c r="S95" s="185"/>
      <c r="T95" s="185"/>
    </row>
    <row r="96" spans="1:20" s="184" customFormat="1" ht="15.75" customHeight="1" x14ac:dyDescent="0.25">
      <c r="A96" s="75" t="s">
        <v>447</v>
      </c>
      <c r="B96" s="75" t="s">
        <v>462</v>
      </c>
      <c r="C96" s="175" t="s">
        <v>321</v>
      </c>
      <c r="D96" s="168" t="s">
        <v>470</v>
      </c>
      <c r="E96" s="161" t="s">
        <v>2070</v>
      </c>
      <c r="F96" s="161">
        <v>2</v>
      </c>
      <c r="G96" s="178" t="s">
        <v>449</v>
      </c>
      <c r="H96" s="178">
        <v>1</v>
      </c>
      <c r="I96" s="75"/>
      <c r="L96" s="185"/>
      <c r="M96" s="185"/>
      <c r="N96" s="185"/>
      <c r="O96" s="185"/>
      <c r="P96" s="185"/>
      <c r="Q96" s="185"/>
      <c r="R96" s="185"/>
      <c r="S96" s="185"/>
      <c r="T96" s="185"/>
    </row>
    <row r="97" spans="1:20" s="184" customFormat="1" ht="15.75" customHeight="1" x14ac:dyDescent="0.25">
      <c r="A97" s="75" t="s">
        <v>447</v>
      </c>
      <c r="B97" s="75" t="s">
        <v>462</v>
      </c>
      <c r="C97" s="175" t="s">
        <v>321</v>
      </c>
      <c r="D97" s="176" t="s">
        <v>471</v>
      </c>
      <c r="E97" s="180">
        <v>16</v>
      </c>
      <c r="F97" s="186">
        <v>1</v>
      </c>
      <c r="G97" s="178" t="s">
        <v>449</v>
      </c>
      <c r="H97" s="178">
        <v>1</v>
      </c>
      <c r="I97" s="75"/>
      <c r="L97" s="185"/>
      <c r="M97" s="185"/>
      <c r="N97" s="185"/>
      <c r="O97" s="185"/>
      <c r="P97" s="185"/>
      <c r="Q97" s="185"/>
      <c r="R97" s="185"/>
      <c r="S97" s="185"/>
      <c r="T97" s="185"/>
    </row>
    <row r="98" spans="1:20" s="184" customFormat="1" ht="15.75" customHeight="1" x14ac:dyDescent="0.25">
      <c r="A98" s="75" t="s">
        <v>447</v>
      </c>
      <c r="B98" s="75" t="s">
        <v>462</v>
      </c>
      <c r="C98" s="175" t="s">
        <v>321</v>
      </c>
      <c r="D98" s="176" t="s">
        <v>471</v>
      </c>
      <c r="E98" s="180">
        <v>16</v>
      </c>
      <c r="F98" s="186">
        <v>2</v>
      </c>
      <c r="G98" s="178" t="s">
        <v>449</v>
      </c>
      <c r="H98" s="178">
        <v>1</v>
      </c>
      <c r="I98" s="75"/>
      <c r="L98" s="185"/>
      <c r="M98" s="185"/>
      <c r="N98" s="185"/>
      <c r="O98" s="185"/>
      <c r="P98" s="185"/>
      <c r="Q98" s="185"/>
      <c r="R98" s="185"/>
      <c r="S98" s="185"/>
      <c r="T98" s="185"/>
    </row>
    <row r="99" spans="1:20" s="184" customFormat="1" ht="15.75" customHeight="1" x14ac:dyDescent="0.25">
      <c r="A99" s="75" t="s">
        <v>447</v>
      </c>
      <c r="B99" s="75" t="s">
        <v>462</v>
      </c>
      <c r="C99" s="175" t="s">
        <v>321</v>
      </c>
      <c r="D99" s="176" t="s">
        <v>471</v>
      </c>
      <c r="E99" s="180">
        <v>16</v>
      </c>
      <c r="F99" s="186">
        <v>3</v>
      </c>
      <c r="G99" s="178" t="s">
        <v>449</v>
      </c>
      <c r="H99" s="178">
        <v>1</v>
      </c>
      <c r="I99" s="75"/>
      <c r="L99" s="185"/>
      <c r="M99" s="185"/>
      <c r="N99" s="185"/>
      <c r="O99" s="185"/>
      <c r="P99" s="185"/>
      <c r="Q99" s="185"/>
      <c r="R99" s="185"/>
      <c r="S99" s="185"/>
      <c r="T99" s="185"/>
    </row>
    <row r="100" spans="1:20" s="184" customFormat="1" ht="15.75" customHeight="1" x14ac:dyDescent="0.25">
      <c r="A100" s="75" t="s">
        <v>447</v>
      </c>
      <c r="B100" s="75" t="s">
        <v>462</v>
      </c>
      <c r="C100" s="175" t="s">
        <v>321</v>
      </c>
      <c r="D100" s="176" t="s">
        <v>471</v>
      </c>
      <c r="E100" s="180">
        <v>34</v>
      </c>
      <c r="F100" s="186">
        <v>1</v>
      </c>
      <c r="G100" s="178" t="s">
        <v>449</v>
      </c>
      <c r="H100" s="178">
        <v>1</v>
      </c>
      <c r="I100" s="54" t="s">
        <v>2112</v>
      </c>
      <c r="L100" s="185"/>
      <c r="M100" s="185"/>
      <c r="N100" s="185"/>
      <c r="O100" s="185"/>
      <c r="P100" s="185"/>
      <c r="Q100" s="185"/>
      <c r="R100" s="185"/>
      <c r="S100" s="185"/>
      <c r="T100" s="185"/>
    </row>
    <row r="101" spans="1:20" s="184" customFormat="1" ht="15.75" customHeight="1" x14ac:dyDescent="0.25">
      <c r="A101" s="75" t="s">
        <v>447</v>
      </c>
      <c r="B101" s="75" t="s">
        <v>462</v>
      </c>
      <c r="C101" s="175" t="s">
        <v>321</v>
      </c>
      <c r="D101" s="176" t="s">
        <v>471</v>
      </c>
      <c r="E101" s="180">
        <v>62</v>
      </c>
      <c r="F101" s="186">
        <v>1</v>
      </c>
      <c r="G101" s="178" t="s">
        <v>449</v>
      </c>
      <c r="H101" s="178">
        <v>1</v>
      </c>
      <c r="I101" s="75"/>
      <c r="L101" s="185"/>
      <c r="M101" s="185"/>
      <c r="N101" s="185"/>
      <c r="O101" s="185"/>
      <c r="P101" s="185"/>
      <c r="Q101" s="185"/>
      <c r="R101" s="185"/>
      <c r="S101" s="185"/>
      <c r="T101" s="185"/>
    </row>
    <row r="102" spans="1:20" s="184" customFormat="1" ht="15.75" customHeight="1" x14ac:dyDescent="0.25">
      <c r="A102" s="75" t="s">
        <v>447</v>
      </c>
      <c r="B102" s="75" t="s">
        <v>462</v>
      </c>
      <c r="C102" s="175" t="s">
        <v>321</v>
      </c>
      <c r="D102" s="176" t="s">
        <v>471</v>
      </c>
      <c r="E102" s="180" t="s">
        <v>167</v>
      </c>
      <c r="F102" s="186">
        <v>1</v>
      </c>
      <c r="G102" s="178" t="s">
        <v>449</v>
      </c>
      <c r="H102" s="178">
        <v>1</v>
      </c>
      <c r="I102" s="54" t="s">
        <v>2114</v>
      </c>
      <c r="L102" s="185"/>
      <c r="M102" s="185"/>
      <c r="N102" s="185"/>
      <c r="O102" s="185"/>
      <c r="P102" s="185"/>
      <c r="Q102" s="185"/>
      <c r="R102" s="185"/>
      <c r="S102" s="185"/>
      <c r="T102" s="185"/>
    </row>
    <row r="103" spans="1:20" s="184" customFormat="1" ht="15.75" customHeight="1" x14ac:dyDescent="0.25">
      <c r="A103" s="75" t="s">
        <v>447</v>
      </c>
      <c r="B103" s="75" t="s">
        <v>462</v>
      </c>
      <c r="C103" s="175" t="s">
        <v>321</v>
      </c>
      <c r="D103" s="176" t="s">
        <v>471</v>
      </c>
      <c r="E103" s="180" t="s">
        <v>167</v>
      </c>
      <c r="F103" s="186">
        <v>2</v>
      </c>
      <c r="G103" s="178" t="s">
        <v>449</v>
      </c>
      <c r="H103" s="178">
        <v>1</v>
      </c>
      <c r="I103" s="75"/>
      <c r="L103" s="185"/>
      <c r="M103" s="185"/>
      <c r="N103" s="185"/>
      <c r="O103" s="185"/>
      <c r="P103" s="185"/>
      <c r="Q103" s="185"/>
      <c r="R103" s="185"/>
      <c r="S103" s="185"/>
      <c r="T103" s="185"/>
    </row>
    <row r="104" spans="1:20" s="184" customFormat="1" ht="15.75" customHeight="1" x14ac:dyDescent="0.25">
      <c r="A104" s="75" t="s">
        <v>447</v>
      </c>
      <c r="B104" s="75" t="s">
        <v>462</v>
      </c>
      <c r="C104" s="175" t="s">
        <v>321</v>
      </c>
      <c r="D104" s="176" t="s">
        <v>471</v>
      </c>
      <c r="E104" s="180" t="s">
        <v>168</v>
      </c>
      <c r="F104" s="186">
        <v>1</v>
      </c>
      <c r="G104" s="178" t="s">
        <v>449</v>
      </c>
      <c r="H104" s="178">
        <v>1</v>
      </c>
      <c r="I104" s="75"/>
      <c r="L104" s="185"/>
      <c r="M104" s="185"/>
      <c r="N104" s="185"/>
      <c r="O104" s="185"/>
      <c r="P104" s="185"/>
      <c r="Q104" s="185"/>
      <c r="R104" s="185"/>
      <c r="S104" s="185"/>
      <c r="T104" s="185"/>
    </row>
    <row r="105" spans="1:20" s="184" customFormat="1" ht="15.75" customHeight="1" x14ac:dyDescent="0.25">
      <c r="A105" s="75" t="s">
        <v>447</v>
      </c>
      <c r="B105" s="75" t="s">
        <v>462</v>
      </c>
      <c r="C105" s="175" t="s">
        <v>321</v>
      </c>
      <c r="D105" s="176" t="s">
        <v>471</v>
      </c>
      <c r="E105" s="180" t="s">
        <v>168</v>
      </c>
      <c r="F105" s="186">
        <v>2</v>
      </c>
      <c r="G105" s="178" t="s">
        <v>449</v>
      </c>
      <c r="H105" s="178">
        <v>1</v>
      </c>
      <c r="I105" s="75"/>
      <c r="L105" s="185"/>
      <c r="M105" s="185"/>
      <c r="N105" s="185"/>
      <c r="O105" s="185"/>
      <c r="P105" s="185"/>
      <c r="Q105" s="185"/>
      <c r="R105" s="185"/>
      <c r="S105" s="185"/>
      <c r="T105" s="185"/>
    </row>
    <row r="106" spans="1:20" s="184" customFormat="1" ht="15.75" customHeight="1" x14ac:dyDescent="0.25">
      <c r="A106" s="75" t="s">
        <v>447</v>
      </c>
      <c r="B106" s="75" t="s">
        <v>462</v>
      </c>
      <c r="C106" s="175" t="s">
        <v>321</v>
      </c>
      <c r="D106" s="176" t="s">
        <v>358</v>
      </c>
      <c r="E106" s="177" t="s">
        <v>472</v>
      </c>
      <c r="F106" s="178">
        <v>1</v>
      </c>
      <c r="G106" s="178" t="s">
        <v>449</v>
      </c>
      <c r="H106" s="178">
        <v>1</v>
      </c>
      <c r="I106" s="75"/>
      <c r="L106" s="185"/>
      <c r="M106" s="185"/>
      <c r="N106" s="185"/>
      <c r="O106" s="185"/>
      <c r="P106" s="185"/>
      <c r="Q106" s="185"/>
      <c r="R106" s="185"/>
      <c r="S106" s="185"/>
      <c r="T106" s="185"/>
    </row>
    <row r="107" spans="1:20" ht="15.75" customHeight="1" x14ac:dyDescent="0.25">
      <c r="A107" s="75" t="s">
        <v>447</v>
      </c>
      <c r="B107" s="75" t="s">
        <v>462</v>
      </c>
      <c r="C107" s="175" t="s">
        <v>321</v>
      </c>
      <c r="D107" s="176" t="s">
        <v>358</v>
      </c>
      <c r="E107" s="177" t="s">
        <v>472</v>
      </c>
      <c r="F107" s="178">
        <v>2</v>
      </c>
      <c r="G107" s="178" t="s">
        <v>449</v>
      </c>
      <c r="H107" s="178">
        <v>1</v>
      </c>
      <c r="I107" s="75" t="s">
        <v>2115</v>
      </c>
    </row>
    <row r="108" spans="1:20" ht="15.75" customHeight="1" x14ac:dyDescent="0.25">
      <c r="A108" s="75" t="s">
        <v>447</v>
      </c>
      <c r="B108" s="75" t="s">
        <v>462</v>
      </c>
      <c r="C108" s="175" t="s">
        <v>321</v>
      </c>
      <c r="D108" s="176" t="s">
        <v>358</v>
      </c>
      <c r="E108" s="177">
        <v>55</v>
      </c>
      <c r="F108" s="178">
        <v>1</v>
      </c>
      <c r="G108" s="178" t="s">
        <v>449</v>
      </c>
      <c r="H108" s="178">
        <v>1</v>
      </c>
      <c r="I108" s="75"/>
    </row>
    <row r="109" spans="1:20" ht="15.75" customHeight="1" x14ac:dyDescent="0.25">
      <c r="A109" s="75" t="s">
        <v>447</v>
      </c>
      <c r="B109" s="75" t="s">
        <v>462</v>
      </c>
      <c r="C109" s="175" t="s">
        <v>321</v>
      </c>
      <c r="D109" s="176" t="s">
        <v>358</v>
      </c>
      <c r="E109" s="177">
        <v>55</v>
      </c>
      <c r="F109" s="178">
        <v>2</v>
      </c>
      <c r="G109" s="178" t="s">
        <v>449</v>
      </c>
      <c r="H109" s="178">
        <v>1</v>
      </c>
      <c r="I109" s="75"/>
    </row>
    <row r="110" spans="1:20" ht="15.75" customHeight="1" x14ac:dyDescent="0.25">
      <c r="A110" s="75" t="s">
        <v>447</v>
      </c>
      <c r="B110" s="75" t="s">
        <v>462</v>
      </c>
      <c r="C110" s="175" t="s">
        <v>321</v>
      </c>
      <c r="D110" s="176" t="s">
        <v>358</v>
      </c>
      <c r="E110" s="177">
        <v>55</v>
      </c>
      <c r="F110" s="178">
        <v>3</v>
      </c>
      <c r="G110" s="178" t="s">
        <v>449</v>
      </c>
      <c r="H110" s="178">
        <v>1</v>
      </c>
      <c r="I110" s="75"/>
    </row>
    <row r="111" spans="1:20" ht="15.75" customHeight="1" x14ac:dyDescent="0.25">
      <c r="A111" s="75" t="s">
        <v>447</v>
      </c>
      <c r="B111" s="75" t="s">
        <v>462</v>
      </c>
      <c r="C111" s="175" t="s">
        <v>321</v>
      </c>
      <c r="D111" s="176" t="s">
        <v>358</v>
      </c>
      <c r="E111" s="177">
        <v>55</v>
      </c>
      <c r="F111" s="178">
        <v>4</v>
      </c>
      <c r="G111" s="178" t="s">
        <v>449</v>
      </c>
      <c r="H111" s="178">
        <v>1</v>
      </c>
      <c r="I111" s="75"/>
    </row>
    <row r="112" spans="1:20" ht="15.75" customHeight="1" x14ac:dyDescent="0.25">
      <c r="A112" s="75" t="s">
        <v>447</v>
      </c>
      <c r="B112" s="75" t="s">
        <v>462</v>
      </c>
      <c r="C112" s="175" t="s">
        <v>321</v>
      </c>
      <c r="D112" s="176" t="s">
        <v>358</v>
      </c>
      <c r="E112" s="177">
        <v>51</v>
      </c>
      <c r="F112" s="178">
        <v>1</v>
      </c>
      <c r="G112" s="178" t="s">
        <v>449</v>
      </c>
      <c r="H112" s="178">
        <v>1</v>
      </c>
      <c r="I112" s="75"/>
    </row>
    <row r="113" spans="1:9" ht="15.75" customHeight="1" x14ac:dyDescent="0.25">
      <c r="A113" s="75" t="s">
        <v>447</v>
      </c>
      <c r="B113" s="75" t="s">
        <v>462</v>
      </c>
      <c r="C113" s="175" t="s">
        <v>321</v>
      </c>
      <c r="D113" s="187" t="s">
        <v>361</v>
      </c>
      <c r="E113" s="188">
        <v>2</v>
      </c>
      <c r="F113" s="189">
        <v>1</v>
      </c>
      <c r="G113" s="178" t="s">
        <v>449</v>
      </c>
      <c r="H113" s="178">
        <v>1</v>
      </c>
      <c r="I113" s="63" t="s">
        <v>2115</v>
      </c>
    </row>
    <row r="114" spans="1:9" ht="15.75" customHeight="1" x14ac:dyDescent="0.25">
      <c r="A114" s="75" t="s">
        <v>447</v>
      </c>
      <c r="B114" s="75" t="s">
        <v>462</v>
      </c>
      <c r="C114" s="175" t="s">
        <v>321</v>
      </c>
      <c r="D114" s="187" t="s">
        <v>361</v>
      </c>
      <c r="E114" s="188">
        <v>2</v>
      </c>
      <c r="F114" s="189">
        <v>2</v>
      </c>
      <c r="G114" s="178" t="s">
        <v>449</v>
      </c>
      <c r="H114" s="178">
        <v>1</v>
      </c>
      <c r="I114" s="63" t="s">
        <v>2116</v>
      </c>
    </row>
    <row r="115" spans="1:9" ht="15.75" customHeight="1" x14ac:dyDescent="0.25">
      <c r="A115" s="75" t="s">
        <v>447</v>
      </c>
      <c r="B115" s="75" t="s">
        <v>462</v>
      </c>
      <c r="C115" s="175" t="s">
        <v>321</v>
      </c>
      <c r="D115" s="187" t="s">
        <v>361</v>
      </c>
      <c r="E115" s="188">
        <v>2</v>
      </c>
      <c r="F115" s="189">
        <v>3</v>
      </c>
      <c r="G115" s="178" t="s">
        <v>449</v>
      </c>
      <c r="H115" s="178">
        <v>1</v>
      </c>
      <c r="I115" s="63" t="s">
        <v>2117</v>
      </c>
    </row>
    <row r="116" spans="1:9" ht="15.75" customHeight="1" x14ac:dyDescent="0.25">
      <c r="A116" s="75" t="s">
        <v>447</v>
      </c>
      <c r="B116" s="75" t="s">
        <v>462</v>
      </c>
      <c r="C116" s="175" t="s">
        <v>321</v>
      </c>
      <c r="D116" s="187" t="s">
        <v>361</v>
      </c>
      <c r="E116" s="188">
        <v>2</v>
      </c>
      <c r="F116" s="189">
        <v>4</v>
      </c>
      <c r="G116" s="178" t="s">
        <v>449</v>
      </c>
      <c r="H116" s="178">
        <v>1</v>
      </c>
      <c r="I116" s="63" t="s">
        <v>2118</v>
      </c>
    </row>
    <row r="117" spans="1:9" ht="15.75" customHeight="1" x14ac:dyDescent="0.25">
      <c r="A117" s="75" t="s">
        <v>447</v>
      </c>
      <c r="B117" s="75" t="s">
        <v>462</v>
      </c>
      <c r="C117" s="175" t="s">
        <v>321</v>
      </c>
      <c r="D117" s="187" t="s">
        <v>361</v>
      </c>
      <c r="E117" s="188">
        <v>2</v>
      </c>
      <c r="F117" s="189">
        <v>5</v>
      </c>
      <c r="G117" s="178" t="s">
        <v>449</v>
      </c>
      <c r="H117" s="178">
        <v>1</v>
      </c>
      <c r="I117" s="75"/>
    </row>
    <row r="118" spans="1:9" ht="15.75" customHeight="1" x14ac:dyDescent="0.25">
      <c r="A118" s="75" t="s">
        <v>447</v>
      </c>
      <c r="B118" s="75" t="s">
        <v>462</v>
      </c>
      <c r="C118" s="175" t="s">
        <v>321</v>
      </c>
      <c r="D118" s="187" t="s">
        <v>361</v>
      </c>
      <c r="E118" s="188">
        <v>2</v>
      </c>
      <c r="F118" s="189">
        <v>6</v>
      </c>
      <c r="G118" s="178" t="s">
        <v>449</v>
      </c>
      <c r="H118" s="178">
        <v>1</v>
      </c>
      <c r="I118" s="75"/>
    </row>
    <row r="119" spans="1:9" ht="15.75" customHeight="1" x14ac:dyDescent="0.25">
      <c r="A119" s="75" t="s">
        <v>447</v>
      </c>
      <c r="B119" s="75" t="s">
        <v>462</v>
      </c>
      <c r="C119" s="175" t="s">
        <v>321</v>
      </c>
      <c r="D119" s="187" t="s">
        <v>361</v>
      </c>
      <c r="E119" s="188">
        <v>2</v>
      </c>
      <c r="F119" s="189">
        <v>7</v>
      </c>
      <c r="G119" s="178" t="s">
        <v>449</v>
      </c>
      <c r="H119" s="178">
        <v>1</v>
      </c>
      <c r="I119" s="75"/>
    </row>
    <row r="120" spans="1:9" ht="15.75" customHeight="1" x14ac:dyDescent="0.25">
      <c r="A120" s="75" t="s">
        <v>447</v>
      </c>
      <c r="B120" s="75" t="s">
        <v>462</v>
      </c>
      <c r="C120" s="175" t="s">
        <v>321</v>
      </c>
      <c r="D120" s="187" t="s">
        <v>361</v>
      </c>
      <c r="E120" s="188">
        <v>2</v>
      </c>
      <c r="F120" s="189">
        <v>8</v>
      </c>
      <c r="G120" s="178" t="s">
        <v>449</v>
      </c>
      <c r="H120" s="178">
        <v>1</v>
      </c>
      <c r="I120" s="63" t="s">
        <v>2119</v>
      </c>
    </row>
    <row r="121" spans="1:9" ht="15.75" customHeight="1" x14ac:dyDescent="0.25">
      <c r="A121" s="75" t="s">
        <v>447</v>
      </c>
      <c r="B121" s="75" t="s">
        <v>462</v>
      </c>
      <c r="C121" s="175" t="s">
        <v>321</v>
      </c>
      <c r="D121" s="187" t="s">
        <v>361</v>
      </c>
      <c r="E121" s="188">
        <v>2</v>
      </c>
      <c r="F121" s="189">
        <v>9</v>
      </c>
      <c r="G121" s="178" t="s">
        <v>449</v>
      </c>
      <c r="H121" s="178">
        <v>1</v>
      </c>
      <c r="I121" s="75"/>
    </row>
    <row r="122" spans="1:9" ht="15.75" customHeight="1" x14ac:dyDescent="0.25">
      <c r="A122" s="75" t="s">
        <v>447</v>
      </c>
      <c r="B122" s="75" t="s">
        <v>462</v>
      </c>
      <c r="C122" s="175" t="s">
        <v>321</v>
      </c>
      <c r="D122" s="187" t="s">
        <v>361</v>
      </c>
      <c r="E122" s="188">
        <v>2</v>
      </c>
      <c r="F122" s="189">
        <v>10</v>
      </c>
      <c r="G122" s="178" t="s">
        <v>449</v>
      </c>
      <c r="H122" s="178">
        <v>1</v>
      </c>
      <c r="I122" s="63" t="s">
        <v>2120</v>
      </c>
    </row>
    <row r="123" spans="1:9" ht="15.75" customHeight="1" x14ac:dyDescent="0.25">
      <c r="A123" s="75" t="s">
        <v>447</v>
      </c>
      <c r="B123" s="75" t="s">
        <v>462</v>
      </c>
      <c r="C123" s="175" t="s">
        <v>321</v>
      </c>
      <c r="D123" s="187" t="s">
        <v>361</v>
      </c>
      <c r="E123" s="188">
        <v>2</v>
      </c>
      <c r="F123" s="189">
        <v>11</v>
      </c>
      <c r="G123" s="178" t="s">
        <v>449</v>
      </c>
      <c r="H123" s="178">
        <v>1</v>
      </c>
      <c r="I123" s="63" t="s">
        <v>2121</v>
      </c>
    </row>
    <row r="124" spans="1:9" ht="15.75" customHeight="1" x14ac:dyDescent="0.25">
      <c r="A124" s="75" t="s">
        <v>447</v>
      </c>
      <c r="B124" s="75" t="s">
        <v>462</v>
      </c>
      <c r="C124" s="175" t="s">
        <v>321</v>
      </c>
      <c r="D124" s="187" t="s">
        <v>361</v>
      </c>
      <c r="E124" s="188">
        <v>2</v>
      </c>
      <c r="F124" s="189">
        <v>12</v>
      </c>
      <c r="G124" s="178" t="s">
        <v>449</v>
      </c>
      <c r="H124" s="178">
        <v>1</v>
      </c>
      <c r="I124" s="75"/>
    </row>
    <row r="125" spans="1:9" ht="15.75" customHeight="1" x14ac:dyDescent="0.25">
      <c r="A125" s="75" t="s">
        <v>447</v>
      </c>
      <c r="B125" s="75" t="s">
        <v>462</v>
      </c>
      <c r="C125" s="175" t="s">
        <v>321</v>
      </c>
      <c r="D125" s="187" t="s">
        <v>361</v>
      </c>
      <c r="E125" s="188">
        <v>2</v>
      </c>
      <c r="F125" s="189">
        <v>13</v>
      </c>
      <c r="G125" s="178" t="s">
        <v>449</v>
      </c>
      <c r="H125" s="178">
        <v>1</v>
      </c>
      <c r="I125" s="63" t="s">
        <v>2122</v>
      </c>
    </row>
    <row r="126" spans="1:9" ht="15.75" customHeight="1" x14ac:dyDescent="0.25">
      <c r="A126" s="75" t="s">
        <v>447</v>
      </c>
      <c r="B126" s="75" t="s">
        <v>462</v>
      </c>
      <c r="C126" s="175" t="s">
        <v>321</v>
      </c>
      <c r="D126" s="187" t="s">
        <v>2071</v>
      </c>
      <c r="E126" s="188" t="s">
        <v>49</v>
      </c>
      <c r="F126" s="189">
        <v>1</v>
      </c>
      <c r="G126" s="178" t="s">
        <v>449</v>
      </c>
      <c r="H126" s="178">
        <v>1</v>
      </c>
      <c r="I126" s="75"/>
    </row>
    <row r="127" spans="1:9" ht="15.75" customHeight="1" x14ac:dyDescent="0.25">
      <c r="A127" s="75" t="s">
        <v>447</v>
      </c>
      <c r="B127" s="75" t="s">
        <v>462</v>
      </c>
      <c r="C127" s="175" t="s">
        <v>321</v>
      </c>
      <c r="D127" s="187" t="s">
        <v>2071</v>
      </c>
      <c r="E127" s="190" t="s">
        <v>180</v>
      </c>
      <c r="F127" s="189">
        <v>2</v>
      </c>
      <c r="G127" s="178" t="s">
        <v>449</v>
      </c>
      <c r="H127" s="178">
        <v>1</v>
      </c>
      <c r="I127" s="75"/>
    </row>
    <row r="128" spans="1:9" ht="15.75" customHeight="1" x14ac:dyDescent="0.25">
      <c r="A128" s="75" t="s">
        <v>447</v>
      </c>
      <c r="B128" s="75" t="s">
        <v>462</v>
      </c>
      <c r="C128" s="175" t="s">
        <v>321</v>
      </c>
      <c r="D128" s="187" t="s">
        <v>2071</v>
      </c>
      <c r="E128" s="188">
        <v>10</v>
      </c>
      <c r="F128" s="189">
        <v>1</v>
      </c>
      <c r="G128" s="178" t="s">
        <v>449</v>
      </c>
      <c r="H128" s="178">
        <v>1</v>
      </c>
      <c r="I128" s="75"/>
    </row>
    <row r="129" spans="1:9" ht="15.75" customHeight="1" x14ac:dyDescent="0.25">
      <c r="A129" s="75" t="s">
        <v>447</v>
      </c>
      <c r="B129" s="75" t="s">
        <v>462</v>
      </c>
      <c r="C129" s="175" t="s">
        <v>321</v>
      </c>
      <c r="D129" s="187" t="s">
        <v>2071</v>
      </c>
      <c r="E129" s="188" t="s">
        <v>181</v>
      </c>
      <c r="F129" s="189">
        <v>1</v>
      </c>
      <c r="G129" s="178" t="s">
        <v>449</v>
      </c>
      <c r="H129" s="178">
        <v>1</v>
      </c>
      <c r="I129" s="75"/>
    </row>
    <row r="130" spans="1:9" ht="15.75" customHeight="1" x14ac:dyDescent="0.25">
      <c r="A130" s="75" t="s">
        <v>447</v>
      </c>
      <c r="B130" s="75" t="s">
        <v>462</v>
      </c>
      <c r="C130" s="175" t="s">
        <v>321</v>
      </c>
      <c r="D130" s="187" t="s">
        <v>2071</v>
      </c>
      <c r="E130" s="188">
        <v>34</v>
      </c>
      <c r="F130" s="189">
        <v>1</v>
      </c>
      <c r="G130" s="178" t="s">
        <v>449</v>
      </c>
      <c r="H130" s="178">
        <v>1</v>
      </c>
      <c r="I130" s="75"/>
    </row>
    <row r="131" spans="1:9" ht="15.75" customHeight="1" x14ac:dyDescent="0.25">
      <c r="A131" s="75" t="s">
        <v>447</v>
      </c>
      <c r="B131" s="75" t="s">
        <v>462</v>
      </c>
      <c r="C131" s="175" t="s">
        <v>321</v>
      </c>
      <c r="D131" s="187" t="s">
        <v>359</v>
      </c>
      <c r="E131" s="188">
        <v>2</v>
      </c>
      <c r="F131" s="189">
        <v>1</v>
      </c>
      <c r="G131" s="178" t="s">
        <v>449</v>
      </c>
      <c r="H131" s="178">
        <v>1</v>
      </c>
      <c r="I131" s="75"/>
    </row>
    <row r="132" spans="1:9" ht="15.75" customHeight="1" x14ac:dyDescent="0.25">
      <c r="A132" s="75" t="s">
        <v>447</v>
      </c>
      <c r="B132" s="75" t="s">
        <v>462</v>
      </c>
      <c r="C132" s="175" t="s">
        <v>321</v>
      </c>
      <c r="D132" s="187" t="s">
        <v>359</v>
      </c>
      <c r="E132" s="188">
        <v>2</v>
      </c>
      <c r="F132" s="189">
        <v>2</v>
      </c>
      <c r="G132" s="178" t="s">
        <v>449</v>
      </c>
      <c r="H132" s="178">
        <v>1</v>
      </c>
      <c r="I132" s="75"/>
    </row>
    <row r="133" spans="1:9" ht="15.75" customHeight="1" x14ac:dyDescent="0.25">
      <c r="A133" s="75" t="s">
        <v>447</v>
      </c>
      <c r="B133" s="75" t="s">
        <v>462</v>
      </c>
      <c r="C133" s="175" t="s">
        <v>321</v>
      </c>
      <c r="D133" s="187" t="s">
        <v>359</v>
      </c>
      <c r="E133" s="188">
        <v>9</v>
      </c>
      <c r="F133" s="189">
        <v>1</v>
      </c>
      <c r="G133" s="178" t="s">
        <v>449</v>
      </c>
      <c r="H133" s="178">
        <v>1</v>
      </c>
      <c r="I133" s="75"/>
    </row>
    <row r="134" spans="1:9" ht="15.75" customHeight="1" x14ac:dyDescent="0.25">
      <c r="A134" s="75" t="s">
        <v>447</v>
      </c>
      <c r="B134" s="75" t="s">
        <v>462</v>
      </c>
      <c r="C134" s="175" t="s">
        <v>321</v>
      </c>
      <c r="D134" s="187" t="s">
        <v>359</v>
      </c>
      <c r="E134" s="188">
        <v>9</v>
      </c>
      <c r="F134" s="189">
        <v>2</v>
      </c>
      <c r="G134" s="178" t="s">
        <v>449</v>
      </c>
      <c r="H134" s="178">
        <v>1</v>
      </c>
      <c r="I134" s="75"/>
    </row>
    <row r="135" spans="1:9" ht="15.75" customHeight="1" x14ac:dyDescent="0.25">
      <c r="A135" s="75" t="s">
        <v>447</v>
      </c>
      <c r="B135" s="75" t="s">
        <v>462</v>
      </c>
      <c r="C135" s="175" t="s">
        <v>321</v>
      </c>
      <c r="D135" s="187" t="s">
        <v>359</v>
      </c>
      <c r="E135" s="188">
        <v>9</v>
      </c>
      <c r="F135" s="189">
        <v>3</v>
      </c>
      <c r="G135" s="178" t="s">
        <v>449</v>
      </c>
      <c r="H135" s="178">
        <v>1</v>
      </c>
      <c r="I135" s="75"/>
    </row>
    <row r="136" spans="1:9" ht="15.75" customHeight="1" x14ac:dyDescent="0.25">
      <c r="A136" s="75" t="s">
        <v>447</v>
      </c>
      <c r="B136" s="75" t="s">
        <v>462</v>
      </c>
      <c r="C136" s="175" t="s">
        <v>321</v>
      </c>
      <c r="D136" s="187" t="s">
        <v>473</v>
      </c>
      <c r="E136" s="188">
        <v>2</v>
      </c>
      <c r="F136" s="189">
        <v>1</v>
      </c>
      <c r="G136" s="178" t="s">
        <v>449</v>
      </c>
      <c r="H136" s="178">
        <v>1</v>
      </c>
      <c r="I136" s="75"/>
    </row>
    <row r="137" spans="1:9" ht="15.75" customHeight="1" x14ac:dyDescent="0.25">
      <c r="A137" s="75" t="s">
        <v>447</v>
      </c>
      <c r="B137" s="75" t="s">
        <v>462</v>
      </c>
      <c r="C137" s="175" t="s">
        <v>321</v>
      </c>
      <c r="D137" s="187" t="s">
        <v>473</v>
      </c>
      <c r="E137" s="188" t="s">
        <v>32</v>
      </c>
      <c r="F137" s="189">
        <v>1</v>
      </c>
      <c r="G137" s="178" t="s">
        <v>449</v>
      </c>
      <c r="H137" s="178">
        <v>1</v>
      </c>
      <c r="I137" s="75"/>
    </row>
    <row r="138" spans="1:9" ht="15.75" customHeight="1" x14ac:dyDescent="0.25">
      <c r="A138" s="75" t="s">
        <v>447</v>
      </c>
      <c r="B138" s="75" t="s">
        <v>462</v>
      </c>
      <c r="C138" s="175" t="s">
        <v>321</v>
      </c>
      <c r="D138" s="187" t="s">
        <v>473</v>
      </c>
      <c r="E138" s="188">
        <v>19</v>
      </c>
      <c r="F138" s="189">
        <v>1</v>
      </c>
      <c r="G138" s="178" t="s">
        <v>449</v>
      </c>
      <c r="H138" s="178">
        <v>1</v>
      </c>
      <c r="I138" s="75"/>
    </row>
    <row r="139" spans="1:9" ht="15.75" customHeight="1" x14ac:dyDescent="0.25">
      <c r="A139" s="75" t="s">
        <v>447</v>
      </c>
      <c r="B139" s="75" t="s">
        <v>462</v>
      </c>
      <c r="C139" s="175" t="s">
        <v>474</v>
      </c>
      <c r="D139" s="187" t="s">
        <v>475</v>
      </c>
      <c r="E139" s="188" t="s">
        <v>59</v>
      </c>
      <c r="F139" s="189">
        <v>2</v>
      </c>
      <c r="G139" s="178" t="s">
        <v>449</v>
      </c>
      <c r="H139" s="178">
        <v>1</v>
      </c>
      <c r="I139" s="75"/>
    </row>
    <row r="140" spans="1:9" ht="15.75" customHeight="1" x14ac:dyDescent="0.25">
      <c r="A140" s="75" t="s">
        <v>447</v>
      </c>
      <c r="B140" s="75" t="s">
        <v>462</v>
      </c>
      <c r="C140" s="175" t="s">
        <v>474</v>
      </c>
      <c r="D140" s="187" t="s">
        <v>475</v>
      </c>
      <c r="E140" s="188" t="s">
        <v>74</v>
      </c>
      <c r="F140" s="189">
        <v>1</v>
      </c>
      <c r="G140" s="178" t="s">
        <v>449</v>
      </c>
      <c r="H140" s="178">
        <v>1</v>
      </c>
      <c r="I140" s="75"/>
    </row>
    <row r="141" spans="1:9" ht="15.75" customHeight="1" x14ac:dyDescent="0.25">
      <c r="A141" s="75" t="s">
        <v>447</v>
      </c>
      <c r="B141" s="75" t="s">
        <v>462</v>
      </c>
      <c r="C141" s="175" t="s">
        <v>474</v>
      </c>
      <c r="D141" s="187" t="s">
        <v>475</v>
      </c>
      <c r="E141" s="188" t="s">
        <v>74</v>
      </c>
      <c r="F141" s="189">
        <v>2</v>
      </c>
      <c r="G141" s="178" t="s">
        <v>449</v>
      </c>
      <c r="H141" s="178">
        <v>1</v>
      </c>
      <c r="I141" s="75"/>
    </row>
    <row r="142" spans="1:9" ht="15.75" customHeight="1" x14ac:dyDescent="0.25">
      <c r="A142" s="75" t="s">
        <v>447</v>
      </c>
      <c r="B142" s="75" t="s">
        <v>462</v>
      </c>
      <c r="C142" s="175" t="s">
        <v>321</v>
      </c>
      <c r="D142" s="168" t="s">
        <v>476</v>
      </c>
      <c r="E142" s="191" t="s">
        <v>477</v>
      </c>
      <c r="F142" s="181">
        <v>1</v>
      </c>
      <c r="G142" s="178" t="s">
        <v>449</v>
      </c>
      <c r="H142" s="178">
        <v>1</v>
      </c>
      <c r="I142" s="54" t="s">
        <v>2123</v>
      </c>
    </row>
    <row r="143" spans="1:9" ht="15.75" customHeight="1" x14ac:dyDescent="0.25">
      <c r="A143" s="75" t="s">
        <v>447</v>
      </c>
      <c r="B143" s="75" t="s">
        <v>462</v>
      </c>
      <c r="C143" s="175" t="s">
        <v>321</v>
      </c>
      <c r="D143" s="168" t="s">
        <v>476</v>
      </c>
      <c r="E143" s="191" t="s">
        <v>477</v>
      </c>
      <c r="F143" s="181">
        <v>1</v>
      </c>
      <c r="G143" s="178" t="s">
        <v>449</v>
      </c>
      <c r="H143" s="178">
        <v>1</v>
      </c>
      <c r="I143" s="54" t="s">
        <v>2124</v>
      </c>
    </row>
    <row r="144" spans="1:9" ht="15.75" customHeight="1" x14ac:dyDescent="0.25">
      <c r="A144" s="75" t="s">
        <v>447</v>
      </c>
      <c r="B144" s="75" t="s">
        <v>462</v>
      </c>
      <c r="C144" s="175" t="s">
        <v>321</v>
      </c>
      <c r="D144" s="168" t="s">
        <v>476</v>
      </c>
      <c r="E144" s="191" t="s">
        <v>477</v>
      </c>
      <c r="F144" s="181">
        <v>1</v>
      </c>
      <c r="G144" s="178" t="s">
        <v>449</v>
      </c>
      <c r="H144" s="178">
        <v>1</v>
      </c>
      <c r="I144" s="54" t="s">
        <v>2125</v>
      </c>
    </row>
    <row r="145" spans="1:9" ht="15.75" customHeight="1" x14ac:dyDescent="0.25">
      <c r="A145" s="75" t="s">
        <v>447</v>
      </c>
      <c r="B145" s="75" t="s">
        <v>462</v>
      </c>
      <c r="C145" s="175" t="s">
        <v>321</v>
      </c>
      <c r="D145" s="168" t="s">
        <v>476</v>
      </c>
      <c r="E145" s="191" t="s">
        <v>477</v>
      </c>
      <c r="F145" s="181">
        <v>1</v>
      </c>
      <c r="G145" s="178" t="s">
        <v>449</v>
      </c>
      <c r="H145" s="178">
        <v>1</v>
      </c>
      <c r="I145" s="54" t="s">
        <v>2126</v>
      </c>
    </row>
    <row r="146" spans="1:9" ht="15.75" customHeight="1" x14ac:dyDescent="0.25">
      <c r="A146" s="75" t="s">
        <v>447</v>
      </c>
      <c r="B146" s="75" t="s">
        <v>462</v>
      </c>
      <c r="C146" s="175" t="s">
        <v>321</v>
      </c>
      <c r="D146" s="168" t="s">
        <v>476</v>
      </c>
      <c r="E146" s="192" t="s">
        <v>157</v>
      </c>
      <c r="F146" s="181">
        <v>1</v>
      </c>
      <c r="G146" s="178" t="s">
        <v>449</v>
      </c>
      <c r="H146" s="178">
        <v>1</v>
      </c>
      <c r="I146" s="54" t="s">
        <v>2127</v>
      </c>
    </row>
    <row r="147" spans="1:9" ht="15.75" customHeight="1" x14ac:dyDescent="0.25">
      <c r="A147" s="75" t="s">
        <v>447</v>
      </c>
      <c r="B147" s="75" t="s">
        <v>462</v>
      </c>
      <c r="C147" s="175" t="s">
        <v>321</v>
      </c>
      <c r="D147" s="168" t="s">
        <v>476</v>
      </c>
      <c r="E147" s="192" t="s">
        <v>157</v>
      </c>
      <c r="F147" s="181">
        <v>2</v>
      </c>
      <c r="G147" s="178" t="s">
        <v>449</v>
      </c>
      <c r="H147" s="178">
        <v>1</v>
      </c>
      <c r="I147" s="75"/>
    </row>
    <row r="148" spans="1:9" ht="15.75" customHeight="1" x14ac:dyDescent="0.25">
      <c r="A148" s="75" t="s">
        <v>447</v>
      </c>
      <c r="B148" s="75" t="s">
        <v>462</v>
      </c>
      <c r="C148" s="175" t="s">
        <v>321</v>
      </c>
      <c r="D148" s="168" t="s">
        <v>476</v>
      </c>
      <c r="E148" s="192" t="s">
        <v>157</v>
      </c>
      <c r="F148" s="181">
        <v>4</v>
      </c>
      <c r="G148" s="178" t="s">
        <v>449</v>
      </c>
      <c r="H148" s="178">
        <v>1</v>
      </c>
      <c r="I148" s="54" t="s">
        <v>2128</v>
      </c>
    </row>
    <row r="149" spans="1:9" ht="15.75" customHeight="1" x14ac:dyDescent="0.25">
      <c r="A149" s="75" t="s">
        <v>447</v>
      </c>
      <c r="B149" s="75" t="s">
        <v>462</v>
      </c>
      <c r="C149" s="175" t="s">
        <v>321</v>
      </c>
      <c r="D149" s="168" t="s">
        <v>476</v>
      </c>
      <c r="E149" s="180">
        <v>4</v>
      </c>
      <c r="F149" s="181">
        <v>1</v>
      </c>
      <c r="G149" s="178" t="s">
        <v>449</v>
      </c>
      <c r="H149" s="178">
        <v>1</v>
      </c>
      <c r="I149" s="54" t="s">
        <v>2129</v>
      </c>
    </row>
    <row r="150" spans="1:9" ht="15.75" customHeight="1" x14ac:dyDescent="0.25">
      <c r="A150" s="75" t="s">
        <v>447</v>
      </c>
      <c r="B150" s="75" t="s">
        <v>462</v>
      </c>
      <c r="C150" s="175" t="s">
        <v>321</v>
      </c>
      <c r="D150" s="168" t="s">
        <v>476</v>
      </c>
      <c r="E150" s="180">
        <v>4</v>
      </c>
      <c r="F150" s="181">
        <v>2</v>
      </c>
      <c r="G150" s="178" t="s">
        <v>449</v>
      </c>
      <c r="H150" s="178">
        <v>1</v>
      </c>
      <c r="I150" s="54" t="s">
        <v>2130</v>
      </c>
    </row>
    <row r="151" spans="1:9" ht="15.75" customHeight="1" x14ac:dyDescent="0.25">
      <c r="A151" s="75" t="s">
        <v>447</v>
      </c>
      <c r="B151" s="75" t="s">
        <v>462</v>
      </c>
      <c r="C151" s="175" t="s">
        <v>321</v>
      </c>
      <c r="D151" s="168" t="s">
        <v>476</v>
      </c>
      <c r="E151" s="180">
        <v>4</v>
      </c>
      <c r="F151" s="181">
        <v>3</v>
      </c>
      <c r="G151" s="178" t="s">
        <v>449</v>
      </c>
      <c r="H151" s="178">
        <v>1</v>
      </c>
      <c r="I151" s="54"/>
    </row>
    <row r="152" spans="1:9" ht="15.75" customHeight="1" x14ac:dyDescent="0.25">
      <c r="A152" s="75" t="s">
        <v>447</v>
      </c>
      <c r="B152" s="75" t="s">
        <v>462</v>
      </c>
      <c r="C152" s="175" t="s">
        <v>321</v>
      </c>
      <c r="D152" s="168" t="s">
        <v>476</v>
      </c>
      <c r="E152" s="180">
        <v>4</v>
      </c>
      <c r="F152" s="181">
        <v>4</v>
      </c>
      <c r="G152" s="178" t="s">
        <v>449</v>
      </c>
      <c r="H152" s="178">
        <v>1</v>
      </c>
      <c r="I152" s="54" t="s">
        <v>2131</v>
      </c>
    </row>
    <row r="153" spans="1:9" ht="15.75" customHeight="1" x14ac:dyDescent="0.25">
      <c r="A153" s="75" t="s">
        <v>447</v>
      </c>
      <c r="B153" s="75" t="s">
        <v>462</v>
      </c>
      <c r="C153" s="175" t="s">
        <v>321</v>
      </c>
      <c r="D153" s="168" t="s">
        <v>476</v>
      </c>
      <c r="E153" s="180">
        <v>4</v>
      </c>
      <c r="F153" s="181">
        <v>5</v>
      </c>
      <c r="G153" s="178" t="s">
        <v>449</v>
      </c>
      <c r="H153" s="178">
        <v>1</v>
      </c>
      <c r="I153" s="54"/>
    </row>
    <row r="154" spans="1:9" ht="15.75" customHeight="1" x14ac:dyDescent="0.25">
      <c r="A154" s="75" t="s">
        <v>447</v>
      </c>
      <c r="B154" s="75" t="s">
        <v>462</v>
      </c>
      <c r="C154" s="175" t="s">
        <v>321</v>
      </c>
      <c r="D154" s="168" t="s">
        <v>476</v>
      </c>
      <c r="E154" s="180">
        <v>4</v>
      </c>
      <c r="F154" s="181">
        <v>6</v>
      </c>
      <c r="G154" s="178" t="s">
        <v>449</v>
      </c>
      <c r="H154" s="178">
        <v>1</v>
      </c>
      <c r="I154" s="54" t="s">
        <v>2132</v>
      </c>
    </row>
    <row r="155" spans="1:9" ht="15.75" customHeight="1" x14ac:dyDescent="0.25">
      <c r="A155" s="75" t="s">
        <v>447</v>
      </c>
      <c r="B155" s="75" t="s">
        <v>462</v>
      </c>
      <c r="C155" s="175" t="s">
        <v>321</v>
      </c>
      <c r="D155" s="168" t="s">
        <v>476</v>
      </c>
      <c r="E155" s="180">
        <v>4</v>
      </c>
      <c r="F155" s="181">
        <v>7</v>
      </c>
      <c r="G155" s="178" t="s">
        <v>449</v>
      </c>
      <c r="H155" s="178">
        <v>1</v>
      </c>
      <c r="I155" s="54" t="s">
        <v>2133</v>
      </c>
    </row>
    <row r="156" spans="1:9" ht="15.75" customHeight="1" x14ac:dyDescent="0.25">
      <c r="A156" s="75" t="s">
        <v>447</v>
      </c>
      <c r="B156" s="75" t="s">
        <v>462</v>
      </c>
      <c r="C156" s="175" t="s">
        <v>321</v>
      </c>
      <c r="D156" s="168" t="s">
        <v>476</v>
      </c>
      <c r="E156" s="192" t="s">
        <v>158</v>
      </c>
      <c r="F156" s="181">
        <v>2</v>
      </c>
      <c r="G156" s="178" t="s">
        <v>449</v>
      </c>
      <c r="H156" s="178">
        <v>1</v>
      </c>
      <c r="I156" s="54">
        <v>980</v>
      </c>
    </row>
    <row r="157" spans="1:9" ht="15.75" customHeight="1" x14ac:dyDescent="0.25">
      <c r="A157" s="75" t="s">
        <v>447</v>
      </c>
      <c r="B157" s="75" t="s">
        <v>462</v>
      </c>
      <c r="C157" s="175" t="s">
        <v>321</v>
      </c>
      <c r="D157" s="168" t="s">
        <v>476</v>
      </c>
      <c r="E157" s="192" t="s">
        <v>158</v>
      </c>
      <c r="F157" s="181">
        <v>2</v>
      </c>
      <c r="G157" s="178" t="s">
        <v>449</v>
      </c>
      <c r="H157" s="178">
        <v>1</v>
      </c>
      <c r="I157" s="54">
        <v>872</v>
      </c>
    </row>
    <row r="158" spans="1:9" ht="15.75" customHeight="1" x14ac:dyDescent="0.25">
      <c r="A158" s="75" t="s">
        <v>447</v>
      </c>
      <c r="B158" s="75" t="s">
        <v>462</v>
      </c>
      <c r="C158" s="175" t="s">
        <v>321</v>
      </c>
      <c r="D158" s="168" t="s">
        <v>476</v>
      </c>
      <c r="E158" s="192" t="s">
        <v>158</v>
      </c>
      <c r="F158" s="181">
        <v>3</v>
      </c>
      <c r="G158" s="178" t="s">
        <v>449</v>
      </c>
      <c r="H158" s="178">
        <v>1</v>
      </c>
      <c r="I158" s="54" t="s">
        <v>2134</v>
      </c>
    </row>
    <row r="159" spans="1:9" ht="15.75" customHeight="1" x14ac:dyDescent="0.25">
      <c r="A159" s="75" t="s">
        <v>447</v>
      </c>
      <c r="B159" s="75" t="s">
        <v>462</v>
      </c>
      <c r="C159" s="175" t="s">
        <v>321</v>
      </c>
      <c r="D159" s="168" t="s">
        <v>476</v>
      </c>
      <c r="E159" s="192" t="s">
        <v>158</v>
      </c>
      <c r="F159" s="181">
        <v>3</v>
      </c>
      <c r="G159" s="178" t="s">
        <v>449</v>
      </c>
      <c r="H159" s="178">
        <v>1</v>
      </c>
      <c r="I159" s="54"/>
    </row>
    <row r="160" spans="1:9" ht="15.75" customHeight="1" x14ac:dyDescent="0.25">
      <c r="A160" s="75" t="s">
        <v>447</v>
      </c>
      <c r="B160" s="75" t="s">
        <v>462</v>
      </c>
      <c r="C160" s="175" t="s">
        <v>321</v>
      </c>
      <c r="D160" s="168" t="s">
        <v>476</v>
      </c>
      <c r="E160" s="180">
        <v>12</v>
      </c>
      <c r="F160" s="181">
        <v>1</v>
      </c>
      <c r="G160" s="178" t="s">
        <v>449</v>
      </c>
      <c r="H160" s="178">
        <v>1</v>
      </c>
      <c r="I160" s="54" t="s">
        <v>2135</v>
      </c>
    </row>
    <row r="161" spans="1:20" ht="15.75" customHeight="1" x14ac:dyDescent="0.25">
      <c r="A161" s="75" t="s">
        <v>447</v>
      </c>
      <c r="B161" s="75" t="s">
        <v>462</v>
      </c>
      <c r="C161" s="175" t="s">
        <v>321</v>
      </c>
      <c r="D161" s="168" t="s">
        <v>476</v>
      </c>
      <c r="E161" s="180">
        <v>38</v>
      </c>
      <c r="F161" s="181">
        <v>1</v>
      </c>
      <c r="G161" s="178" t="s">
        <v>449</v>
      </c>
      <c r="H161" s="178">
        <v>1</v>
      </c>
      <c r="I161" s="54" t="s">
        <v>2136</v>
      </c>
    </row>
    <row r="162" spans="1:20" ht="15.75" customHeight="1" x14ac:dyDescent="0.25">
      <c r="A162" s="75" t="s">
        <v>447</v>
      </c>
      <c r="B162" s="75" t="s">
        <v>462</v>
      </c>
      <c r="C162" s="175" t="s">
        <v>321</v>
      </c>
      <c r="D162" s="168" t="s">
        <v>478</v>
      </c>
      <c r="E162" s="180" t="s">
        <v>35</v>
      </c>
      <c r="F162" s="181">
        <v>1</v>
      </c>
      <c r="G162" s="178" t="s">
        <v>449</v>
      </c>
      <c r="H162" s="178">
        <v>1</v>
      </c>
      <c r="I162" s="54" t="s">
        <v>2137</v>
      </c>
    </row>
    <row r="163" spans="1:20" ht="15.75" customHeight="1" x14ac:dyDescent="0.25">
      <c r="A163" s="75" t="s">
        <v>447</v>
      </c>
      <c r="B163" s="75" t="s">
        <v>462</v>
      </c>
      <c r="C163" s="175" t="s">
        <v>321</v>
      </c>
      <c r="D163" s="168" t="s">
        <v>478</v>
      </c>
      <c r="E163" s="180" t="s">
        <v>35</v>
      </c>
      <c r="F163" s="181">
        <v>2</v>
      </c>
      <c r="G163" s="178" t="s">
        <v>449</v>
      </c>
      <c r="H163" s="178">
        <v>1</v>
      </c>
      <c r="I163" s="54" t="s">
        <v>2138</v>
      </c>
    </row>
    <row r="164" spans="1:20" ht="15.75" customHeight="1" x14ac:dyDescent="0.25">
      <c r="A164" s="75" t="s">
        <v>447</v>
      </c>
      <c r="B164" s="75" t="s">
        <v>462</v>
      </c>
      <c r="C164" s="175" t="s">
        <v>321</v>
      </c>
      <c r="D164" s="168" t="s">
        <v>478</v>
      </c>
      <c r="E164" s="180" t="s">
        <v>35</v>
      </c>
      <c r="F164" s="181">
        <v>3</v>
      </c>
      <c r="G164" s="178" t="s">
        <v>449</v>
      </c>
      <c r="H164" s="178">
        <v>1</v>
      </c>
      <c r="I164" s="54" t="s">
        <v>2139</v>
      </c>
    </row>
    <row r="165" spans="1:20" ht="15.75" customHeight="1" x14ac:dyDescent="0.25">
      <c r="A165" s="75" t="s">
        <v>447</v>
      </c>
      <c r="B165" s="75" t="s">
        <v>462</v>
      </c>
      <c r="C165" s="175" t="s">
        <v>321</v>
      </c>
      <c r="D165" s="168" t="s">
        <v>478</v>
      </c>
      <c r="E165" s="180" t="s">
        <v>13</v>
      </c>
      <c r="F165" s="181">
        <v>1</v>
      </c>
      <c r="G165" s="178" t="s">
        <v>449</v>
      </c>
      <c r="H165" s="178">
        <v>1</v>
      </c>
      <c r="I165" s="54" t="s">
        <v>2140</v>
      </c>
    </row>
    <row r="166" spans="1:20" ht="15.75" customHeight="1" x14ac:dyDescent="0.25">
      <c r="A166" s="75" t="s">
        <v>447</v>
      </c>
      <c r="B166" s="75" t="s">
        <v>462</v>
      </c>
      <c r="C166" s="175" t="s">
        <v>321</v>
      </c>
      <c r="D166" s="168" t="s">
        <v>478</v>
      </c>
      <c r="E166" s="180">
        <v>21</v>
      </c>
      <c r="F166" s="181">
        <v>1</v>
      </c>
      <c r="G166" s="178" t="s">
        <v>449</v>
      </c>
      <c r="H166" s="178">
        <v>1</v>
      </c>
      <c r="I166" s="54" t="s">
        <v>2141</v>
      </c>
    </row>
    <row r="167" spans="1:20" ht="15.75" customHeight="1" x14ac:dyDescent="0.25">
      <c r="A167" s="75" t="s">
        <v>447</v>
      </c>
      <c r="B167" s="75" t="s">
        <v>462</v>
      </c>
      <c r="C167" s="175" t="s">
        <v>321</v>
      </c>
      <c r="D167" s="168" t="s">
        <v>478</v>
      </c>
      <c r="E167" s="180">
        <v>21</v>
      </c>
      <c r="F167" s="181">
        <v>2</v>
      </c>
      <c r="G167" s="178" t="s">
        <v>449</v>
      </c>
      <c r="H167" s="178">
        <v>1</v>
      </c>
      <c r="I167" s="54" t="s">
        <v>2142</v>
      </c>
    </row>
    <row r="168" spans="1:20" ht="15.75" customHeight="1" x14ac:dyDescent="0.25">
      <c r="A168" s="75" t="s">
        <v>447</v>
      </c>
      <c r="B168" s="75" t="s">
        <v>462</v>
      </c>
      <c r="C168" s="175" t="s">
        <v>321</v>
      </c>
      <c r="D168" s="168" t="s">
        <v>478</v>
      </c>
      <c r="E168" s="180">
        <v>23</v>
      </c>
      <c r="F168" s="181">
        <v>1</v>
      </c>
      <c r="G168" s="178" t="s">
        <v>449</v>
      </c>
      <c r="H168" s="178">
        <v>1</v>
      </c>
      <c r="I168" s="54" t="s">
        <v>2143</v>
      </c>
    </row>
    <row r="169" spans="1:20" ht="15.75" customHeight="1" x14ac:dyDescent="0.25">
      <c r="A169" s="75" t="s">
        <v>447</v>
      </c>
      <c r="B169" s="75" t="s">
        <v>462</v>
      </c>
      <c r="C169" s="175" t="s">
        <v>321</v>
      </c>
      <c r="D169" s="168" t="s">
        <v>478</v>
      </c>
      <c r="E169" s="180">
        <v>23</v>
      </c>
      <c r="F169" s="181">
        <v>2</v>
      </c>
      <c r="G169" s="178" t="s">
        <v>449</v>
      </c>
      <c r="H169" s="178">
        <v>1</v>
      </c>
      <c r="I169" s="54" t="s">
        <v>2144</v>
      </c>
    </row>
    <row r="170" spans="1:20" ht="15.75" customHeight="1" x14ac:dyDescent="0.25">
      <c r="A170" s="75" t="s">
        <v>447</v>
      </c>
      <c r="B170" s="75" t="s">
        <v>462</v>
      </c>
      <c r="C170" s="175" t="s">
        <v>321</v>
      </c>
      <c r="D170" s="168" t="s">
        <v>478</v>
      </c>
      <c r="E170" s="180">
        <v>23</v>
      </c>
      <c r="F170" s="181">
        <v>3</v>
      </c>
      <c r="G170" s="178" t="s">
        <v>449</v>
      </c>
      <c r="H170" s="178">
        <v>1</v>
      </c>
      <c r="I170" s="75"/>
    </row>
    <row r="171" spans="1:20" ht="15.75" customHeight="1" x14ac:dyDescent="0.25">
      <c r="A171" s="75" t="s">
        <v>447</v>
      </c>
      <c r="B171" s="75" t="s">
        <v>462</v>
      </c>
      <c r="C171" s="175" t="s">
        <v>321</v>
      </c>
      <c r="D171" s="168" t="s">
        <v>478</v>
      </c>
      <c r="E171" s="180" t="s">
        <v>40</v>
      </c>
      <c r="F171" s="181">
        <v>1</v>
      </c>
      <c r="G171" s="178" t="s">
        <v>449</v>
      </c>
      <c r="H171" s="178">
        <v>1</v>
      </c>
      <c r="I171" s="54" t="s">
        <v>2145</v>
      </c>
    </row>
    <row r="172" spans="1:20" s="182" customFormat="1" x14ac:dyDescent="0.25">
      <c r="A172" s="75" t="s">
        <v>447</v>
      </c>
      <c r="B172" s="75" t="s">
        <v>462</v>
      </c>
      <c r="C172" s="175" t="s">
        <v>321</v>
      </c>
      <c r="D172" s="193" t="s">
        <v>479</v>
      </c>
      <c r="E172" s="180">
        <v>2</v>
      </c>
      <c r="F172" s="186">
        <v>1</v>
      </c>
      <c r="G172" s="178" t="s">
        <v>449</v>
      </c>
      <c r="H172" s="178">
        <v>1</v>
      </c>
      <c r="I172" s="54" t="s">
        <v>2146</v>
      </c>
      <c r="L172" s="183"/>
      <c r="M172" s="183"/>
      <c r="N172" s="183"/>
      <c r="O172" s="183"/>
      <c r="P172" s="183"/>
      <c r="Q172" s="183"/>
      <c r="R172" s="183"/>
      <c r="S172" s="183"/>
      <c r="T172" s="183"/>
    </row>
    <row r="173" spans="1:20" s="182" customFormat="1" x14ac:dyDescent="0.25">
      <c r="A173" s="75" t="s">
        <v>447</v>
      </c>
      <c r="B173" s="75" t="s">
        <v>462</v>
      </c>
      <c r="C173" s="175" t="s">
        <v>321</v>
      </c>
      <c r="D173" s="193" t="s">
        <v>479</v>
      </c>
      <c r="E173" s="180">
        <v>2</v>
      </c>
      <c r="F173" s="186">
        <v>2</v>
      </c>
      <c r="G173" s="178" t="s">
        <v>449</v>
      </c>
      <c r="H173" s="178">
        <v>1</v>
      </c>
      <c r="I173" s="75"/>
      <c r="L173" s="183"/>
      <c r="M173" s="183"/>
      <c r="N173" s="183"/>
      <c r="O173" s="183"/>
      <c r="P173" s="183"/>
      <c r="Q173" s="183"/>
      <c r="R173" s="183"/>
      <c r="S173" s="183"/>
      <c r="T173" s="183"/>
    </row>
    <row r="174" spans="1:20" s="182" customFormat="1" x14ac:dyDescent="0.25">
      <c r="A174" s="75" t="s">
        <v>447</v>
      </c>
      <c r="B174" s="75" t="s">
        <v>462</v>
      </c>
      <c r="C174" s="175" t="s">
        <v>321</v>
      </c>
      <c r="D174" s="193" t="s">
        <v>479</v>
      </c>
      <c r="E174" s="180">
        <v>2</v>
      </c>
      <c r="F174" s="186">
        <v>3</v>
      </c>
      <c r="G174" s="178" t="s">
        <v>449</v>
      </c>
      <c r="H174" s="178">
        <v>1</v>
      </c>
      <c r="I174" s="75"/>
      <c r="L174" s="183"/>
      <c r="M174" s="183"/>
      <c r="N174" s="183"/>
      <c r="O174" s="183"/>
      <c r="P174" s="183"/>
      <c r="Q174" s="183"/>
      <c r="R174" s="183"/>
      <c r="S174" s="183"/>
      <c r="T174" s="183"/>
    </row>
    <row r="175" spans="1:20" s="182" customFormat="1" x14ac:dyDescent="0.25">
      <c r="A175" s="75" t="s">
        <v>447</v>
      </c>
      <c r="B175" s="75" t="s">
        <v>462</v>
      </c>
      <c r="C175" s="175" t="s">
        <v>321</v>
      </c>
      <c r="D175" s="193" t="s">
        <v>479</v>
      </c>
      <c r="E175" s="180">
        <v>6</v>
      </c>
      <c r="F175" s="186">
        <v>1</v>
      </c>
      <c r="G175" s="178" t="s">
        <v>449</v>
      </c>
      <c r="H175" s="178">
        <v>1</v>
      </c>
      <c r="I175" s="75"/>
      <c r="L175" s="183"/>
      <c r="M175" s="183"/>
      <c r="N175" s="183"/>
      <c r="O175" s="183"/>
      <c r="P175" s="183"/>
      <c r="Q175" s="183"/>
      <c r="R175" s="183"/>
      <c r="S175" s="183"/>
      <c r="T175" s="183"/>
    </row>
    <row r="176" spans="1:20" s="182" customFormat="1" x14ac:dyDescent="0.25">
      <c r="A176" s="75" t="s">
        <v>447</v>
      </c>
      <c r="B176" s="75" t="s">
        <v>462</v>
      </c>
      <c r="C176" s="175" t="s">
        <v>321</v>
      </c>
      <c r="D176" s="193" t="s">
        <v>479</v>
      </c>
      <c r="E176" s="180" t="s">
        <v>42</v>
      </c>
      <c r="F176" s="186">
        <v>1</v>
      </c>
      <c r="G176" s="178" t="s">
        <v>449</v>
      </c>
      <c r="H176" s="178">
        <v>1</v>
      </c>
      <c r="I176" s="54" t="s">
        <v>2147</v>
      </c>
      <c r="L176" s="183"/>
      <c r="M176" s="183"/>
      <c r="N176" s="183"/>
      <c r="O176" s="183"/>
      <c r="P176" s="183"/>
      <c r="Q176" s="183"/>
      <c r="R176" s="183"/>
      <c r="S176" s="183"/>
      <c r="T176" s="183"/>
    </row>
    <row r="177" spans="1:20" s="182" customFormat="1" x14ac:dyDescent="0.25">
      <c r="A177" s="75" t="s">
        <v>447</v>
      </c>
      <c r="B177" s="75" t="s">
        <v>462</v>
      </c>
      <c r="C177" s="175" t="s">
        <v>321</v>
      </c>
      <c r="D177" s="193" t="s">
        <v>479</v>
      </c>
      <c r="E177" s="180" t="s">
        <v>42</v>
      </c>
      <c r="F177" s="186">
        <v>2</v>
      </c>
      <c r="G177" s="178" t="s">
        <v>449</v>
      </c>
      <c r="H177" s="178">
        <v>1</v>
      </c>
      <c r="I177" s="75"/>
      <c r="L177" s="183"/>
      <c r="M177" s="183"/>
      <c r="N177" s="183"/>
      <c r="O177" s="183"/>
      <c r="P177" s="183"/>
      <c r="Q177" s="183"/>
      <c r="R177" s="183"/>
      <c r="S177" s="183"/>
      <c r="T177" s="183"/>
    </row>
    <row r="178" spans="1:20" s="182" customFormat="1" x14ac:dyDescent="0.25">
      <c r="A178" s="75" t="s">
        <v>447</v>
      </c>
      <c r="B178" s="75" t="s">
        <v>462</v>
      </c>
      <c r="C178" s="175" t="s">
        <v>321</v>
      </c>
      <c r="D178" s="193" t="s">
        <v>479</v>
      </c>
      <c r="E178" s="180" t="s">
        <v>42</v>
      </c>
      <c r="F178" s="186">
        <v>3</v>
      </c>
      <c r="G178" s="178" t="s">
        <v>449</v>
      </c>
      <c r="H178" s="178">
        <v>1</v>
      </c>
      <c r="I178" s="54" t="s">
        <v>2148</v>
      </c>
      <c r="L178" s="183"/>
      <c r="M178" s="183"/>
      <c r="N178" s="183"/>
      <c r="O178" s="183"/>
      <c r="P178" s="183"/>
      <c r="Q178" s="183"/>
      <c r="R178" s="183"/>
      <c r="S178" s="183"/>
      <c r="T178" s="183"/>
    </row>
    <row r="179" spans="1:20" s="182" customFormat="1" x14ac:dyDescent="0.25">
      <c r="A179" s="75" t="s">
        <v>447</v>
      </c>
      <c r="B179" s="75" t="s">
        <v>462</v>
      </c>
      <c r="C179" s="175" t="s">
        <v>321</v>
      </c>
      <c r="D179" s="193" t="s">
        <v>479</v>
      </c>
      <c r="E179" s="180" t="s">
        <v>42</v>
      </c>
      <c r="F179" s="186">
        <v>4</v>
      </c>
      <c r="G179" s="178" t="s">
        <v>449</v>
      </c>
      <c r="H179" s="178">
        <v>1</v>
      </c>
      <c r="I179" s="54"/>
      <c r="L179" s="183"/>
      <c r="M179" s="183"/>
      <c r="N179" s="183"/>
      <c r="O179" s="183"/>
      <c r="P179" s="183"/>
      <c r="Q179" s="183"/>
      <c r="R179" s="183"/>
      <c r="S179" s="183"/>
      <c r="T179" s="183"/>
    </row>
    <row r="180" spans="1:20" s="182" customFormat="1" x14ac:dyDescent="0.25">
      <c r="A180" s="75" t="s">
        <v>447</v>
      </c>
      <c r="B180" s="75" t="s">
        <v>462</v>
      </c>
      <c r="C180" s="175" t="s">
        <v>321</v>
      </c>
      <c r="D180" s="193" t="s">
        <v>479</v>
      </c>
      <c r="E180" s="180" t="s">
        <v>30</v>
      </c>
      <c r="F180" s="186">
        <v>1</v>
      </c>
      <c r="G180" s="178" t="s">
        <v>449</v>
      </c>
      <c r="H180" s="178">
        <v>1</v>
      </c>
      <c r="I180" s="54" t="s">
        <v>2149</v>
      </c>
      <c r="L180" s="183"/>
      <c r="M180" s="183"/>
      <c r="N180" s="183"/>
      <c r="O180" s="183"/>
      <c r="P180" s="183"/>
      <c r="Q180" s="183"/>
      <c r="R180" s="183"/>
      <c r="S180" s="183"/>
      <c r="T180" s="183"/>
    </row>
    <row r="181" spans="1:20" ht="15.75" customHeight="1" x14ac:dyDescent="0.25">
      <c r="A181" s="75" t="s">
        <v>447</v>
      </c>
      <c r="B181" s="75" t="s">
        <v>462</v>
      </c>
      <c r="C181" s="175" t="s">
        <v>321</v>
      </c>
      <c r="D181" s="193" t="s">
        <v>479</v>
      </c>
      <c r="E181" s="180" t="s">
        <v>30</v>
      </c>
      <c r="F181" s="186">
        <v>2</v>
      </c>
      <c r="G181" s="178" t="s">
        <v>449</v>
      </c>
      <c r="H181" s="178">
        <v>1</v>
      </c>
      <c r="I181" s="54" t="s">
        <v>2150</v>
      </c>
    </row>
    <row r="182" spans="1:20" ht="15.75" customHeight="1" x14ac:dyDescent="0.25">
      <c r="A182" s="75" t="s">
        <v>447</v>
      </c>
      <c r="B182" s="75" t="s">
        <v>462</v>
      </c>
      <c r="C182" s="175" t="s">
        <v>321</v>
      </c>
      <c r="D182" s="193" t="s">
        <v>479</v>
      </c>
      <c r="E182" s="180" t="s">
        <v>30</v>
      </c>
      <c r="F182" s="186">
        <v>3</v>
      </c>
      <c r="G182" s="178" t="s">
        <v>449</v>
      </c>
      <c r="H182" s="178">
        <v>1</v>
      </c>
      <c r="I182" s="54" t="s">
        <v>2151</v>
      </c>
    </row>
    <row r="183" spans="1:20" ht="15.75" customHeight="1" x14ac:dyDescent="0.25">
      <c r="A183" s="75" t="s">
        <v>447</v>
      </c>
      <c r="B183" s="75" t="s">
        <v>462</v>
      </c>
      <c r="C183" s="175" t="s">
        <v>321</v>
      </c>
      <c r="D183" s="193" t="s">
        <v>479</v>
      </c>
      <c r="E183" s="180" t="s">
        <v>30</v>
      </c>
      <c r="F183" s="186">
        <v>4</v>
      </c>
      <c r="G183" s="178" t="s">
        <v>449</v>
      </c>
      <c r="H183" s="178">
        <v>1</v>
      </c>
      <c r="I183" s="54" t="s">
        <v>2152</v>
      </c>
    </row>
    <row r="184" spans="1:20" ht="15.75" customHeight="1" x14ac:dyDescent="0.25">
      <c r="A184" s="75" t="s">
        <v>447</v>
      </c>
      <c r="B184" s="75" t="s">
        <v>462</v>
      </c>
      <c r="C184" s="175" t="s">
        <v>321</v>
      </c>
      <c r="D184" s="193" t="s">
        <v>479</v>
      </c>
      <c r="E184" s="180">
        <v>16</v>
      </c>
      <c r="F184" s="186">
        <v>1</v>
      </c>
      <c r="G184" s="178" t="s">
        <v>449</v>
      </c>
      <c r="H184" s="178">
        <v>1</v>
      </c>
      <c r="I184" s="54" t="s">
        <v>2153</v>
      </c>
    </row>
    <row r="185" spans="1:20" ht="15.75" customHeight="1" x14ac:dyDescent="0.25">
      <c r="A185" s="75" t="s">
        <v>447</v>
      </c>
      <c r="B185" s="75" t="s">
        <v>462</v>
      </c>
      <c r="C185" s="175" t="s">
        <v>321</v>
      </c>
      <c r="D185" s="193" t="s">
        <v>479</v>
      </c>
      <c r="E185" s="180">
        <v>16</v>
      </c>
      <c r="F185" s="186">
        <v>2</v>
      </c>
      <c r="G185" s="178" t="s">
        <v>449</v>
      </c>
      <c r="H185" s="178">
        <v>1</v>
      </c>
      <c r="I185" s="75"/>
    </row>
    <row r="186" spans="1:20" ht="15.75" customHeight="1" x14ac:dyDescent="0.25">
      <c r="A186" s="75" t="s">
        <v>447</v>
      </c>
      <c r="B186" s="75" t="s">
        <v>462</v>
      </c>
      <c r="C186" s="175" t="s">
        <v>321</v>
      </c>
      <c r="D186" s="193" t="s">
        <v>479</v>
      </c>
      <c r="E186" s="180">
        <v>16</v>
      </c>
      <c r="F186" s="186">
        <v>3</v>
      </c>
      <c r="G186" s="178" t="s">
        <v>449</v>
      </c>
      <c r="H186" s="178">
        <v>1</v>
      </c>
      <c r="I186" s="75"/>
    </row>
    <row r="187" spans="1:20" ht="15.75" customHeight="1" x14ac:dyDescent="0.25">
      <c r="A187" s="75" t="s">
        <v>447</v>
      </c>
      <c r="B187" s="75" t="s">
        <v>462</v>
      </c>
      <c r="C187" s="175" t="s">
        <v>321</v>
      </c>
      <c r="D187" s="193" t="s">
        <v>479</v>
      </c>
      <c r="E187" s="180">
        <v>16</v>
      </c>
      <c r="F187" s="186">
        <v>4</v>
      </c>
      <c r="G187" s="178" t="s">
        <v>449</v>
      </c>
      <c r="H187" s="178">
        <v>1</v>
      </c>
      <c r="I187" s="75"/>
    </row>
    <row r="188" spans="1:20" ht="15.75" customHeight="1" x14ac:dyDescent="0.25">
      <c r="A188" s="75" t="s">
        <v>447</v>
      </c>
      <c r="B188" s="75" t="s">
        <v>462</v>
      </c>
      <c r="C188" s="175" t="s">
        <v>321</v>
      </c>
      <c r="D188" s="193" t="s">
        <v>479</v>
      </c>
      <c r="E188" s="180">
        <v>16</v>
      </c>
      <c r="F188" s="186">
        <v>6</v>
      </c>
      <c r="G188" s="178" t="s">
        <v>449</v>
      </c>
      <c r="H188" s="178">
        <v>1</v>
      </c>
      <c r="I188" s="75"/>
    </row>
    <row r="189" spans="1:20" ht="15.75" customHeight="1" x14ac:dyDescent="0.25">
      <c r="A189" s="75" t="s">
        <v>447</v>
      </c>
      <c r="B189" s="75" t="s">
        <v>462</v>
      </c>
      <c r="C189" s="175" t="s">
        <v>321</v>
      </c>
      <c r="D189" s="193" t="s">
        <v>352</v>
      </c>
      <c r="E189" s="180">
        <v>3</v>
      </c>
      <c r="F189" s="186">
        <v>1</v>
      </c>
      <c r="G189" s="178" t="s">
        <v>449</v>
      </c>
      <c r="H189" s="178">
        <v>1</v>
      </c>
      <c r="I189" s="54" t="s">
        <v>2154</v>
      </c>
    </row>
    <row r="190" spans="1:20" ht="15.75" customHeight="1" x14ac:dyDescent="0.25">
      <c r="A190" s="75" t="s">
        <v>447</v>
      </c>
      <c r="B190" s="75" t="s">
        <v>462</v>
      </c>
      <c r="C190" s="175" t="s">
        <v>321</v>
      </c>
      <c r="D190" s="193" t="s">
        <v>352</v>
      </c>
      <c r="E190" s="180">
        <v>4</v>
      </c>
      <c r="F190" s="186">
        <v>1</v>
      </c>
      <c r="G190" s="178" t="s">
        <v>449</v>
      </c>
      <c r="H190" s="178">
        <v>1</v>
      </c>
      <c r="I190" s="54" t="s">
        <v>2155</v>
      </c>
    </row>
    <row r="191" spans="1:20" ht="15.75" customHeight="1" x14ac:dyDescent="0.25">
      <c r="A191" s="75" t="s">
        <v>447</v>
      </c>
      <c r="B191" s="75" t="s">
        <v>462</v>
      </c>
      <c r="C191" s="175" t="s">
        <v>321</v>
      </c>
      <c r="D191" s="193" t="s">
        <v>352</v>
      </c>
      <c r="E191" s="180">
        <v>4</v>
      </c>
      <c r="F191" s="186">
        <v>1</v>
      </c>
      <c r="G191" s="178" t="s">
        <v>449</v>
      </c>
      <c r="H191" s="178">
        <v>1</v>
      </c>
      <c r="I191" s="54"/>
    </row>
    <row r="192" spans="1:20" ht="15.75" customHeight="1" x14ac:dyDescent="0.25">
      <c r="A192" s="75" t="s">
        <v>447</v>
      </c>
      <c r="B192" s="75" t="s">
        <v>462</v>
      </c>
      <c r="C192" s="175" t="s">
        <v>321</v>
      </c>
      <c r="D192" s="193" t="s">
        <v>352</v>
      </c>
      <c r="E192" s="180">
        <v>6</v>
      </c>
      <c r="F192" s="186">
        <v>1</v>
      </c>
      <c r="G192" s="178" t="s">
        <v>449</v>
      </c>
      <c r="H192" s="178">
        <v>1</v>
      </c>
      <c r="I192" s="54" t="s">
        <v>2156</v>
      </c>
    </row>
    <row r="193" spans="1:9" ht="15.75" customHeight="1" x14ac:dyDescent="0.25">
      <c r="A193" s="75" t="s">
        <v>447</v>
      </c>
      <c r="B193" s="75" t="s">
        <v>462</v>
      </c>
      <c r="C193" s="175" t="s">
        <v>321</v>
      </c>
      <c r="D193" s="193" t="s">
        <v>352</v>
      </c>
      <c r="E193" s="180">
        <v>6</v>
      </c>
      <c r="F193" s="186">
        <v>2</v>
      </c>
      <c r="G193" s="178" t="s">
        <v>449</v>
      </c>
      <c r="H193" s="178">
        <v>1</v>
      </c>
      <c r="I193" s="75"/>
    </row>
    <row r="194" spans="1:9" ht="15.75" customHeight="1" x14ac:dyDescent="0.25">
      <c r="A194" s="75" t="s">
        <v>447</v>
      </c>
      <c r="B194" s="75" t="s">
        <v>462</v>
      </c>
      <c r="C194" s="175" t="s">
        <v>321</v>
      </c>
      <c r="D194" s="193" t="s">
        <v>352</v>
      </c>
      <c r="E194" s="180">
        <v>6</v>
      </c>
      <c r="F194" s="186">
        <v>3</v>
      </c>
      <c r="G194" s="178" t="s">
        <v>449</v>
      </c>
      <c r="H194" s="178">
        <v>1</v>
      </c>
      <c r="I194" s="75"/>
    </row>
    <row r="195" spans="1:9" ht="15.75" customHeight="1" x14ac:dyDescent="0.25">
      <c r="A195" s="75" t="s">
        <v>447</v>
      </c>
      <c r="B195" s="75" t="s">
        <v>462</v>
      </c>
      <c r="C195" s="175" t="s">
        <v>321</v>
      </c>
      <c r="D195" s="193" t="s">
        <v>352</v>
      </c>
      <c r="E195" s="180">
        <v>6</v>
      </c>
      <c r="F195" s="186">
        <v>4</v>
      </c>
      <c r="G195" s="178" t="s">
        <v>449</v>
      </c>
      <c r="H195" s="178">
        <v>1</v>
      </c>
      <c r="I195" s="75"/>
    </row>
    <row r="196" spans="1:9" ht="15.75" customHeight="1" x14ac:dyDescent="0.25">
      <c r="A196" s="75" t="s">
        <v>447</v>
      </c>
      <c r="B196" s="75" t="s">
        <v>462</v>
      </c>
      <c r="C196" s="175" t="s">
        <v>321</v>
      </c>
      <c r="D196" s="193" t="s">
        <v>352</v>
      </c>
      <c r="E196" s="180">
        <v>10</v>
      </c>
      <c r="F196" s="186">
        <v>1</v>
      </c>
      <c r="G196" s="178" t="s">
        <v>449</v>
      </c>
      <c r="H196" s="178">
        <v>1</v>
      </c>
      <c r="I196" s="75"/>
    </row>
    <row r="197" spans="1:9" ht="15.75" customHeight="1" x14ac:dyDescent="0.25">
      <c r="A197" s="75" t="s">
        <v>447</v>
      </c>
      <c r="B197" s="75" t="s">
        <v>462</v>
      </c>
      <c r="C197" s="175" t="s">
        <v>321</v>
      </c>
      <c r="D197" s="193" t="s">
        <v>352</v>
      </c>
      <c r="E197" s="180">
        <v>10</v>
      </c>
      <c r="F197" s="186">
        <v>2</v>
      </c>
      <c r="G197" s="178" t="s">
        <v>449</v>
      </c>
      <c r="H197" s="178">
        <v>1</v>
      </c>
      <c r="I197" s="75"/>
    </row>
    <row r="198" spans="1:9" ht="15.75" customHeight="1" x14ac:dyDescent="0.25">
      <c r="A198" s="75" t="s">
        <v>447</v>
      </c>
      <c r="B198" s="75" t="s">
        <v>462</v>
      </c>
      <c r="C198" s="175" t="s">
        <v>321</v>
      </c>
      <c r="D198" s="193" t="s">
        <v>352</v>
      </c>
      <c r="E198" s="180">
        <v>10</v>
      </c>
      <c r="F198" s="186">
        <v>3</v>
      </c>
      <c r="G198" s="178" t="s">
        <v>449</v>
      </c>
      <c r="H198" s="178">
        <v>1</v>
      </c>
      <c r="I198" s="54" t="s">
        <v>2157</v>
      </c>
    </row>
    <row r="199" spans="1:9" ht="15.75" customHeight="1" x14ac:dyDescent="0.25">
      <c r="A199" s="75" t="s">
        <v>447</v>
      </c>
      <c r="B199" s="75" t="s">
        <v>462</v>
      </c>
      <c r="C199" s="175" t="s">
        <v>321</v>
      </c>
      <c r="D199" s="193" t="s">
        <v>352</v>
      </c>
      <c r="E199" s="180">
        <v>11</v>
      </c>
      <c r="F199" s="186">
        <v>1</v>
      </c>
      <c r="G199" s="178" t="s">
        <v>449</v>
      </c>
      <c r="H199" s="178">
        <v>1</v>
      </c>
      <c r="I199" s="54" t="s">
        <v>2158</v>
      </c>
    </row>
    <row r="200" spans="1:9" ht="15.75" customHeight="1" x14ac:dyDescent="0.25">
      <c r="A200" s="75" t="s">
        <v>447</v>
      </c>
      <c r="B200" s="75" t="s">
        <v>462</v>
      </c>
      <c r="C200" s="175" t="s">
        <v>321</v>
      </c>
      <c r="D200" s="193" t="s">
        <v>352</v>
      </c>
      <c r="E200" s="180">
        <v>11</v>
      </c>
      <c r="F200" s="186">
        <v>2</v>
      </c>
      <c r="G200" s="178" t="s">
        <v>449</v>
      </c>
      <c r="H200" s="178">
        <v>1</v>
      </c>
      <c r="I200" s="54" t="s">
        <v>2159</v>
      </c>
    </row>
    <row r="201" spans="1:9" ht="15.75" customHeight="1" x14ac:dyDescent="0.25">
      <c r="A201" s="75" t="s">
        <v>447</v>
      </c>
      <c r="B201" s="75" t="s">
        <v>462</v>
      </c>
      <c r="C201" s="175" t="s">
        <v>321</v>
      </c>
      <c r="D201" s="193" t="s">
        <v>352</v>
      </c>
      <c r="E201" s="180">
        <v>11</v>
      </c>
      <c r="F201" s="186">
        <v>3</v>
      </c>
      <c r="G201" s="178" t="s">
        <v>449</v>
      </c>
      <c r="H201" s="178">
        <v>1</v>
      </c>
      <c r="I201" s="54" t="s">
        <v>2160</v>
      </c>
    </row>
    <row r="202" spans="1:9" ht="15.75" customHeight="1" x14ac:dyDescent="0.25">
      <c r="A202" s="75" t="s">
        <v>447</v>
      </c>
      <c r="B202" s="75" t="s">
        <v>462</v>
      </c>
      <c r="C202" s="175" t="s">
        <v>321</v>
      </c>
      <c r="D202" s="193" t="s">
        <v>352</v>
      </c>
      <c r="E202" s="192" t="s">
        <v>159</v>
      </c>
      <c r="F202" s="186">
        <v>1</v>
      </c>
      <c r="G202" s="178" t="s">
        <v>449</v>
      </c>
      <c r="H202" s="178">
        <v>1</v>
      </c>
      <c r="I202" s="54" t="s">
        <v>2161</v>
      </c>
    </row>
    <row r="203" spans="1:9" ht="15.75" customHeight="1" x14ac:dyDescent="0.25">
      <c r="A203" s="75" t="s">
        <v>447</v>
      </c>
      <c r="B203" s="75" t="s">
        <v>462</v>
      </c>
      <c r="C203" s="175" t="s">
        <v>321</v>
      </c>
      <c r="D203" s="193" t="s">
        <v>352</v>
      </c>
      <c r="E203" s="192" t="s">
        <v>159</v>
      </c>
      <c r="F203" s="186">
        <v>2</v>
      </c>
      <c r="G203" s="178" t="s">
        <v>449</v>
      </c>
      <c r="H203" s="178">
        <v>1</v>
      </c>
      <c r="I203" s="54" t="s">
        <v>2162</v>
      </c>
    </row>
    <row r="204" spans="1:9" ht="15.75" customHeight="1" x14ac:dyDescent="0.25">
      <c r="A204" s="75" t="s">
        <v>447</v>
      </c>
      <c r="B204" s="75" t="s">
        <v>462</v>
      </c>
      <c r="C204" s="175" t="s">
        <v>321</v>
      </c>
      <c r="D204" s="193" t="s">
        <v>352</v>
      </c>
      <c r="E204" s="192" t="s">
        <v>159</v>
      </c>
      <c r="F204" s="186">
        <v>3</v>
      </c>
      <c r="G204" s="178" t="s">
        <v>449</v>
      </c>
      <c r="H204" s="178">
        <v>1</v>
      </c>
      <c r="I204" s="75"/>
    </row>
    <row r="205" spans="1:9" ht="15.75" customHeight="1" x14ac:dyDescent="0.25">
      <c r="A205" s="75" t="s">
        <v>447</v>
      </c>
      <c r="B205" s="75" t="s">
        <v>462</v>
      </c>
      <c r="C205" s="175" t="s">
        <v>321</v>
      </c>
      <c r="D205" s="193" t="s">
        <v>352</v>
      </c>
      <c r="E205" s="192" t="s">
        <v>159</v>
      </c>
      <c r="F205" s="186">
        <v>4</v>
      </c>
      <c r="G205" s="178" t="s">
        <v>449</v>
      </c>
      <c r="H205" s="178">
        <v>1</v>
      </c>
      <c r="I205" s="75"/>
    </row>
    <row r="206" spans="1:9" ht="15.75" customHeight="1" x14ac:dyDescent="0.25">
      <c r="A206" s="75" t="s">
        <v>447</v>
      </c>
      <c r="B206" s="75" t="s">
        <v>462</v>
      </c>
      <c r="C206" s="175" t="s">
        <v>321</v>
      </c>
      <c r="D206" s="193" t="s">
        <v>352</v>
      </c>
      <c r="E206" s="192" t="s">
        <v>159</v>
      </c>
      <c r="F206" s="186">
        <v>5</v>
      </c>
      <c r="G206" s="178" t="s">
        <v>449</v>
      </c>
      <c r="H206" s="178">
        <v>1</v>
      </c>
      <c r="I206" s="54" t="s">
        <v>2163</v>
      </c>
    </row>
    <row r="207" spans="1:9" ht="15.75" customHeight="1" x14ac:dyDescent="0.25">
      <c r="A207" s="75" t="s">
        <v>447</v>
      </c>
      <c r="B207" s="75" t="s">
        <v>462</v>
      </c>
      <c r="C207" s="175" t="s">
        <v>321</v>
      </c>
      <c r="D207" s="168" t="s">
        <v>480</v>
      </c>
      <c r="E207" s="161">
        <v>4</v>
      </c>
      <c r="F207" s="161">
        <v>1</v>
      </c>
      <c r="G207" s="178" t="s">
        <v>449</v>
      </c>
      <c r="H207" s="178">
        <v>1</v>
      </c>
      <c r="I207" s="54"/>
    </row>
    <row r="208" spans="1:9" ht="15.75" customHeight="1" x14ac:dyDescent="0.25">
      <c r="A208" s="75" t="s">
        <v>447</v>
      </c>
      <c r="B208" s="75" t="s">
        <v>462</v>
      </c>
      <c r="C208" s="175" t="s">
        <v>321</v>
      </c>
      <c r="D208" s="168" t="s">
        <v>480</v>
      </c>
      <c r="E208" s="161">
        <v>4</v>
      </c>
      <c r="F208" s="161">
        <v>2</v>
      </c>
      <c r="G208" s="178" t="s">
        <v>449</v>
      </c>
      <c r="H208" s="178">
        <v>1</v>
      </c>
      <c r="I208" s="63" t="s">
        <v>2164</v>
      </c>
    </row>
    <row r="209" spans="1:9" ht="15.75" customHeight="1" x14ac:dyDescent="0.25">
      <c r="A209" s="75" t="s">
        <v>447</v>
      </c>
      <c r="B209" s="75" t="s">
        <v>462</v>
      </c>
      <c r="C209" s="175" t="s">
        <v>321</v>
      </c>
      <c r="D209" s="168" t="s">
        <v>480</v>
      </c>
      <c r="E209" s="161">
        <v>4</v>
      </c>
      <c r="F209" s="161">
        <v>3</v>
      </c>
      <c r="G209" s="178" t="s">
        <v>449</v>
      </c>
      <c r="H209" s="178">
        <v>1</v>
      </c>
      <c r="I209" s="63"/>
    </row>
    <row r="210" spans="1:9" ht="15.75" customHeight="1" x14ac:dyDescent="0.25">
      <c r="A210" s="75" t="s">
        <v>447</v>
      </c>
      <c r="B210" s="75" t="s">
        <v>462</v>
      </c>
      <c r="C210" s="175" t="s">
        <v>321</v>
      </c>
      <c r="D210" s="168" t="s">
        <v>480</v>
      </c>
      <c r="E210" s="161">
        <v>4</v>
      </c>
      <c r="F210" s="161">
        <v>4</v>
      </c>
      <c r="G210" s="178" t="s">
        <v>449</v>
      </c>
      <c r="H210" s="178">
        <v>1</v>
      </c>
      <c r="I210" s="63" t="s">
        <v>2165</v>
      </c>
    </row>
    <row r="211" spans="1:9" ht="15.75" customHeight="1" x14ac:dyDescent="0.25">
      <c r="A211" s="75" t="s">
        <v>447</v>
      </c>
      <c r="B211" s="75" t="s">
        <v>462</v>
      </c>
      <c r="C211" s="175" t="s">
        <v>321</v>
      </c>
      <c r="D211" s="168" t="s">
        <v>480</v>
      </c>
      <c r="E211" s="161">
        <v>4</v>
      </c>
      <c r="F211" s="161">
        <v>5</v>
      </c>
      <c r="G211" s="178" t="s">
        <v>449</v>
      </c>
      <c r="H211" s="178">
        <v>1</v>
      </c>
      <c r="I211" s="63"/>
    </row>
    <row r="212" spans="1:9" ht="15.75" customHeight="1" x14ac:dyDescent="0.25">
      <c r="A212" s="75" t="s">
        <v>447</v>
      </c>
      <c r="B212" s="75" t="s">
        <v>462</v>
      </c>
      <c r="C212" s="175" t="s">
        <v>321</v>
      </c>
      <c r="D212" s="168" t="s">
        <v>480</v>
      </c>
      <c r="E212" s="161">
        <v>6</v>
      </c>
      <c r="F212" s="161">
        <v>1</v>
      </c>
      <c r="G212" s="178" t="s">
        <v>449</v>
      </c>
      <c r="H212" s="178">
        <v>1</v>
      </c>
      <c r="I212" s="63" t="s">
        <v>2166</v>
      </c>
    </row>
    <row r="213" spans="1:9" ht="15.75" customHeight="1" x14ac:dyDescent="0.25">
      <c r="A213" s="75" t="s">
        <v>447</v>
      </c>
      <c r="B213" s="75" t="s">
        <v>462</v>
      </c>
      <c r="C213" s="175" t="s">
        <v>321</v>
      </c>
      <c r="D213" s="168" t="s">
        <v>480</v>
      </c>
      <c r="E213" s="161">
        <v>6</v>
      </c>
      <c r="F213" s="161">
        <v>2</v>
      </c>
      <c r="G213" s="178" t="s">
        <v>449</v>
      </c>
      <c r="H213" s="178">
        <v>1</v>
      </c>
      <c r="I213" s="75"/>
    </row>
    <row r="214" spans="1:9" ht="15.75" customHeight="1" x14ac:dyDescent="0.25">
      <c r="A214" s="75" t="s">
        <v>447</v>
      </c>
      <c r="B214" s="75" t="s">
        <v>462</v>
      </c>
      <c r="C214" s="175" t="s">
        <v>321</v>
      </c>
      <c r="D214" s="168" t="s">
        <v>480</v>
      </c>
      <c r="E214" s="161">
        <v>6</v>
      </c>
      <c r="F214" s="161">
        <v>3</v>
      </c>
      <c r="G214" s="178" t="s">
        <v>449</v>
      </c>
      <c r="H214" s="178">
        <v>1</v>
      </c>
      <c r="I214" s="75"/>
    </row>
    <row r="215" spans="1:9" ht="15.75" customHeight="1" x14ac:dyDescent="0.25">
      <c r="A215" s="75" t="s">
        <v>447</v>
      </c>
      <c r="B215" s="75" t="s">
        <v>462</v>
      </c>
      <c r="C215" s="175" t="s">
        <v>321</v>
      </c>
      <c r="D215" s="176" t="s">
        <v>481</v>
      </c>
      <c r="E215" s="180">
        <v>14</v>
      </c>
      <c r="F215" s="186">
        <v>1</v>
      </c>
      <c r="G215" s="178" t="s">
        <v>449</v>
      </c>
      <c r="H215" s="178">
        <v>1</v>
      </c>
      <c r="I215" s="75"/>
    </row>
    <row r="216" spans="1:9" ht="15.75" customHeight="1" x14ac:dyDescent="0.25">
      <c r="A216" s="75" t="s">
        <v>447</v>
      </c>
      <c r="B216" s="75" t="s">
        <v>462</v>
      </c>
      <c r="C216" s="175" t="s">
        <v>321</v>
      </c>
      <c r="D216" s="176" t="s">
        <v>481</v>
      </c>
      <c r="E216" s="180">
        <v>16</v>
      </c>
      <c r="F216" s="186">
        <v>1</v>
      </c>
      <c r="G216" s="178" t="s">
        <v>449</v>
      </c>
      <c r="H216" s="178">
        <v>1</v>
      </c>
      <c r="I216" s="54"/>
    </row>
    <row r="217" spans="1:9" ht="15.75" customHeight="1" x14ac:dyDescent="0.25">
      <c r="A217" s="75" t="s">
        <v>447</v>
      </c>
      <c r="B217" s="75" t="s">
        <v>462</v>
      </c>
      <c r="C217" s="175" t="s">
        <v>321</v>
      </c>
      <c r="D217" s="176" t="s">
        <v>481</v>
      </c>
      <c r="E217" s="180">
        <v>16</v>
      </c>
      <c r="F217" s="186">
        <v>1</v>
      </c>
      <c r="G217" s="178" t="s">
        <v>449</v>
      </c>
      <c r="H217" s="178">
        <v>1</v>
      </c>
      <c r="I217" s="54" t="s">
        <v>2167</v>
      </c>
    </row>
    <row r="218" spans="1:9" ht="15.75" customHeight="1" x14ac:dyDescent="0.25">
      <c r="A218" s="75" t="s">
        <v>447</v>
      </c>
      <c r="B218" s="75" t="s">
        <v>462</v>
      </c>
      <c r="C218" s="175" t="s">
        <v>321</v>
      </c>
      <c r="D218" s="176" t="s">
        <v>481</v>
      </c>
      <c r="E218" s="180">
        <v>16</v>
      </c>
      <c r="F218" s="186">
        <v>2</v>
      </c>
      <c r="G218" s="178" t="s">
        <v>449</v>
      </c>
      <c r="H218" s="178">
        <v>1</v>
      </c>
      <c r="I218" s="54"/>
    </row>
    <row r="219" spans="1:9" ht="15.75" customHeight="1" x14ac:dyDescent="0.25">
      <c r="A219" s="75" t="s">
        <v>447</v>
      </c>
      <c r="B219" s="75" t="s">
        <v>462</v>
      </c>
      <c r="C219" s="175" t="s">
        <v>321</v>
      </c>
      <c r="D219" s="176" t="s">
        <v>481</v>
      </c>
      <c r="E219" s="180">
        <v>16</v>
      </c>
      <c r="F219" s="186">
        <v>2</v>
      </c>
      <c r="G219" s="178" t="s">
        <v>449</v>
      </c>
      <c r="H219" s="178">
        <v>1</v>
      </c>
      <c r="I219" s="54" t="s">
        <v>2168</v>
      </c>
    </row>
    <row r="220" spans="1:9" ht="15.75" customHeight="1" x14ac:dyDescent="0.25">
      <c r="A220" s="75" t="s">
        <v>447</v>
      </c>
      <c r="B220" s="75" t="s">
        <v>462</v>
      </c>
      <c r="C220" s="175"/>
      <c r="D220" s="176" t="s">
        <v>481</v>
      </c>
      <c r="E220" s="180">
        <v>2</v>
      </c>
      <c r="F220" s="186">
        <v>1</v>
      </c>
      <c r="G220" s="178" t="s">
        <v>449</v>
      </c>
      <c r="H220" s="178">
        <v>1</v>
      </c>
      <c r="I220" s="54"/>
    </row>
    <row r="221" spans="1:9" ht="15.75" customHeight="1" x14ac:dyDescent="0.25">
      <c r="A221" s="75" t="s">
        <v>447</v>
      </c>
      <c r="B221" s="75" t="s">
        <v>462</v>
      </c>
      <c r="C221" s="175"/>
      <c r="D221" s="176" t="s">
        <v>481</v>
      </c>
      <c r="E221" s="180">
        <v>7</v>
      </c>
      <c r="F221" s="186">
        <v>1</v>
      </c>
      <c r="G221" s="178" t="s">
        <v>449</v>
      </c>
      <c r="H221" s="178">
        <v>1</v>
      </c>
      <c r="I221" s="54"/>
    </row>
    <row r="222" spans="1:9" ht="15.75" customHeight="1" x14ac:dyDescent="0.25">
      <c r="A222" s="75" t="s">
        <v>447</v>
      </c>
      <c r="B222" s="75" t="s">
        <v>462</v>
      </c>
      <c r="C222" s="175" t="s">
        <v>321</v>
      </c>
      <c r="D222" s="193" t="s">
        <v>482</v>
      </c>
      <c r="E222" s="180" t="s">
        <v>483</v>
      </c>
      <c r="F222" s="186">
        <v>1</v>
      </c>
      <c r="G222" s="178" t="s">
        <v>449</v>
      </c>
      <c r="H222" s="178">
        <v>1</v>
      </c>
      <c r="I222" s="54"/>
    </row>
    <row r="223" spans="1:9" ht="15.75" customHeight="1" x14ac:dyDescent="0.25">
      <c r="A223" s="75" t="s">
        <v>447</v>
      </c>
      <c r="B223" s="75" t="s">
        <v>462</v>
      </c>
      <c r="C223" s="175" t="s">
        <v>321</v>
      </c>
      <c r="D223" s="193" t="s">
        <v>482</v>
      </c>
      <c r="E223" s="180" t="s">
        <v>483</v>
      </c>
      <c r="F223" s="186">
        <v>2</v>
      </c>
      <c r="G223" s="178" t="s">
        <v>449</v>
      </c>
      <c r="H223" s="178">
        <v>1</v>
      </c>
      <c r="I223" s="54"/>
    </row>
    <row r="224" spans="1:9" ht="15.75" customHeight="1" x14ac:dyDescent="0.25">
      <c r="A224" s="75" t="s">
        <v>447</v>
      </c>
      <c r="B224" s="75" t="s">
        <v>462</v>
      </c>
      <c r="C224" s="175" t="s">
        <v>321</v>
      </c>
      <c r="D224" s="193" t="s">
        <v>482</v>
      </c>
      <c r="E224" s="180" t="s">
        <v>483</v>
      </c>
      <c r="F224" s="186">
        <v>3</v>
      </c>
      <c r="G224" s="178" t="s">
        <v>449</v>
      </c>
      <c r="H224" s="178">
        <v>1</v>
      </c>
      <c r="I224" s="54"/>
    </row>
    <row r="225" spans="1:9" ht="15.75" customHeight="1" x14ac:dyDescent="0.25">
      <c r="A225" s="75" t="s">
        <v>447</v>
      </c>
      <c r="B225" s="75" t="s">
        <v>462</v>
      </c>
      <c r="C225" s="175" t="s">
        <v>321</v>
      </c>
      <c r="D225" s="193" t="s">
        <v>482</v>
      </c>
      <c r="E225" s="192" t="s">
        <v>89</v>
      </c>
      <c r="F225" s="186">
        <v>1</v>
      </c>
      <c r="G225" s="178" t="s">
        <v>449</v>
      </c>
      <c r="H225" s="178">
        <v>1</v>
      </c>
      <c r="I225" s="54"/>
    </row>
    <row r="226" spans="1:9" ht="15.75" customHeight="1" x14ac:dyDescent="0.25">
      <c r="A226" s="75" t="s">
        <v>447</v>
      </c>
      <c r="B226" s="75" t="s">
        <v>462</v>
      </c>
      <c r="C226" s="175" t="s">
        <v>321</v>
      </c>
      <c r="D226" s="193" t="s">
        <v>482</v>
      </c>
      <c r="E226" s="192" t="s">
        <v>89</v>
      </c>
      <c r="F226" s="186">
        <v>2</v>
      </c>
      <c r="G226" s="178" t="s">
        <v>449</v>
      </c>
      <c r="H226" s="178">
        <v>1</v>
      </c>
      <c r="I226" s="54" t="s">
        <v>2169</v>
      </c>
    </row>
    <row r="227" spans="1:9" ht="15.75" customHeight="1" x14ac:dyDescent="0.25">
      <c r="A227" s="75" t="s">
        <v>447</v>
      </c>
      <c r="B227" s="75" t="s">
        <v>462</v>
      </c>
      <c r="C227" s="175" t="s">
        <v>321</v>
      </c>
      <c r="D227" s="176" t="s">
        <v>484</v>
      </c>
      <c r="E227" s="180">
        <v>2</v>
      </c>
      <c r="F227" s="186">
        <v>1</v>
      </c>
      <c r="G227" s="178" t="s">
        <v>449</v>
      </c>
      <c r="H227" s="178">
        <v>1</v>
      </c>
      <c r="I227" s="54" t="s">
        <v>2170</v>
      </c>
    </row>
    <row r="228" spans="1:9" ht="15.75" customHeight="1" x14ac:dyDescent="0.25">
      <c r="A228" s="75" t="s">
        <v>447</v>
      </c>
      <c r="B228" s="75" t="s">
        <v>462</v>
      </c>
      <c r="C228" s="175" t="s">
        <v>321</v>
      </c>
      <c r="D228" s="176" t="s">
        <v>484</v>
      </c>
      <c r="E228" s="180">
        <v>2</v>
      </c>
      <c r="F228" s="186">
        <v>2</v>
      </c>
      <c r="G228" s="178" t="s">
        <v>449</v>
      </c>
      <c r="H228" s="178">
        <v>1</v>
      </c>
      <c r="I228" s="54" t="s">
        <v>2147</v>
      </c>
    </row>
    <row r="229" spans="1:9" ht="15.75" customHeight="1" x14ac:dyDescent="0.25">
      <c r="A229" s="75" t="s">
        <v>447</v>
      </c>
      <c r="B229" s="75" t="s">
        <v>462</v>
      </c>
      <c r="C229" s="175" t="s">
        <v>321</v>
      </c>
      <c r="D229" s="176" t="s">
        <v>485</v>
      </c>
      <c r="E229" s="180">
        <v>15</v>
      </c>
      <c r="F229" s="186">
        <v>1</v>
      </c>
      <c r="G229" s="178" t="s">
        <v>449</v>
      </c>
      <c r="H229" s="178">
        <v>1</v>
      </c>
      <c r="I229" s="54" t="s">
        <v>2171</v>
      </c>
    </row>
    <row r="230" spans="1:9" ht="15.75" customHeight="1" x14ac:dyDescent="0.25">
      <c r="A230" s="75" t="s">
        <v>447</v>
      </c>
      <c r="B230" s="75" t="s">
        <v>462</v>
      </c>
      <c r="C230" s="175" t="s">
        <v>321</v>
      </c>
      <c r="D230" s="176" t="s">
        <v>485</v>
      </c>
      <c r="E230" s="180">
        <v>15</v>
      </c>
      <c r="F230" s="186">
        <v>2</v>
      </c>
      <c r="G230" s="178" t="s">
        <v>449</v>
      </c>
      <c r="H230" s="178">
        <v>1</v>
      </c>
      <c r="I230" s="54" t="s">
        <v>2172</v>
      </c>
    </row>
    <row r="231" spans="1:9" ht="15.75" customHeight="1" x14ac:dyDescent="0.25">
      <c r="A231" s="75" t="s">
        <v>447</v>
      </c>
      <c r="B231" s="75" t="s">
        <v>462</v>
      </c>
      <c r="C231" s="175" t="s">
        <v>321</v>
      </c>
      <c r="D231" s="176" t="s">
        <v>485</v>
      </c>
      <c r="E231" s="180">
        <v>17</v>
      </c>
      <c r="F231" s="186">
        <v>1</v>
      </c>
      <c r="G231" s="178" t="s">
        <v>449</v>
      </c>
      <c r="H231" s="178">
        <v>1</v>
      </c>
      <c r="I231" s="54" t="s">
        <v>2173</v>
      </c>
    </row>
    <row r="232" spans="1:9" ht="15.75" customHeight="1" x14ac:dyDescent="0.25">
      <c r="A232" s="75" t="s">
        <v>447</v>
      </c>
      <c r="B232" s="75" t="s">
        <v>462</v>
      </c>
      <c r="C232" s="175" t="s">
        <v>321</v>
      </c>
      <c r="D232" s="176" t="s">
        <v>485</v>
      </c>
      <c r="E232" s="180">
        <v>17</v>
      </c>
      <c r="F232" s="186">
        <v>2</v>
      </c>
      <c r="G232" s="178" t="s">
        <v>449</v>
      </c>
      <c r="H232" s="178">
        <v>1</v>
      </c>
      <c r="I232" s="54" t="s">
        <v>2174</v>
      </c>
    </row>
    <row r="233" spans="1:9" ht="15.75" customHeight="1" x14ac:dyDescent="0.25">
      <c r="A233" s="75" t="s">
        <v>447</v>
      </c>
      <c r="B233" s="75" t="s">
        <v>462</v>
      </c>
      <c r="C233" s="175" t="s">
        <v>321</v>
      </c>
      <c r="D233" s="176" t="s">
        <v>485</v>
      </c>
      <c r="E233" s="180">
        <v>17</v>
      </c>
      <c r="F233" s="186">
        <v>3</v>
      </c>
      <c r="G233" s="178" t="s">
        <v>449</v>
      </c>
      <c r="H233" s="178">
        <v>1</v>
      </c>
      <c r="I233" s="75"/>
    </row>
    <row r="234" spans="1:9" ht="15.75" customHeight="1" x14ac:dyDescent="0.25">
      <c r="A234" s="75" t="s">
        <v>447</v>
      </c>
      <c r="B234" s="75" t="s">
        <v>462</v>
      </c>
      <c r="C234" s="175" t="s">
        <v>321</v>
      </c>
      <c r="D234" s="176" t="s">
        <v>485</v>
      </c>
      <c r="E234" s="180">
        <v>17</v>
      </c>
      <c r="F234" s="186">
        <v>4</v>
      </c>
      <c r="G234" s="178" t="s">
        <v>449</v>
      </c>
      <c r="H234" s="178">
        <v>1</v>
      </c>
      <c r="I234" s="75"/>
    </row>
    <row r="235" spans="1:9" ht="15.75" customHeight="1" x14ac:dyDescent="0.25">
      <c r="A235" s="75" t="s">
        <v>447</v>
      </c>
      <c r="B235" s="75" t="s">
        <v>462</v>
      </c>
      <c r="C235" s="175" t="s">
        <v>321</v>
      </c>
      <c r="D235" s="176" t="s">
        <v>485</v>
      </c>
      <c r="E235" s="180">
        <v>21</v>
      </c>
      <c r="F235" s="186">
        <v>1</v>
      </c>
      <c r="G235" s="178" t="s">
        <v>449</v>
      </c>
      <c r="H235" s="178">
        <v>1</v>
      </c>
      <c r="I235" s="75"/>
    </row>
    <row r="236" spans="1:9" ht="15.75" customHeight="1" x14ac:dyDescent="0.25">
      <c r="A236" s="75" t="s">
        <v>447</v>
      </c>
      <c r="B236" s="75" t="s">
        <v>462</v>
      </c>
      <c r="C236" s="175" t="s">
        <v>321</v>
      </c>
      <c r="D236" s="176" t="s">
        <v>485</v>
      </c>
      <c r="E236" s="180">
        <v>23</v>
      </c>
      <c r="F236" s="186">
        <v>1</v>
      </c>
      <c r="G236" s="178" t="s">
        <v>449</v>
      </c>
      <c r="H236" s="178">
        <v>1</v>
      </c>
      <c r="I236" s="75"/>
    </row>
    <row r="237" spans="1:9" ht="15.75" customHeight="1" x14ac:dyDescent="0.25">
      <c r="A237" s="75" t="s">
        <v>447</v>
      </c>
      <c r="B237" s="75" t="s">
        <v>462</v>
      </c>
      <c r="C237" s="175" t="s">
        <v>321</v>
      </c>
      <c r="D237" s="176" t="s">
        <v>485</v>
      </c>
      <c r="E237" s="180">
        <v>23</v>
      </c>
      <c r="F237" s="186">
        <v>1</v>
      </c>
      <c r="G237" s="178" t="s">
        <v>449</v>
      </c>
      <c r="H237" s="178">
        <v>1</v>
      </c>
      <c r="I237" s="75"/>
    </row>
    <row r="238" spans="1:9" ht="15.75" customHeight="1" x14ac:dyDescent="0.25">
      <c r="A238" s="75" t="s">
        <v>447</v>
      </c>
      <c r="B238" s="75" t="s">
        <v>462</v>
      </c>
      <c r="C238" s="175" t="s">
        <v>321</v>
      </c>
      <c r="D238" s="176" t="s">
        <v>485</v>
      </c>
      <c r="E238" s="180">
        <v>23</v>
      </c>
      <c r="F238" s="186">
        <v>2</v>
      </c>
      <c r="G238" s="178" t="s">
        <v>449</v>
      </c>
      <c r="H238" s="178">
        <v>1</v>
      </c>
      <c r="I238" s="75"/>
    </row>
    <row r="239" spans="1:9" ht="15.75" customHeight="1" x14ac:dyDescent="0.25">
      <c r="A239" s="75" t="s">
        <v>447</v>
      </c>
      <c r="B239" s="75" t="s">
        <v>462</v>
      </c>
      <c r="C239" s="175" t="s">
        <v>321</v>
      </c>
      <c r="D239" s="168" t="s">
        <v>486</v>
      </c>
      <c r="E239" s="192" t="s">
        <v>487</v>
      </c>
      <c r="F239" s="181">
        <v>1</v>
      </c>
      <c r="G239" s="178" t="s">
        <v>449</v>
      </c>
      <c r="H239" s="178">
        <v>1</v>
      </c>
      <c r="I239" s="54" t="s">
        <v>2175</v>
      </c>
    </row>
    <row r="240" spans="1:9" ht="15.75" customHeight="1" x14ac:dyDescent="0.25">
      <c r="A240" s="75" t="s">
        <v>447</v>
      </c>
      <c r="B240" s="75" t="s">
        <v>462</v>
      </c>
      <c r="C240" s="175" t="s">
        <v>321</v>
      </c>
      <c r="D240" s="168" t="s">
        <v>488</v>
      </c>
      <c r="E240" s="180" t="s">
        <v>154</v>
      </c>
      <c r="F240" s="181">
        <v>1</v>
      </c>
      <c r="G240" s="178" t="s">
        <v>449</v>
      </c>
      <c r="H240" s="178">
        <v>1</v>
      </c>
      <c r="I240" s="54" t="s">
        <v>2176</v>
      </c>
    </row>
    <row r="241" spans="1:9" ht="15.75" customHeight="1" x14ac:dyDescent="0.25">
      <c r="A241" s="75" t="s">
        <v>447</v>
      </c>
      <c r="B241" s="75" t="s">
        <v>462</v>
      </c>
      <c r="C241" s="175" t="s">
        <v>321</v>
      </c>
      <c r="D241" s="168" t="s">
        <v>488</v>
      </c>
      <c r="E241" s="180" t="s">
        <v>160</v>
      </c>
      <c r="F241" s="181">
        <v>1</v>
      </c>
      <c r="G241" s="178" t="s">
        <v>449</v>
      </c>
      <c r="H241" s="178">
        <v>1</v>
      </c>
      <c r="I241" s="54" t="s">
        <v>2177</v>
      </c>
    </row>
    <row r="242" spans="1:9" ht="15.75" customHeight="1" x14ac:dyDescent="0.25">
      <c r="A242" s="75" t="s">
        <v>447</v>
      </c>
      <c r="B242" s="75" t="s">
        <v>462</v>
      </c>
      <c r="C242" s="175" t="s">
        <v>321</v>
      </c>
      <c r="D242" s="168" t="s">
        <v>488</v>
      </c>
      <c r="E242" s="180" t="s">
        <v>160</v>
      </c>
      <c r="F242" s="181">
        <v>2</v>
      </c>
      <c r="G242" s="178" t="s">
        <v>449</v>
      </c>
      <c r="H242" s="178">
        <v>1</v>
      </c>
      <c r="I242" s="54" t="s">
        <v>2178</v>
      </c>
    </row>
    <row r="243" spans="1:9" ht="15.75" customHeight="1" x14ac:dyDescent="0.25">
      <c r="A243" s="75" t="s">
        <v>447</v>
      </c>
      <c r="B243" s="75" t="s">
        <v>462</v>
      </c>
      <c r="C243" s="175" t="s">
        <v>321</v>
      </c>
      <c r="D243" s="168" t="s">
        <v>488</v>
      </c>
      <c r="E243" s="180" t="s">
        <v>160</v>
      </c>
      <c r="F243" s="181">
        <v>3</v>
      </c>
      <c r="G243" s="178" t="s">
        <v>449</v>
      </c>
      <c r="H243" s="178">
        <v>1</v>
      </c>
      <c r="I243" s="75"/>
    </row>
    <row r="244" spans="1:9" ht="15.75" customHeight="1" x14ac:dyDescent="0.25">
      <c r="A244" s="75" t="s">
        <v>447</v>
      </c>
      <c r="B244" s="75" t="s">
        <v>462</v>
      </c>
      <c r="C244" s="175" t="s">
        <v>321</v>
      </c>
      <c r="D244" s="168" t="s">
        <v>488</v>
      </c>
      <c r="E244" s="180" t="s">
        <v>160</v>
      </c>
      <c r="F244" s="181">
        <v>4</v>
      </c>
      <c r="G244" s="178" t="s">
        <v>449</v>
      </c>
      <c r="H244" s="178">
        <v>1</v>
      </c>
      <c r="I244" s="75"/>
    </row>
    <row r="245" spans="1:9" ht="15.75" customHeight="1" x14ac:dyDescent="0.25">
      <c r="A245" s="75" t="s">
        <v>447</v>
      </c>
      <c r="B245" s="75" t="s">
        <v>462</v>
      </c>
      <c r="C245" s="175" t="s">
        <v>321</v>
      </c>
      <c r="D245" s="168" t="s">
        <v>488</v>
      </c>
      <c r="E245" s="180" t="s">
        <v>161</v>
      </c>
      <c r="F245" s="181">
        <v>1</v>
      </c>
      <c r="G245" s="178" t="s">
        <v>449</v>
      </c>
      <c r="H245" s="178">
        <v>1</v>
      </c>
      <c r="I245" s="54" t="s">
        <v>2179</v>
      </c>
    </row>
    <row r="246" spans="1:9" ht="15.75" customHeight="1" x14ac:dyDescent="0.25">
      <c r="A246" s="75" t="s">
        <v>447</v>
      </c>
      <c r="B246" s="75" t="s">
        <v>462</v>
      </c>
      <c r="C246" s="175" t="s">
        <v>321</v>
      </c>
      <c r="D246" s="168" t="s">
        <v>488</v>
      </c>
      <c r="E246" s="180" t="s">
        <v>161</v>
      </c>
      <c r="F246" s="181">
        <v>2</v>
      </c>
      <c r="G246" s="178" t="s">
        <v>449</v>
      </c>
      <c r="H246" s="178">
        <v>1</v>
      </c>
      <c r="I246" s="75"/>
    </row>
    <row r="247" spans="1:9" ht="15.75" customHeight="1" x14ac:dyDescent="0.25">
      <c r="A247" s="75" t="s">
        <v>447</v>
      </c>
      <c r="B247" s="75" t="s">
        <v>462</v>
      </c>
      <c r="C247" s="175" t="s">
        <v>346</v>
      </c>
      <c r="D247" s="176" t="s">
        <v>353</v>
      </c>
      <c r="E247" s="180">
        <v>16</v>
      </c>
      <c r="F247" s="186">
        <v>1</v>
      </c>
      <c r="G247" s="178" t="s">
        <v>449</v>
      </c>
      <c r="H247" s="178">
        <v>1</v>
      </c>
      <c r="I247" s="75"/>
    </row>
    <row r="248" spans="1:9" ht="15.75" customHeight="1" x14ac:dyDescent="0.25">
      <c r="A248" s="75" t="s">
        <v>447</v>
      </c>
      <c r="B248" s="75" t="s">
        <v>462</v>
      </c>
      <c r="C248" s="175" t="s">
        <v>346</v>
      </c>
      <c r="D248" s="176" t="s">
        <v>353</v>
      </c>
      <c r="E248" s="180">
        <v>16</v>
      </c>
      <c r="F248" s="186">
        <v>2</v>
      </c>
      <c r="G248" s="178" t="s">
        <v>449</v>
      </c>
      <c r="H248" s="178">
        <v>1</v>
      </c>
      <c r="I248" s="75"/>
    </row>
    <row r="249" spans="1:9" ht="15.75" customHeight="1" x14ac:dyDescent="0.25">
      <c r="A249" s="75" t="s">
        <v>447</v>
      </c>
      <c r="B249" s="75" t="s">
        <v>462</v>
      </c>
      <c r="C249" s="175" t="s">
        <v>346</v>
      </c>
      <c r="D249" s="176" t="s">
        <v>353</v>
      </c>
      <c r="E249" s="180">
        <v>16</v>
      </c>
      <c r="F249" s="186">
        <v>3</v>
      </c>
      <c r="G249" s="178" t="s">
        <v>449</v>
      </c>
      <c r="H249" s="178">
        <v>1</v>
      </c>
      <c r="I249" s="75"/>
    </row>
    <row r="250" spans="1:9" ht="15.75" customHeight="1" x14ac:dyDescent="0.25">
      <c r="A250" s="75" t="s">
        <v>447</v>
      </c>
      <c r="B250" s="75" t="s">
        <v>462</v>
      </c>
      <c r="C250" s="175" t="s">
        <v>346</v>
      </c>
      <c r="D250" s="176" t="s">
        <v>353</v>
      </c>
      <c r="E250" s="180">
        <v>16</v>
      </c>
      <c r="F250" s="186">
        <v>4</v>
      </c>
      <c r="G250" s="178" t="s">
        <v>449</v>
      </c>
      <c r="H250" s="178">
        <v>1</v>
      </c>
      <c r="I250" s="54" t="s">
        <v>2180</v>
      </c>
    </row>
    <row r="251" spans="1:9" ht="15.75" customHeight="1" x14ac:dyDescent="0.25">
      <c r="A251" s="75" t="s">
        <v>447</v>
      </c>
      <c r="B251" s="75" t="s">
        <v>462</v>
      </c>
      <c r="C251" s="175" t="s">
        <v>346</v>
      </c>
      <c r="D251" s="176" t="s">
        <v>353</v>
      </c>
      <c r="E251" s="180">
        <v>16</v>
      </c>
      <c r="F251" s="186">
        <v>5</v>
      </c>
      <c r="G251" s="178" t="s">
        <v>449</v>
      </c>
      <c r="H251" s="178">
        <v>1</v>
      </c>
      <c r="I251" s="54" t="s">
        <v>2181</v>
      </c>
    </row>
    <row r="252" spans="1:9" ht="15.75" customHeight="1" x14ac:dyDescent="0.25">
      <c r="A252" s="75" t="s">
        <v>447</v>
      </c>
      <c r="B252" s="75" t="s">
        <v>462</v>
      </c>
      <c r="C252" s="175" t="s">
        <v>346</v>
      </c>
      <c r="D252" s="176" t="s">
        <v>353</v>
      </c>
      <c r="E252" s="180">
        <v>17</v>
      </c>
      <c r="F252" s="186">
        <v>1</v>
      </c>
      <c r="G252" s="178" t="s">
        <v>449</v>
      </c>
      <c r="H252" s="178">
        <v>1</v>
      </c>
      <c r="I252" s="54" t="s">
        <v>2182</v>
      </c>
    </row>
    <row r="253" spans="1:9" ht="15.75" customHeight="1" x14ac:dyDescent="0.25">
      <c r="A253" s="75" t="s">
        <v>447</v>
      </c>
      <c r="B253" s="75" t="s">
        <v>462</v>
      </c>
      <c r="C253" s="175" t="s">
        <v>346</v>
      </c>
      <c r="D253" s="176" t="s">
        <v>353</v>
      </c>
      <c r="E253" s="180">
        <v>17</v>
      </c>
      <c r="F253" s="186">
        <v>2</v>
      </c>
      <c r="G253" s="178" t="s">
        <v>449</v>
      </c>
      <c r="H253" s="178">
        <v>1</v>
      </c>
      <c r="I253" s="54" t="s">
        <v>2183</v>
      </c>
    </row>
    <row r="254" spans="1:9" ht="15.75" customHeight="1" x14ac:dyDescent="0.25">
      <c r="A254" s="75" t="s">
        <v>447</v>
      </c>
      <c r="B254" s="75" t="s">
        <v>462</v>
      </c>
      <c r="C254" s="175" t="s">
        <v>346</v>
      </c>
      <c r="D254" s="176" t="s">
        <v>353</v>
      </c>
      <c r="E254" s="180">
        <v>17</v>
      </c>
      <c r="F254" s="186">
        <v>3</v>
      </c>
      <c r="G254" s="178" t="s">
        <v>449</v>
      </c>
      <c r="H254" s="178">
        <v>1</v>
      </c>
      <c r="I254" s="54" t="s">
        <v>2184</v>
      </c>
    </row>
    <row r="255" spans="1:9" ht="15.75" customHeight="1" x14ac:dyDescent="0.25">
      <c r="A255" s="75" t="s">
        <v>447</v>
      </c>
      <c r="B255" s="75" t="s">
        <v>462</v>
      </c>
      <c r="C255" s="175" t="s">
        <v>346</v>
      </c>
      <c r="D255" s="176" t="s">
        <v>353</v>
      </c>
      <c r="E255" s="180">
        <v>17</v>
      </c>
      <c r="F255" s="186">
        <v>4</v>
      </c>
      <c r="G255" s="178" t="s">
        <v>449</v>
      </c>
      <c r="H255" s="178">
        <v>1</v>
      </c>
      <c r="I255" s="54" t="s">
        <v>2185</v>
      </c>
    </row>
    <row r="256" spans="1:9" ht="15.75" customHeight="1" x14ac:dyDescent="0.25">
      <c r="A256" s="75" t="s">
        <v>447</v>
      </c>
      <c r="B256" s="75" t="s">
        <v>462</v>
      </c>
      <c r="C256" s="175" t="s">
        <v>346</v>
      </c>
      <c r="D256" s="176" t="s">
        <v>353</v>
      </c>
      <c r="E256" s="180">
        <v>18</v>
      </c>
      <c r="F256" s="186">
        <v>1</v>
      </c>
      <c r="G256" s="178" t="s">
        <v>449</v>
      </c>
      <c r="H256" s="178">
        <v>1</v>
      </c>
      <c r="I256" s="75"/>
    </row>
    <row r="257" spans="1:9" ht="15.75" customHeight="1" x14ac:dyDescent="0.25">
      <c r="A257" s="75" t="s">
        <v>447</v>
      </c>
      <c r="B257" s="75" t="s">
        <v>462</v>
      </c>
      <c r="C257" s="175" t="s">
        <v>346</v>
      </c>
      <c r="D257" s="176" t="s">
        <v>353</v>
      </c>
      <c r="E257" s="180">
        <v>18</v>
      </c>
      <c r="F257" s="186">
        <v>2</v>
      </c>
      <c r="G257" s="178" t="s">
        <v>449</v>
      </c>
      <c r="H257" s="178">
        <v>1</v>
      </c>
      <c r="I257" s="54" t="s">
        <v>2186</v>
      </c>
    </row>
    <row r="258" spans="1:9" ht="15.75" customHeight="1" x14ac:dyDescent="0.25">
      <c r="A258" s="75" t="s">
        <v>447</v>
      </c>
      <c r="B258" s="75" t="s">
        <v>462</v>
      </c>
      <c r="C258" s="175" t="s">
        <v>346</v>
      </c>
      <c r="D258" s="176" t="s">
        <v>353</v>
      </c>
      <c r="E258" s="180">
        <v>18</v>
      </c>
      <c r="F258" s="186">
        <v>3</v>
      </c>
      <c r="G258" s="178" t="s">
        <v>449</v>
      </c>
      <c r="H258" s="178">
        <v>1</v>
      </c>
      <c r="I258" s="54" t="s">
        <v>2187</v>
      </c>
    </row>
    <row r="259" spans="1:9" ht="15.75" customHeight="1" x14ac:dyDescent="0.25">
      <c r="A259" s="75" t="s">
        <v>447</v>
      </c>
      <c r="B259" s="75" t="s">
        <v>462</v>
      </c>
      <c r="C259" s="175" t="s">
        <v>346</v>
      </c>
      <c r="D259" s="176" t="s">
        <v>353</v>
      </c>
      <c r="E259" s="180">
        <v>18</v>
      </c>
      <c r="F259" s="186">
        <v>4</v>
      </c>
      <c r="G259" s="178" t="s">
        <v>449</v>
      </c>
      <c r="H259" s="178">
        <v>1</v>
      </c>
      <c r="I259" s="54" t="s">
        <v>2188</v>
      </c>
    </row>
    <row r="260" spans="1:9" ht="15.75" customHeight="1" x14ac:dyDescent="0.25">
      <c r="A260" s="75" t="s">
        <v>447</v>
      </c>
      <c r="B260" s="75" t="s">
        <v>462</v>
      </c>
      <c r="C260" s="175" t="s">
        <v>346</v>
      </c>
      <c r="D260" s="176" t="s">
        <v>353</v>
      </c>
      <c r="E260" s="180">
        <v>18</v>
      </c>
      <c r="F260" s="186">
        <v>5</v>
      </c>
      <c r="G260" s="178" t="s">
        <v>449</v>
      </c>
      <c r="H260" s="178">
        <v>1</v>
      </c>
      <c r="I260" s="54" t="s">
        <v>2184</v>
      </c>
    </row>
    <row r="261" spans="1:9" ht="15.75" customHeight="1" x14ac:dyDescent="0.25">
      <c r="A261" s="75" t="s">
        <v>447</v>
      </c>
      <c r="B261" s="75" t="s">
        <v>462</v>
      </c>
      <c r="C261" s="175" t="s">
        <v>346</v>
      </c>
      <c r="D261" s="176" t="s">
        <v>353</v>
      </c>
      <c r="E261" s="180">
        <v>19</v>
      </c>
      <c r="F261" s="186">
        <v>1</v>
      </c>
      <c r="G261" s="178" t="s">
        <v>449</v>
      </c>
      <c r="H261" s="178">
        <v>1</v>
      </c>
      <c r="I261" s="54" t="s">
        <v>2189</v>
      </c>
    </row>
    <row r="262" spans="1:9" ht="15.75" customHeight="1" x14ac:dyDescent="0.25">
      <c r="A262" s="75" t="s">
        <v>447</v>
      </c>
      <c r="B262" s="75" t="s">
        <v>462</v>
      </c>
      <c r="C262" s="175" t="s">
        <v>346</v>
      </c>
      <c r="D262" s="176" t="s">
        <v>353</v>
      </c>
      <c r="E262" s="180">
        <v>19</v>
      </c>
      <c r="F262" s="186">
        <v>2</v>
      </c>
      <c r="G262" s="178" t="s">
        <v>449</v>
      </c>
      <c r="H262" s="178">
        <v>1</v>
      </c>
      <c r="I262" s="75"/>
    </row>
    <row r="263" spans="1:9" ht="15.75" customHeight="1" x14ac:dyDescent="0.25">
      <c r="A263" s="75" t="s">
        <v>447</v>
      </c>
      <c r="B263" s="75" t="s">
        <v>462</v>
      </c>
      <c r="C263" s="175" t="s">
        <v>346</v>
      </c>
      <c r="D263" s="176" t="s">
        <v>353</v>
      </c>
      <c r="E263" s="180">
        <v>19</v>
      </c>
      <c r="F263" s="186">
        <v>3</v>
      </c>
      <c r="G263" s="178" t="s">
        <v>449</v>
      </c>
      <c r="H263" s="178">
        <v>1</v>
      </c>
      <c r="I263" s="54" t="s">
        <v>2185</v>
      </c>
    </row>
    <row r="264" spans="1:9" ht="15.75" customHeight="1" x14ac:dyDescent="0.25">
      <c r="A264" s="75" t="s">
        <v>447</v>
      </c>
      <c r="B264" s="75" t="s">
        <v>462</v>
      </c>
      <c r="C264" s="175" t="s">
        <v>346</v>
      </c>
      <c r="D264" s="176" t="s">
        <v>353</v>
      </c>
      <c r="E264" s="180">
        <v>19</v>
      </c>
      <c r="F264" s="186">
        <v>4</v>
      </c>
      <c r="G264" s="178" t="s">
        <v>449</v>
      </c>
      <c r="H264" s="178">
        <v>1</v>
      </c>
      <c r="I264" s="54"/>
    </row>
    <row r="265" spans="1:9" ht="15.75" customHeight="1" x14ac:dyDescent="0.25">
      <c r="A265" s="75" t="s">
        <v>447</v>
      </c>
      <c r="B265" s="75" t="s">
        <v>462</v>
      </c>
      <c r="C265" s="175" t="s">
        <v>346</v>
      </c>
      <c r="D265" s="176" t="s">
        <v>353</v>
      </c>
      <c r="E265" s="180">
        <v>20</v>
      </c>
      <c r="F265" s="186">
        <v>1</v>
      </c>
      <c r="G265" s="178" t="s">
        <v>449</v>
      </c>
      <c r="H265" s="178">
        <v>1</v>
      </c>
      <c r="I265" s="54" t="s">
        <v>2190</v>
      </c>
    </row>
    <row r="266" spans="1:9" ht="15.75" customHeight="1" x14ac:dyDescent="0.25">
      <c r="A266" s="75" t="s">
        <v>447</v>
      </c>
      <c r="B266" s="75" t="s">
        <v>462</v>
      </c>
      <c r="C266" s="175" t="s">
        <v>346</v>
      </c>
      <c r="D266" s="176" t="s">
        <v>353</v>
      </c>
      <c r="E266" s="180">
        <v>20</v>
      </c>
      <c r="F266" s="186">
        <v>2</v>
      </c>
      <c r="G266" s="178" t="s">
        <v>449</v>
      </c>
      <c r="H266" s="178">
        <v>1</v>
      </c>
      <c r="I266" s="54" t="s">
        <v>2191</v>
      </c>
    </row>
    <row r="267" spans="1:9" ht="15.75" customHeight="1" x14ac:dyDescent="0.25">
      <c r="A267" s="75" t="s">
        <v>447</v>
      </c>
      <c r="B267" s="75" t="s">
        <v>462</v>
      </c>
      <c r="C267" s="175" t="s">
        <v>346</v>
      </c>
      <c r="D267" s="176" t="s">
        <v>353</v>
      </c>
      <c r="E267" s="180">
        <v>20</v>
      </c>
      <c r="F267" s="186">
        <v>3</v>
      </c>
      <c r="G267" s="178" t="s">
        <v>449</v>
      </c>
      <c r="H267" s="178">
        <v>1</v>
      </c>
      <c r="I267" s="54" t="s">
        <v>2192</v>
      </c>
    </row>
    <row r="268" spans="1:9" ht="15.75" customHeight="1" x14ac:dyDescent="0.25">
      <c r="A268" s="75" t="s">
        <v>447</v>
      </c>
      <c r="B268" s="75" t="s">
        <v>462</v>
      </c>
      <c r="C268" s="175" t="s">
        <v>346</v>
      </c>
      <c r="D268" s="176" t="s">
        <v>353</v>
      </c>
      <c r="E268" s="180">
        <v>20</v>
      </c>
      <c r="F268" s="186">
        <v>4</v>
      </c>
      <c r="G268" s="178" t="s">
        <v>449</v>
      </c>
      <c r="H268" s="178">
        <v>1</v>
      </c>
      <c r="I268" s="54"/>
    </row>
    <row r="269" spans="1:9" ht="15.75" customHeight="1" x14ac:dyDescent="0.25">
      <c r="A269" s="75" t="s">
        <v>447</v>
      </c>
      <c r="B269" s="75" t="s">
        <v>462</v>
      </c>
      <c r="C269" s="175" t="s">
        <v>346</v>
      </c>
      <c r="D269" s="176" t="s">
        <v>353</v>
      </c>
      <c r="E269" s="180">
        <v>20</v>
      </c>
      <c r="F269" s="186">
        <v>5</v>
      </c>
      <c r="G269" s="178" t="s">
        <v>449</v>
      </c>
      <c r="H269" s="178">
        <v>1</v>
      </c>
      <c r="I269" s="54" t="s">
        <v>2193</v>
      </c>
    </row>
    <row r="270" spans="1:9" ht="15.75" customHeight="1" x14ac:dyDescent="0.25">
      <c r="A270" s="75" t="s">
        <v>447</v>
      </c>
      <c r="B270" s="75" t="s">
        <v>462</v>
      </c>
      <c r="C270" s="175" t="s">
        <v>346</v>
      </c>
      <c r="D270" s="176" t="s">
        <v>353</v>
      </c>
      <c r="E270" s="180">
        <v>20</v>
      </c>
      <c r="F270" s="186">
        <v>6</v>
      </c>
      <c r="G270" s="178" t="s">
        <v>449</v>
      </c>
      <c r="H270" s="178">
        <v>1</v>
      </c>
      <c r="I270" s="54" t="s">
        <v>2194</v>
      </c>
    </row>
    <row r="271" spans="1:9" ht="15.75" customHeight="1" x14ac:dyDescent="0.25">
      <c r="A271" s="75" t="s">
        <v>447</v>
      </c>
      <c r="B271" s="75" t="s">
        <v>462</v>
      </c>
      <c r="C271" s="175" t="s">
        <v>346</v>
      </c>
      <c r="D271" s="176" t="s">
        <v>353</v>
      </c>
      <c r="E271" s="180">
        <v>20</v>
      </c>
      <c r="F271" s="186">
        <v>7</v>
      </c>
      <c r="G271" s="178" t="s">
        <v>449</v>
      </c>
      <c r="H271" s="178">
        <v>1</v>
      </c>
      <c r="I271" s="54" t="s">
        <v>2195</v>
      </c>
    </row>
    <row r="272" spans="1:9" ht="15.75" customHeight="1" x14ac:dyDescent="0.25">
      <c r="A272" s="75" t="s">
        <v>447</v>
      </c>
      <c r="B272" s="75" t="s">
        <v>462</v>
      </c>
      <c r="C272" s="175" t="s">
        <v>346</v>
      </c>
      <c r="D272" s="176" t="s">
        <v>353</v>
      </c>
      <c r="E272" s="180">
        <v>20</v>
      </c>
      <c r="F272" s="186">
        <v>8</v>
      </c>
      <c r="G272" s="178" t="s">
        <v>449</v>
      </c>
      <c r="H272" s="178">
        <v>1</v>
      </c>
      <c r="I272" s="54"/>
    </row>
    <row r="273" spans="1:9" ht="15.75" customHeight="1" x14ac:dyDescent="0.25">
      <c r="A273" s="75" t="s">
        <v>447</v>
      </c>
      <c r="B273" s="75" t="s">
        <v>462</v>
      </c>
      <c r="C273" s="175" t="s">
        <v>346</v>
      </c>
      <c r="D273" s="176" t="s">
        <v>353</v>
      </c>
      <c r="E273" s="180">
        <v>20</v>
      </c>
      <c r="F273" s="186">
        <v>9</v>
      </c>
      <c r="G273" s="178" t="s">
        <v>449</v>
      </c>
      <c r="H273" s="178">
        <v>1</v>
      </c>
      <c r="I273" s="54" t="s">
        <v>2196</v>
      </c>
    </row>
    <row r="274" spans="1:9" ht="15.75" customHeight="1" x14ac:dyDescent="0.25">
      <c r="A274" s="75" t="s">
        <v>447</v>
      </c>
      <c r="B274" s="75" t="s">
        <v>462</v>
      </c>
      <c r="C274" s="175" t="s">
        <v>346</v>
      </c>
      <c r="D274" s="176" t="s">
        <v>353</v>
      </c>
      <c r="E274" s="180">
        <v>20</v>
      </c>
      <c r="F274" s="186">
        <v>10</v>
      </c>
      <c r="G274" s="178" t="s">
        <v>449</v>
      </c>
      <c r="H274" s="178">
        <v>1</v>
      </c>
      <c r="I274" s="54"/>
    </row>
    <row r="275" spans="1:9" ht="15.75" customHeight="1" x14ac:dyDescent="0.25">
      <c r="A275" s="75" t="s">
        <v>447</v>
      </c>
      <c r="B275" s="75" t="s">
        <v>462</v>
      </c>
      <c r="C275" s="175" t="s">
        <v>346</v>
      </c>
      <c r="D275" s="176" t="s">
        <v>353</v>
      </c>
      <c r="E275" s="180">
        <v>20</v>
      </c>
      <c r="F275" s="186">
        <v>11</v>
      </c>
      <c r="G275" s="178" t="s">
        <v>449</v>
      </c>
      <c r="H275" s="178">
        <v>1</v>
      </c>
      <c r="I275" s="54" t="s">
        <v>2197</v>
      </c>
    </row>
    <row r="276" spans="1:9" ht="15.75" customHeight="1" x14ac:dyDescent="0.25">
      <c r="A276" s="75" t="s">
        <v>447</v>
      </c>
      <c r="B276" s="75" t="s">
        <v>462</v>
      </c>
      <c r="C276" s="175" t="s">
        <v>346</v>
      </c>
      <c r="D276" s="176" t="s">
        <v>353</v>
      </c>
      <c r="E276" s="180">
        <v>20</v>
      </c>
      <c r="F276" s="186">
        <v>12</v>
      </c>
      <c r="G276" s="178" t="s">
        <v>449</v>
      </c>
      <c r="H276" s="178">
        <v>1</v>
      </c>
      <c r="I276" s="54"/>
    </row>
    <row r="277" spans="1:9" ht="15.75" customHeight="1" x14ac:dyDescent="0.25">
      <c r="A277" s="75" t="s">
        <v>447</v>
      </c>
      <c r="B277" s="75" t="s">
        <v>462</v>
      </c>
      <c r="C277" s="175" t="s">
        <v>346</v>
      </c>
      <c r="D277" s="176" t="s">
        <v>353</v>
      </c>
      <c r="E277" s="180">
        <v>22</v>
      </c>
      <c r="F277" s="186">
        <v>1</v>
      </c>
      <c r="G277" s="178" t="s">
        <v>449</v>
      </c>
      <c r="H277" s="178">
        <v>1</v>
      </c>
      <c r="I277" s="54" t="s">
        <v>2198</v>
      </c>
    </row>
    <row r="278" spans="1:9" ht="15.75" customHeight="1" x14ac:dyDescent="0.25">
      <c r="A278" s="75" t="s">
        <v>447</v>
      </c>
      <c r="B278" s="75" t="s">
        <v>462</v>
      </c>
      <c r="C278" s="175" t="s">
        <v>346</v>
      </c>
      <c r="D278" s="176" t="s">
        <v>353</v>
      </c>
      <c r="E278" s="180">
        <v>22</v>
      </c>
      <c r="F278" s="186">
        <v>2</v>
      </c>
      <c r="G278" s="178" t="s">
        <v>449</v>
      </c>
      <c r="H278" s="178">
        <v>1</v>
      </c>
      <c r="I278" s="54"/>
    </row>
    <row r="279" spans="1:9" ht="15.75" customHeight="1" x14ac:dyDescent="0.25">
      <c r="A279" s="75" t="s">
        <v>447</v>
      </c>
      <c r="B279" s="75" t="s">
        <v>462</v>
      </c>
      <c r="C279" s="175" t="s">
        <v>346</v>
      </c>
      <c r="D279" s="176" t="s">
        <v>353</v>
      </c>
      <c r="E279" s="180">
        <v>22</v>
      </c>
      <c r="F279" s="186">
        <v>3</v>
      </c>
      <c r="G279" s="178" t="s">
        <v>449</v>
      </c>
      <c r="H279" s="178">
        <v>1</v>
      </c>
      <c r="I279" s="54" t="s">
        <v>2199</v>
      </c>
    </row>
    <row r="280" spans="1:9" ht="15.75" customHeight="1" x14ac:dyDescent="0.25">
      <c r="A280" s="75" t="s">
        <v>447</v>
      </c>
      <c r="B280" s="75" t="s">
        <v>462</v>
      </c>
      <c r="C280" s="175" t="s">
        <v>346</v>
      </c>
      <c r="D280" s="176" t="s">
        <v>353</v>
      </c>
      <c r="E280" s="180">
        <v>22</v>
      </c>
      <c r="F280" s="186">
        <v>4</v>
      </c>
      <c r="G280" s="178" t="s">
        <v>449</v>
      </c>
      <c r="H280" s="178">
        <v>1</v>
      </c>
      <c r="I280" s="54" t="s">
        <v>2200</v>
      </c>
    </row>
    <row r="281" spans="1:9" ht="15.75" customHeight="1" x14ac:dyDescent="0.25">
      <c r="A281" s="75" t="s">
        <v>447</v>
      </c>
      <c r="B281" s="75" t="s">
        <v>462</v>
      </c>
      <c r="C281" s="175" t="s">
        <v>346</v>
      </c>
      <c r="D281" s="176" t="s">
        <v>353</v>
      </c>
      <c r="E281" s="192" t="s">
        <v>162</v>
      </c>
      <c r="F281" s="186">
        <v>1</v>
      </c>
      <c r="G281" s="178" t="s">
        <v>449</v>
      </c>
      <c r="H281" s="178">
        <v>1</v>
      </c>
      <c r="I281" s="75"/>
    </row>
    <row r="282" spans="1:9" ht="15.75" customHeight="1" x14ac:dyDescent="0.25">
      <c r="A282" s="75" t="s">
        <v>447</v>
      </c>
      <c r="B282" s="75" t="s">
        <v>462</v>
      </c>
      <c r="C282" s="175" t="s">
        <v>346</v>
      </c>
      <c r="D282" s="176" t="s">
        <v>353</v>
      </c>
      <c r="E282" s="180">
        <v>30</v>
      </c>
      <c r="F282" s="186">
        <v>1</v>
      </c>
      <c r="G282" s="178" t="s">
        <v>449</v>
      </c>
      <c r="H282" s="178">
        <v>1</v>
      </c>
      <c r="I282" s="54"/>
    </row>
    <row r="283" spans="1:9" ht="15.75" customHeight="1" x14ac:dyDescent="0.25">
      <c r="A283" s="75" t="s">
        <v>447</v>
      </c>
      <c r="B283" s="75" t="s">
        <v>462</v>
      </c>
      <c r="C283" s="175" t="s">
        <v>346</v>
      </c>
      <c r="D283" s="176" t="s">
        <v>353</v>
      </c>
      <c r="E283" s="180">
        <v>30</v>
      </c>
      <c r="F283" s="186">
        <v>2</v>
      </c>
      <c r="G283" s="178" t="s">
        <v>449</v>
      </c>
      <c r="H283" s="178">
        <v>1</v>
      </c>
      <c r="I283" s="54"/>
    </row>
    <row r="284" spans="1:9" ht="15.75" customHeight="1" x14ac:dyDescent="0.25">
      <c r="A284" s="75" t="s">
        <v>447</v>
      </c>
      <c r="B284" s="75" t="s">
        <v>462</v>
      </c>
      <c r="C284" s="175" t="s">
        <v>346</v>
      </c>
      <c r="D284" s="176" t="s">
        <v>353</v>
      </c>
      <c r="E284" s="180">
        <v>30</v>
      </c>
      <c r="F284" s="186">
        <v>3</v>
      </c>
      <c r="G284" s="178" t="s">
        <v>449</v>
      </c>
      <c r="H284" s="178">
        <v>1</v>
      </c>
      <c r="I284" s="54" t="s">
        <v>2201</v>
      </c>
    </row>
    <row r="285" spans="1:9" ht="15.75" customHeight="1" x14ac:dyDescent="0.25">
      <c r="A285" s="75" t="s">
        <v>447</v>
      </c>
      <c r="B285" s="75" t="s">
        <v>462</v>
      </c>
      <c r="C285" s="175" t="s">
        <v>346</v>
      </c>
      <c r="D285" s="176" t="s">
        <v>353</v>
      </c>
      <c r="E285" s="180">
        <v>30</v>
      </c>
      <c r="F285" s="186">
        <v>4</v>
      </c>
      <c r="G285" s="178" t="s">
        <v>449</v>
      </c>
      <c r="H285" s="178">
        <v>1</v>
      </c>
      <c r="I285" s="54" t="s">
        <v>2202</v>
      </c>
    </row>
    <row r="286" spans="1:9" ht="15.75" customHeight="1" x14ac:dyDescent="0.25">
      <c r="A286" s="75" t="s">
        <v>447</v>
      </c>
      <c r="B286" s="75" t="s">
        <v>462</v>
      </c>
      <c r="C286" s="175" t="s">
        <v>346</v>
      </c>
      <c r="D286" s="176" t="s">
        <v>353</v>
      </c>
      <c r="E286" s="180">
        <v>30</v>
      </c>
      <c r="F286" s="186">
        <v>5</v>
      </c>
      <c r="G286" s="178" t="s">
        <v>449</v>
      </c>
      <c r="H286" s="178">
        <v>1</v>
      </c>
      <c r="I286" s="54" t="s">
        <v>2203</v>
      </c>
    </row>
    <row r="287" spans="1:9" ht="15.75" customHeight="1" x14ac:dyDescent="0.25">
      <c r="A287" s="75" t="s">
        <v>447</v>
      </c>
      <c r="B287" s="75" t="s">
        <v>462</v>
      </c>
      <c r="C287" s="175" t="s">
        <v>346</v>
      </c>
      <c r="D287" s="176" t="s">
        <v>353</v>
      </c>
      <c r="E287" s="180">
        <v>30</v>
      </c>
      <c r="F287" s="186">
        <v>6</v>
      </c>
      <c r="G287" s="178" t="s">
        <v>449</v>
      </c>
      <c r="H287" s="178">
        <v>1</v>
      </c>
      <c r="I287" s="54" t="s">
        <v>2204</v>
      </c>
    </row>
    <row r="288" spans="1:9" ht="15.75" customHeight="1" x14ac:dyDescent="0.25">
      <c r="A288" s="75" t="s">
        <v>447</v>
      </c>
      <c r="B288" s="75" t="s">
        <v>462</v>
      </c>
      <c r="C288" s="175" t="s">
        <v>346</v>
      </c>
      <c r="D288" s="176" t="s">
        <v>353</v>
      </c>
      <c r="E288" s="180">
        <v>30</v>
      </c>
      <c r="F288" s="186">
        <v>7</v>
      </c>
      <c r="G288" s="178" t="s">
        <v>449</v>
      </c>
      <c r="H288" s="178">
        <v>1</v>
      </c>
      <c r="I288" s="54"/>
    </row>
    <row r="289" spans="1:14" ht="15.75" customHeight="1" x14ac:dyDescent="0.25">
      <c r="A289" s="75" t="s">
        <v>447</v>
      </c>
      <c r="B289" s="75" t="s">
        <v>462</v>
      </c>
      <c r="C289" s="175" t="s">
        <v>346</v>
      </c>
      <c r="D289" s="176" t="s">
        <v>353</v>
      </c>
      <c r="E289" s="180">
        <v>30</v>
      </c>
      <c r="F289" s="186">
        <v>8</v>
      </c>
      <c r="G289" s="178" t="s">
        <v>449</v>
      </c>
      <c r="H289" s="178">
        <v>1</v>
      </c>
      <c r="I289" s="54" t="s">
        <v>2205</v>
      </c>
    </row>
    <row r="290" spans="1:14" ht="15.75" customHeight="1" x14ac:dyDescent="0.25">
      <c r="A290" s="75" t="s">
        <v>447</v>
      </c>
      <c r="B290" s="75" t="s">
        <v>462</v>
      </c>
      <c r="C290" s="175" t="s">
        <v>346</v>
      </c>
      <c r="D290" s="176" t="s">
        <v>353</v>
      </c>
      <c r="E290" s="180">
        <v>30</v>
      </c>
      <c r="F290" s="186">
        <v>9</v>
      </c>
      <c r="G290" s="178" t="s">
        <v>449</v>
      </c>
      <c r="H290" s="178">
        <v>1</v>
      </c>
      <c r="I290" s="54" t="s">
        <v>2206</v>
      </c>
    </row>
    <row r="291" spans="1:14" ht="15.75" customHeight="1" x14ac:dyDescent="0.25">
      <c r="A291" s="75" t="s">
        <v>447</v>
      </c>
      <c r="B291" s="75" t="s">
        <v>462</v>
      </c>
      <c r="C291" s="175" t="s">
        <v>346</v>
      </c>
      <c r="D291" s="176" t="s">
        <v>353</v>
      </c>
      <c r="E291" s="180">
        <v>30</v>
      </c>
      <c r="F291" s="186">
        <v>10</v>
      </c>
      <c r="G291" s="178" t="s">
        <v>449</v>
      </c>
      <c r="H291" s="178">
        <v>1</v>
      </c>
      <c r="I291" s="54"/>
    </row>
    <row r="292" spans="1:14" ht="15.75" customHeight="1" x14ac:dyDescent="0.25">
      <c r="A292" s="75" t="s">
        <v>447</v>
      </c>
      <c r="B292" s="75" t="s">
        <v>462</v>
      </c>
      <c r="C292" s="175" t="s">
        <v>321</v>
      </c>
      <c r="D292" s="193" t="s">
        <v>489</v>
      </c>
      <c r="E292" s="180" t="s">
        <v>490</v>
      </c>
      <c r="F292" s="186">
        <v>1</v>
      </c>
      <c r="G292" s="178" t="s">
        <v>449</v>
      </c>
      <c r="H292" s="178">
        <v>1</v>
      </c>
      <c r="I292" s="75"/>
    </row>
    <row r="293" spans="1:14" ht="15.75" customHeight="1" x14ac:dyDescent="0.25">
      <c r="A293" s="75" t="s">
        <v>447</v>
      </c>
      <c r="B293" s="75" t="s">
        <v>462</v>
      </c>
      <c r="C293" s="175" t="s">
        <v>321</v>
      </c>
      <c r="D293" s="193" t="s">
        <v>489</v>
      </c>
      <c r="E293" s="180" t="s">
        <v>490</v>
      </c>
      <c r="F293" s="186">
        <v>2</v>
      </c>
      <c r="G293" s="178" t="s">
        <v>449</v>
      </c>
      <c r="H293" s="178">
        <v>1</v>
      </c>
      <c r="I293" s="75"/>
    </row>
    <row r="294" spans="1:14" ht="15.75" customHeight="1" x14ac:dyDescent="0.25">
      <c r="A294" s="75" t="s">
        <v>447</v>
      </c>
      <c r="B294" s="75" t="s">
        <v>462</v>
      </c>
      <c r="C294" s="175" t="s">
        <v>321</v>
      </c>
      <c r="D294" s="193" t="s">
        <v>489</v>
      </c>
      <c r="E294" s="180" t="s">
        <v>490</v>
      </c>
      <c r="F294" s="186">
        <v>3</v>
      </c>
      <c r="G294" s="178" t="s">
        <v>449</v>
      </c>
      <c r="H294" s="178">
        <v>1</v>
      </c>
      <c r="I294" s="75"/>
    </row>
    <row r="295" spans="1:14" ht="15.75" customHeight="1" x14ac:dyDescent="0.25">
      <c r="A295" s="75" t="s">
        <v>447</v>
      </c>
      <c r="B295" s="75" t="s">
        <v>462</v>
      </c>
      <c r="C295" s="175" t="s">
        <v>321</v>
      </c>
      <c r="D295" s="168" t="s">
        <v>491</v>
      </c>
      <c r="E295" s="192" t="s">
        <v>86</v>
      </c>
      <c r="F295" s="181">
        <v>1</v>
      </c>
      <c r="G295" s="178" t="s">
        <v>449</v>
      </c>
      <c r="H295" s="178">
        <v>1</v>
      </c>
      <c r="I295" s="54" t="s">
        <v>2228</v>
      </c>
    </row>
    <row r="296" spans="1:14" ht="15.75" customHeight="1" x14ac:dyDescent="0.25">
      <c r="A296" s="75" t="s">
        <v>447</v>
      </c>
      <c r="B296" s="75" t="s">
        <v>462</v>
      </c>
      <c r="C296" s="175" t="s">
        <v>321</v>
      </c>
      <c r="D296" s="168" t="s">
        <v>491</v>
      </c>
      <c r="E296" s="192" t="s">
        <v>86</v>
      </c>
      <c r="F296" s="181">
        <v>2</v>
      </c>
      <c r="G296" s="178" t="s">
        <v>449</v>
      </c>
      <c r="H296" s="178">
        <v>1</v>
      </c>
      <c r="I296" s="54" t="s">
        <v>2229</v>
      </c>
    </row>
    <row r="297" spans="1:14" ht="15.75" customHeight="1" x14ac:dyDescent="0.25">
      <c r="A297" s="75" t="s">
        <v>447</v>
      </c>
      <c r="B297" s="75" t="s">
        <v>462</v>
      </c>
      <c r="C297" s="175" t="s">
        <v>321</v>
      </c>
      <c r="D297" s="168" t="s">
        <v>491</v>
      </c>
      <c r="E297" s="192" t="s">
        <v>86</v>
      </c>
      <c r="F297" s="181">
        <v>3</v>
      </c>
      <c r="G297" s="178" t="s">
        <v>449</v>
      </c>
      <c r="H297" s="178">
        <v>1</v>
      </c>
      <c r="I297" s="54" t="s">
        <v>2226</v>
      </c>
    </row>
    <row r="298" spans="1:14" ht="15.75" customHeight="1" x14ac:dyDescent="0.25">
      <c r="A298" s="75" t="s">
        <v>447</v>
      </c>
      <c r="B298" s="75" t="s">
        <v>462</v>
      </c>
      <c r="C298" s="175" t="s">
        <v>321</v>
      </c>
      <c r="D298" s="168" t="s">
        <v>491</v>
      </c>
      <c r="E298" s="192" t="s">
        <v>86</v>
      </c>
      <c r="F298" s="181">
        <v>4</v>
      </c>
      <c r="G298" s="178" t="s">
        <v>449</v>
      </c>
      <c r="H298" s="178">
        <v>1</v>
      </c>
      <c r="I298" s="54" t="s">
        <v>2230</v>
      </c>
    </row>
    <row r="299" spans="1:14" ht="15.75" customHeight="1" x14ac:dyDescent="0.25">
      <c r="A299" s="75" t="s">
        <v>447</v>
      </c>
      <c r="B299" s="75" t="s">
        <v>462</v>
      </c>
      <c r="C299" s="175" t="s">
        <v>321</v>
      </c>
      <c r="D299" s="168" t="s">
        <v>491</v>
      </c>
      <c r="E299" s="192" t="s">
        <v>86</v>
      </c>
      <c r="F299" s="181">
        <v>5</v>
      </c>
      <c r="G299" s="178" t="s">
        <v>449</v>
      </c>
      <c r="H299" s="178">
        <v>1</v>
      </c>
      <c r="I299" s="54" t="s">
        <v>2231</v>
      </c>
    </row>
    <row r="300" spans="1:14" ht="15.75" customHeight="1" x14ac:dyDescent="0.25">
      <c r="A300" s="75" t="s">
        <v>447</v>
      </c>
      <c r="B300" s="75" t="s">
        <v>462</v>
      </c>
      <c r="C300" s="175" t="s">
        <v>321</v>
      </c>
      <c r="D300" s="168" t="s">
        <v>491</v>
      </c>
      <c r="E300" s="192" t="s">
        <v>86</v>
      </c>
      <c r="F300" s="181">
        <v>6</v>
      </c>
      <c r="G300" s="178" t="s">
        <v>449</v>
      </c>
      <c r="H300" s="178">
        <v>1</v>
      </c>
      <c r="I300" s="54" t="s">
        <v>2232</v>
      </c>
    </row>
    <row r="301" spans="1:14" ht="15.75" customHeight="1" x14ac:dyDescent="0.25">
      <c r="A301" s="75" t="s">
        <v>447</v>
      </c>
      <c r="B301" s="75" t="s">
        <v>462</v>
      </c>
      <c r="C301" s="175" t="s">
        <v>321</v>
      </c>
      <c r="D301" s="168" t="s">
        <v>491</v>
      </c>
      <c r="E301" s="180">
        <v>4</v>
      </c>
      <c r="F301" s="181">
        <v>1</v>
      </c>
      <c r="G301" s="178" t="s">
        <v>449</v>
      </c>
      <c r="H301" s="178">
        <v>1</v>
      </c>
      <c r="I301" s="75"/>
    </row>
    <row r="302" spans="1:14" ht="15.75" customHeight="1" x14ac:dyDescent="0.25">
      <c r="A302" s="75" t="s">
        <v>447</v>
      </c>
      <c r="B302" s="75" t="s">
        <v>462</v>
      </c>
      <c r="C302" s="175" t="s">
        <v>321</v>
      </c>
      <c r="D302" s="168" t="s">
        <v>491</v>
      </c>
      <c r="E302" s="180">
        <v>4</v>
      </c>
      <c r="F302" s="181">
        <v>2</v>
      </c>
      <c r="G302" s="178" t="s">
        <v>449</v>
      </c>
      <c r="H302" s="178">
        <v>1</v>
      </c>
      <c r="I302" s="75"/>
      <c r="J302" s="194"/>
      <c r="K302" s="194"/>
      <c r="L302" s="195"/>
      <c r="N302" s="74"/>
    </row>
    <row r="303" spans="1:14" x14ac:dyDescent="0.25">
      <c r="A303" s="75" t="s">
        <v>447</v>
      </c>
      <c r="B303" s="75" t="s">
        <v>462</v>
      </c>
      <c r="C303" s="175" t="s">
        <v>321</v>
      </c>
      <c r="D303" s="168" t="s">
        <v>491</v>
      </c>
      <c r="E303" s="180">
        <v>6</v>
      </c>
      <c r="F303" s="181">
        <v>1</v>
      </c>
      <c r="G303" s="178" t="s">
        <v>449</v>
      </c>
      <c r="H303" s="178">
        <v>1</v>
      </c>
      <c r="I303" s="75"/>
      <c r="J303" s="194"/>
      <c r="K303" s="194"/>
      <c r="L303" s="195"/>
      <c r="N303" s="74"/>
    </row>
    <row r="304" spans="1:14" x14ac:dyDescent="0.25">
      <c r="A304" s="75" t="s">
        <v>447</v>
      </c>
      <c r="B304" s="75" t="s">
        <v>462</v>
      </c>
      <c r="C304" s="175" t="s">
        <v>321</v>
      </c>
      <c r="D304" s="168" t="s">
        <v>491</v>
      </c>
      <c r="E304" s="180">
        <v>6</v>
      </c>
      <c r="F304" s="181">
        <v>1</v>
      </c>
      <c r="G304" s="178" t="s">
        <v>449</v>
      </c>
      <c r="H304" s="178">
        <v>1</v>
      </c>
      <c r="I304" s="75"/>
      <c r="J304" s="194"/>
      <c r="K304" s="194"/>
      <c r="L304" s="195">
        <f>SUM(L3:L303)</f>
        <v>0</v>
      </c>
      <c r="N304" s="74"/>
    </row>
    <row r="305" spans="1:14" x14ac:dyDescent="0.25">
      <c r="A305" s="75" t="s">
        <v>447</v>
      </c>
      <c r="B305" s="75" t="s">
        <v>462</v>
      </c>
      <c r="C305" s="175" t="s">
        <v>321</v>
      </c>
      <c r="D305" s="168" t="s">
        <v>491</v>
      </c>
      <c r="E305" s="180">
        <v>6</v>
      </c>
      <c r="F305" s="181">
        <v>2</v>
      </c>
      <c r="G305" s="178" t="s">
        <v>449</v>
      </c>
      <c r="H305" s="178">
        <v>1</v>
      </c>
      <c r="I305" s="54" t="s">
        <v>2233</v>
      </c>
      <c r="J305" s="194"/>
      <c r="K305" s="194"/>
      <c r="L305" s="195"/>
      <c r="N305" s="74"/>
    </row>
    <row r="306" spans="1:14" x14ac:dyDescent="0.25">
      <c r="A306" s="75" t="s">
        <v>447</v>
      </c>
      <c r="B306" s="75" t="s">
        <v>462</v>
      </c>
      <c r="C306" s="175" t="s">
        <v>321</v>
      </c>
      <c r="D306" s="168" t="s">
        <v>491</v>
      </c>
      <c r="E306" s="180">
        <v>6</v>
      </c>
      <c r="F306" s="181">
        <v>2</v>
      </c>
      <c r="G306" s="178" t="s">
        <v>449</v>
      </c>
      <c r="H306" s="178">
        <v>1</v>
      </c>
      <c r="I306" s="54" t="s">
        <v>2234</v>
      </c>
      <c r="J306" s="194"/>
      <c r="K306" s="194"/>
      <c r="L306" s="195"/>
      <c r="N306" s="74"/>
    </row>
    <row r="307" spans="1:14" x14ac:dyDescent="0.25">
      <c r="A307" s="75" t="s">
        <v>447</v>
      </c>
      <c r="B307" s="75" t="s">
        <v>462</v>
      </c>
      <c r="C307" s="175" t="s">
        <v>321</v>
      </c>
      <c r="D307" s="168" t="s">
        <v>491</v>
      </c>
      <c r="E307" s="180">
        <v>8</v>
      </c>
      <c r="F307" s="181">
        <v>1</v>
      </c>
      <c r="G307" s="178" t="s">
        <v>449</v>
      </c>
      <c r="H307" s="178">
        <v>1</v>
      </c>
      <c r="I307" s="54" t="s">
        <v>2235</v>
      </c>
      <c r="J307" s="194"/>
      <c r="K307" s="194"/>
      <c r="L307" s="195"/>
      <c r="N307" s="74"/>
    </row>
    <row r="308" spans="1:14" x14ac:dyDescent="0.25">
      <c r="A308" s="75" t="s">
        <v>447</v>
      </c>
      <c r="B308" s="75" t="s">
        <v>462</v>
      </c>
      <c r="C308" s="175" t="s">
        <v>321</v>
      </c>
      <c r="D308" s="168" t="s">
        <v>491</v>
      </c>
      <c r="E308" s="180">
        <v>8</v>
      </c>
      <c r="F308" s="181">
        <v>1</v>
      </c>
      <c r="G308" s="178" t="s">
        <v>449</v>
      </c>
      <c r="H308" s="178">
        <v>1</v>
      </c>
      <c r="I308" s="54" t="s">
        <v>2236</v>
      </c>
      <c r="J308" s="194"/>
      <c r="K308" s="194"/>
      <c r="L308" s="195"/>
      <c r="N308" s="74"/>
    </row>
    <row r="309" spans="1:14" x14ac:dyDescent="0.25">
      <c r="A309" s="75" t="s">
        <v>447</v>
      </c>
      <c r="B309" s="75" t="s">
        <v>462</v>
      </c>
      <c r="C309" s="175" t="s">
        <v>321</v>
      </c>
      <c r="D309" s="168" t="s">
        <v>491</v>
      </c>
      <c r="E309" s="180">
        <v>8</v>
      </c>
      <c r="F309" s="181">
        <v>2</v>
      </c>
      <c r="G309" s="178" t="s">
        <v>449</v>
      </c>
      <c r="H309" s="178">
        <v>1</v>
      </c>
      <c r="I309" s="54" t="s">
        <v>2128</v>
      </c>
      <c r="J309" s="194"/>
      <c r="K309" s="194"/>
      <c r="L309" s="195"/>
      <c r="N309" s="74"/>
    </row>
    <row r="310" spans="1:14" x14ac:dyDescent="0.25">
      <c r="A310" s="75" t="s">
        <v>447</v>
      </c>
      <c r="B310" s="75" t="s">
        <v>462</v>
      </c>
      <c r="C310" s="175" t="s">
        <v>321</v>
      </c>
      <c r="D310" s="168" t="s">
        <v>491</v>
      </c>
      <c r="E310" s="180">
        <v>8</v>
      </c>
      <c r="F310" s="181">
        <v>2</v>
      </c>
      <c r="G310" s="178" t="s">
        <v>449</v>
      </c>
      <c r="H310" s="178">
        <v>1</v>
      </c>
      <c r="I310" s="54" t="s">
        <v>2237</v>
      </c>
      <c r="J310" s="194"/>
      <c r="K310" s="194"/>
      <c r="L310" s="195"/>
      <c r="N310" s="74"/>
    </row>
    <row r="311" spans="1:14" x14ac:dyDescent="0.25">
      <c r="A311" s="75" t="s">
        <v>447</v>
      </c>
      <c r="B311" s="75" t="s">
        <v>462</v>
      </c>
      <c r="C311" s="175" t="s">
        <v>321</v>
      </c>
      <c r="D311" s="168" t="s">
        <v>491</v>
      </c>
      <c r="E311" s="180">
        <v>9</v>
      </c>
      <c r="F311" s="181">
        <v>1</v>
      </c>
      <c r="G311" s="178" t="s">
        <v>449</v>
      </c>
      <c r="H311" s="178">
        <v>1</v>
      </c>
      <c r="I311" s="54" t="s">
        <v>2238</v>
      </c>
      <c r="J311" s="194"/>
      <c r="K311" s="194"/>
      <c r="L311" s="195"/>
      <c r="N311" s="74"/>
    </row>
    <row r="312" spans="1:14" x14ac:dyDescent="0.25">
      <c r="A312" s="75" t="s">
        <v>447</v>
      </c>
      <c r="B312" s="75" t="s">
        <v>462</v>
      </c>
      <c r="C312" s="175" t="s">
        <v>321</v>
      </c>
      <c r="D312" s="168" t="s">
        <v>491</v>
      </c>
      <c r="E312" s="180">
        <v>9</v>
      </c>
      <c r="F312" s="181">
        <v>2</v>
      </c>
      <c r="G312" s="178" t="s">
        <v>449</v>
      </c>
      <c r="H312" s="178">
        <v>1</v>
      </c>
      <c r="I312" s="54" t="s">
        <v>2239</v>
      </c>
      <c r="J312" s="194"/>
      <c r="K312" s="194"/>
      <c r="L312" s="195"/>
      <c r="N312" s="74"/>
    </row>
    <row r="313" spans="1:14" x14ac:dyDescent="0.25">
      <c r="A313" s="75" t="s">
        <v>447</v>
      </c>
      <c r="B313" s="75" t="s">
        <v>462</v>
      </c>
      <c r="C313" s="175" t="s">
        <v>321</v>
      </c>
      <c r="D313" s="168" t="s">
        <v>491</v>
      </c>
      <c r="E313" s="180">
        <v>9</v>
      </c>
      <c r="F313" s="181">
        <v>3</v>
      </c>
      <c r="G313" s="178" t="s">
        <v>449</v>
      </c>
      <c r="H313" s="178">
        <v>1</v>
      </c>
      <c r="I313" s="54" t="s">
        <v>2240</v>
      </c>
      <c r="J313" s="194"/>
      <c r="K313" s="194"/>
      <c r="L313" s="195"/>
      <c r="N313" s="74"/>
    </row>
    <row r="314" spans="1:14" x14ac:dyDescent="0.25">
      <c r="A314" s="75" t="s">
        <v>447</v>
      </c>
      <c r="B314" s="75" t="s">
        <v>462</v>
      </c>
      <c r="C314" s="175" t="s">
        <v>321</v>
      </c>
      <c r="D314" s="168" t="s">
        <v>491</v>
      </c>
      <c r="E314" s="180">
        <v>9</v>
      </c>
      <c r="F314" s="181">
        <v>4</v>
      </c>
      <c r="G314" s="178" t="s">
        <v>449</v>
      </c>
      <c r="H314" s="178">
        <v>1</v>
      </c>
      <c r="I314" s="54" t="s">
        <v>2241</v>
      </c>
      <c r="J314" s="194"/>
      <c r="K314" s="194"/>
      <c r="L314" s="195"/>
      <c r="N314" s="74"/>
    </row>
    <row r="315" spans="1:14" x14ac:dyDescent="0.25">
      <c r="A315" s="75" t="s">
        <v>447</v>
      </c>
      <c r="B315" s="75" t="s">
        <v>462</v>
      </c>
      <c r="C315" s="175" t="s">
        <v>321</v>
      </c>
      <c r="D315" s="168" t="s">
        <v>491</v>
      </c>
      <c r="E315" s="180">
        <v>16</v>
      </c>
      <c r="F315" s="122">
        <v>1</v>
      </c>
      <c r="G315" s="178" t="s">
        <v>449</v>
      </c>
      <c r="H315" s="178">
        <v>1</v>
      </c>
      <c r="I315" s="54" t="s">
        <v>2242</v>
      </c>
      <c r="J315" s="194"/>
      <c r="K315" s="194"/>
      <c r="L315" s="195"/>
      <c r="N315" s="74"/>
    </row>
    <row r="316" spans="1:14" x14ac:dyDescent="0.25">
      <c r="A316" s="75" t="s">
        <v>447</v>
      </c>
      <c r="B316" s="75" t="s">
        <v>462</v>
      </c>
      <c r="C316" s="175" t="s">
        <v>321</v>
      </c>
      <c r="D316" s="168" t="s">
        <v>491</v>
      </c>
      <c r="E316" s="180">
        <v>16</v>
      </c>
      <c r="F316" s="122">
        <v>2</v>
      </c>
      <c r="G316" s="178" t="s">
        <v>449</v>
      </c>
      <c r="H316" s="178">
        <v>1</v>
      </c>
      <c r="I316" s="54" t="s">
        <v>2243</v>
      </c>
      <c r="J316" s="194"/>
      <c r="K316" s="194"/>
      <c r="L316" s="195"/>
      <c r="N316" s="74"/>
    </row>
    <row r="317" spans="1:14" x14ac:dyDescent="0.25">
      <c r="A317" s="75" t="s">
        <v>447</v>
      </c>
      <c r="B317" s="75" t="s">
        <v>462</v>
      </c>
      <c r="C317" s="175" t="s">
        <v>321</v>
      </c>
      <c r="D317" s="168" t="s">
        <v>491</v>
      </c>
      <c r="E317" s="180">
        <v>16</v>
      </c>
      <c r="F317" s="122">
        <v>3</v>
      </c>
      <c r="G317" s="178" t="s">
        <v>449</v>
      </c>
      <c r="H317" s="178">
        <v>1</v>
      </c>
      <c r="I317" s="54" t="s">
        <v>2244</v>
      </c>
      <c r="J317" s="194"/>
      <c r="K317" s="194"/>
      <c r="L317" s="195"/>
      <c r="N317" s="74"/>
    </row>
    <row r="318" spans="1:14" x14ac:dyDescent="0.25">
      <c r="A318" s="75" t="s">
        <v>447</v>
      </c>
      <c r="B318" s="75" t="s">
        <v>462</v>
      </c>
      <c r="C318" s="175" t="s">
        <v>321</v>
      </c>
      <c r="D318" s="168" t="s">
        <v>491</v>
      </c>
      <c r="E318" s="180">
        <v>16</v>
      </c>
      <c r="F318" s="122">
        <v>4</v>
      </c>
      <c r="G318" s="178" t="s">
        <v>449</v>
      </c>
      <c r="H318" s="178">
        <v>1</v>
      </c>
      <c r="I318" s="54"/>
      <c r="J318" s="194"/>
      <c r="K318" s="194"/>
      <c r="L318" s="195"/>
      <c r="N318" s="74"/>
    </row>
    <row r="319" spans="1:14" x14ac:dyDescent="0.25">
      <c r="A319" s="75" t="s">
        <v>447</v>
      </c>
      <c r="B319" s="75" t="s">
        <v>462</v>
      </c>
      <c r="C319" s="175" t="s">
        <v>321</v>
      </c>
      <c r="D319" s="168" t="s">
        <v>491</v>
      </c>
      <c r="E319" s="180">
        <v>34</v>
      </c>
      <c r="F319" s="181">
        <v>1</v>
      </c>
      <c r="G319" s="178" t="s">
        <v>449</v>
      </c>
      <c r="H319" s="178">
        <v>1</v>
      </c>
      <c r="I319" s="54" t="s">
        <v>2245</v>
      </c>
      <c r="J319" s="194"/>
      <c r="K319" s="194"/>
      <c r="L319" s="195"/>
      <c r="N319" s="74"/>
    </row>
    <row r="320" spans="1:14" x14ac:dyDescent="0.25">
      <c r="A320" s="75" t="s">
        <v>447</v>
      </c>
      <c r="B320" s="75" t="s">
        <v>462</v>
      </c>
      <c r="C320" s="175" t="s">
        <v>321</v>
      </c>
      <c r="D320" s="168" t="s">
        <v>491</v>
      </c>
      <c r="E320" s="180">
        <v>34</v>
      </c>
      <c r="F320" s="181">
        <v>1</v>
      </c>
      <c r="G320" s="178" t="s">
        <v>449</v>
      </c>
      <c r="H320" s="178">
        <v>1</v>
      </c>
      <c r="I320" s="54" t="s">
        <v>2246</v>
      </c>
      <c r="J320" s="194"/>
      <c r="K320" s="194"/>
      <c r="L320" s="195"/>
      <c r="N320" s="74"/>
    </row>
    <row r="321" spans="1:14" x14ac:dyDescent="0.25">
      <c r="A321" s="75" t="s">
        <v>447</v>
      </c>
      <c r="B321" s="75" t="s">
        <v>462</v>
      </c>
      <c r="C321" s="175" t="s">
        <v>321</v>
      </c>
      <c r="D321" s="168" t="s">
        <v>491</v>
      </c>
      <c r="E321" s="180">
        <v>34</v>
      </c>
      <c r="F321" s="181">
        <v>2</v>
      </c>
      <c r="G321" s="178" t="s">
        <v>449</v>
      </c>
      <c r="H321" s="178">
        <v>1</v>
      </c>
      <c r="I321" s="54" t="s">
        <v>2247</v>
      </c>
      <c r="J321" s="194"/>
      <c r="K321" s="194"/>
      <c r="L321" s="195"/>
      <c r="N321" s="74"/>
    </row>
    <row r="322" spans="1:14" x14ac:dyDescent="0.25">
      <c r="A322" s="75" t="s">
        <v>447</v>
      </c>
      <c r="B322" s="75" t="s">
        <v>462</v>
      </c>
      <c r="C322" s="175" t="s">
        <v>321</v>
      </c>
      <c r="D322" s="168" t="s">
        <v>491</v>
      </c>
      <c r="E322" s="180">
        <v>34</v>
      </c>
      <c r="F322" s="181">
        <v>2</v>
      </c>
      <c r="G322" s="178" t="s">
        <v>449</v>
      </c>
      <c r="H322" s="178">
        <v>1</v>
      </c>
      <c r="I322" s="54" t="s">
        <v>2248</v>
      </c>
      <c r="J322" s="194"/>
      <c r="K322" s="194"/>
      <c r="L322" s="195"/>
      <c r="N322" s="74"/>
    </row>
    <row r="323" spans="1:14" x14ac:dyDescent="0.25">
      <c r="A323" s="75" t="s">
        <v>447</v>
      </c>
      <c r="B323" s="75" t="s">
        <v>462</v>
      </c>
      <c r="C323" s="175" t="s">
        <v>321</v>
      </c>
      <c r="D323" s="168" t="s">
        <v>491</v>
      </c>
      <c r="E323" s="180" t="s">
        <v>163</v>
      </c>
      <c r="F323" s="181">
        <v>1</v>
      </c>
      <c r="G323" s="178" t="s">
        <v>449</v>
      </c>
      <c r="H323" s="178">
        <v>1</v>
      </c>
      <c r="I323" s="54"/>
      <c r="J323" s="194"/>
      <c r="K323" s="194"/>
      <c r="L323" s="195"/>
      <c r="N323" s="74"/>
    </row>
    <row r="324" spans="1:14" x14ac:dyDescent="0.25">
      <c r="A324" s="75" t="s">
        <v>447</v>
      </c>
      <c r="B324" s="75" t="s">
        <v>462</v>
      </c>
      <c r="C324" s="175" t="s">
        <v>321</v>
      </c>
      <c r="D324" s="168" t="s">
        <v>491</v>
      </c>
      <c r="E324" s="180" t="s">
        <v>163</v>
      </c>
      <c r="F324" s="181">
        <v>2</v>
      </c>
      <c r="G324" s="178" t="s">
        <v>449</v>
      </c>
      <c r="H324" s="178">
        <v>1</v>
      </c>
      <c r="I324" s="54" t="s">
        <v>2249</v>
      </c>
      <c r="J324" s="194"/>
      <c r="K324" s="194"/>
      <c r="L324" s="195"/>
      <c r="N324" s="74"/>
    </row>
    <row r="325" spans="1:14" x14ac:dyDescent="0.25">
      <c r="A325" s="75" t="s">
        <v>447</v>
      </c>
      <c r="B325" s="75" t="s">
        <v>462</v>
      </c>
      <c r="C325" s="175" t="s">
        <v>321</v>
      </c>
      <c r="D325" s="168" t="s">
        <v>491</v>
      </c>
      <c r="E325" s="180" t="s">
        <v>163</v>
      </c>
      <c r="F325" s="181">
        <v>3</v>
      </c>
      <c r="G325" s="178" t="s">
        <v>449</v>
      </c>
      <c r="H325" s="178">
        <v>1</v>
      </c>
      <c r="I325" s="54" t="s">
        <v>2250</v>
      </c>
      <c r="J325" s="194"/>
      <c r="K325" s="194"/>
      <c r="L325" s="195"/>
      <c r="N325" s="74"/>
    </row>
    <row r="326" spans="1:14" x14ac:dyDescent="0.25">
      <c r="A326" s="75" t="s">
        <v>447</v>
      </c>
      <c r="B326" s="75" t="s">
        <v>462</v>
      </c>
      <c r="C326" s="175" t="s">
        <v>321</v>
      </c>
      <c r="D326" s="168" t="s">
        <v>492</v>
      </c>
      <c r="E326" s="192" t="s">
        <v>164</v>
      </c>
      <c r="F326" s="181">
        <v>1</v>
      </c>
      <c r="G326" s="178" t="s">
        <v>449</v>
      </c>
      <c r="H326" s="178">
        <v>1</v>
      </c>
      <c r="I326" s="75"/>
      <c r="J326" s="194"/>
      <c r="K326" s="194"/>
      <c r="L326" s="195"/>
      <c r="N326" s="74"/>
    </row>
    <row r="327" spans="1:14" x14ac:dyDescent="0.25">
      <c r="A327" s="75" t="s">
        <v>447</v>
      </c>
      <c r="B327" s="75" t="s">
        <v>462</v>
      </c>
      <c r="C327" s="175" t="s">
        <v>321</v>
      </c>
      <c r="D327" s="168" t="s">
        <v>492</v>
      </c>
      <c r="E327" s="192" t="s">
        <v>164</v>
      </c>
      <c r="F327" s="181">
        <v>2</v>
      </c>
      <c r="G327" s="178" t="s">
        <v>449</v>
      </c>
      <c r="H327" s="178">
        <v>1</v>
      </c>
      <c r="I327" s="54" t="s">
        <v>2251</v>
      </c>
      <c r="J327" s="194"/>
      <c r="K327" s="194"/>
      <c r="L327" s="195"/>
      <c r="N327" s="74"/>
    </row>
    <row r="328" spans="1:14" x14ac:dyDescent="0.25">
      <c r="A328" s="75" t="s">
        <v>447</v>
      </c>
      <c r="B328" s="75" t="s">
        <v>462</v>
      </c>
      <c r="C328" s="175" t="s">
        <v>321</v>
      </c>
      <c r="D328" s="168" t="s">
        <v>492</v>
      </c>
      <c r="E328" s="192" t="s">
        <v>165</v>
      </c>
      <c r="F328" s="181">
        <v>1</v>
      </c>
      <c r="G328" s="178" t="s">
        <v>449</v>
      </c>
      <c r="H328" s="178">
        <v>1</v>
      </c>
      <c r="I328" s="54" t="s">
        <v>2196</v>
      </c>
      <c r="J328" s="194"/>
      <c r="K328" s="194"/>
      <c r="L328" s="195"/>
      <c r="N328" s="74"/>
    </row>
    <row r="329" spans="1:14" x14ac:dyDescent="0.25">
      <c r="A329" s="75" t="s">
        <v>447</v>
      </c>
      <c r="B329" s="75" t="s">
        <v>462</v>
      </c>
      <c r="C329" s="175" t="s">
        <v>321</v>
      </c>
      <c r="D329" s="168" t="s">
        <v>492</v>
      </c>
      <c r="E329" s="192" t="s">
        <v>165</v>
      </c>
      <c r="F329" s="181">
        <v>2</v>
      </c>
      <c r="G329" s="178" t="s">
        <v>449</v>
      </c>
      <c r="H329" s="178">
        <v>1</v>
      </c>
      <c r="I329" s="54" t="s">
        <v>2252</v>
      </c>
      <c r="J329" s="194"/>
      <c r="K329" s="194"/>
      <c r="L329" s="195"/>
      <c r="N329" s="74"/>
    </row>
    <row r="330" spans="1:14" x14ac:dyDescent="0.25">
      <c r="A330" s="75" t="s">
        <v>447</v>
      </c>
      <c r="B330" s="75" t="s">
        <v>462</v>
      </c>
      <c r="C330" s="175" t="s">
        <v>321</v>
      </c>
      <c r="D330" s="168" t="s">
        <v>492</v>
      </c>
      <c r="E330" s="192" t="s">
        <v>165</v>
      </c>
      <c r="F330" s="181">
        <v>3</v>
      </c>
      <c r="G330" s="178" t="s">
        <v>449</v>
      </c>
      <c r="H330" s="178">
        <v>1</v>
      </c>
      <c r="I330" s="54" t="s">
        <v>2253</v>
      </c>
      <c r="J330" s="194"/>
      <c r="K330" s="194"/>
      <c r="L330" s="195"/>
      <c r="N330" s="74"/>
    </row>
    <row r="331" spans="1:14" x14ac:dyDescent="0.25">
      <c r="A331" s="75" t="s">
        <v>447</v>
      </c>
      <c r="B331" s="75" t="s">
        <v>462</v>
      </c>
      <c r="C331" s="175" t="s">
        <v>321</v>
      </c>
      <c r="D331" s="168" t="s">
        <v>492</v>
      </c>
      <c r="E331" s="180">
        <v>14</v>
      </c>
      <c r="F331" s="181">
        <v>1</v>
      </c>
      <c r="G331" s="178" t="s">
        <v>449</v>
      </c>
      <c r="H331" s="178">
        <v>1</v>
      </c>
      <c r="I331" s="54" t="s">
        <v>2254</v>
      </c>
      <c r="J331" s="194"/>
      <c r="K331" s="194"/>
      <c r="L331" s="195"/>
      <c r="N331" s="74"/>
    </row>
    <row r="332" spans="1:14" x14ac:dyDescent="0.25">
      <c r="A332" s="75" t="s">
        <v>447</v>
      </c>
      <c r="B332" s="75" t="s">
        <v>462</v>
      </c>
      <c r="C332" s="175" t="s">
        <v>321</v>
      </c>
      <c r="D332" s="168" t="s">
        <v>492</v>
      </c>
      <c r="E332" s="180">
        <v>14</v>
      </c>
      <c r="F332" s="181">
        <v>2</v>
      </c>
      <c r="G332" s="178" t="s">
        <v>449</v>
      </c>
      <c r="H332" s="178">
        <v>1</v>
      </c>
      <c r="I332" s="54" t="s">
        <v>2255</v>
      </c>
      <c r="J332" s="194"/>
      <c r="K332" s="194"/>
      <c r="L332" s="195"/>
      <c r="N332" s="74"/>
    </row>
    <row r="333" spans="1:14" x14ac:dyDescent="0.25">
      <c r="A333" s="75" t="s">
        <v>447</v>
      </c>
      <c r="B333" s="75" t="s">
        <v>462</v>
      </c>
      <c r="C333" s="175" t="s">
        <v>321</v>
      </c>
      <c r="D333" s="168" t="s">
        <v>492</v>
      </c>
      <c r="E333" s="180">
        <v>14</v>
      </c>
      <c r="F333" s="181">
        <v>3</v>
      </c>
      <c r="G333" s="178" t="s">
        <v>449</v>
      </c>
      <c r="H333" s="178">
        <v>1</v>
      </c>
      <c r="I333" s="54" t="s">
        <v>2256</v>
      </c>
      <c r="J333" s="194"/>
      <c r="K333" s="194"/>
      <c r="L333" s="195"/>
      <c r="N333" s="74"/>
    </row>
    <row r="334" spans="1:14" x14ac:dyDescent="0.25">
      <c r="A334" s="75" t="s">
        <v>447</v>
      </c>
      <c r="B334" s="75" t="s">
        <v>462</v>
      </c>
      <c r="C334" s="175" t="s">
        <v>321</v>
      </c>
      <c r="D334" s="168" t="s">
        <v>492</v>
      </c>
      <c r="E334" s="180" t="s">
        <v>30</v>
      </c>
      <c r="F334" s="181">
        <v>3</v>
      </c>
      <c r="G334" s="178" t="s">
        <v>449</v>
      </c>
      <c r="H334" s="178">
        <v>1</v>
      </c>
      <c r="I334" s="54" t="s">
        <v>2257</v>
      </c>
      <c r="J334" s="194"/>
      <c r="K334" s="194"/>
      <c r="L334" s="195"/>
      <c r="N334" s="74"/>
    </row>
    <row r="335" spans="1:14" x14ac:dyDescent="0.25">
      <c r="A335" s="75" t="s">
        <v>447</v>
      </c>
      <c r="B335" s="75" t="s">
        <v>462</v>
      </c>
      <c r="C335" s="175" t="s">
        <v>321</v>
      </c>
      <c r="D335" s="168" t="s">
        <v>492</v>
      </c>
      <c r="E335" s="180">
        <v>16</v>
      </c>
      <c r="F335" s="181">
        <v>1</v>
      </c>
      <c r="G335" s="178" t="s">
        <v>449</v>
      </c>
      <c r="H335" s="178">
        <v>1</v>
      </c>
      <c r="I335" s="54" t="s">
        <v>2242</v>
      </c>
      <c r="J335" s="194"/>
      <c r="K335" s="194"/>
      <c r="L335" s="195"/>
      <c r="N335" s="74"/>
    </row>
    <row r="336" spans="1:14" x14ac:dyDescent="0.25">
      <c r="A336" s="75" t="s">
        <v>447</v>
      </c>
      <c r="B336" s="75" t="s">
        <v>462</v>
      </c>
      <c r="C336" s="175" t="s">
        <v>321</v>
      </c>
      <c r="D336" s="168" t="s">
        <v>492</v>
      </c>
      <c r="E336" s="180">
        <v>16</v>
      </c>
      <c r="F336" s="181">
        <v>2</v>
      </c>
      <c r="G336" s="178" t="s">
        <v>449</v>
      </c>
      <c r="H336" s="178">
        <v>1</v>
      </c>
      <c r="I336" s="75"/>
      <c r="J336" s="194"/>
      <c r="K336" s="194"/>
      <c r="L336" s="195"/>
      <c r="N336" s="74"/>
    </row>
    <row r="337" spans="1:14" x14ac:dyDescent="0.25">
      <c r="A337" s="75" t="s">
        <v>447</v>
      </c>
      <c r="B337" s="75" t="s">
        <v>462</v>
      </c>
      <c r="C337" s="175" t="s">
        <v>321</v>
      </c>
      <c r="D337" s="168" t="s">
        <v>492</v>
      </c>
      <c r="E337" s="180">
        <v>16</v>
      </c>
      <c r="F337" s="181">
        <v>3</v>
      </c>
      <c r="G337" s="178" t="s">
        <v>449</v>
      </c>
      <c r="H337" s="178">
        <v>1</v>
      </c>
      <c r="I337" s="54" t="s">
        <v>2258</v>
      </c>
      <c r="J337" s="194"/>
      <c r="K337" s="194"/>
      <c r="L337" s="195"/>
      <c r="N337" s="74"/>
    </row>
    <row r="338" spans="1:14" x14ac:dyDescent="0.25">
      <c r="A338" s="75" t="s">
        <v>447</v>
      </c>
      <c r="B338" s="75" t="s">
        <v>462</v>
      </c>
      <c r="C338" s="175" t="s">
        <v>321</v>
      </c>
      <c r="D338" s="168" t="s">
        <v>492</v>
      </c>
      <c r="E338" s="180">
        <v>16</v>
      </c>
      <c r="F338" s="181">
        <v>4</v>
      </c>
      <c r="G338" s="178" t="s">
        <v>449</v>
      </c>
      <c r="H338" s="178">
        <v>1</v>
      </c>
      <c r="I338" s="54" t="s">
        <v>2259</v>
      </c>
      <c r="J338" s="194"/>
      <c r="K338" s="194"/>
      <c r="L338" s="195"/>
      <c r="N338" s="74"/>
    </row>
    <row r="339" spans="1:14" x14ac:dyDescent="0.25">
      <c r="A339" s="75" t="s">
        <v>447</v>
      </c>
      <c r="B339" s="75" t="s">
        <v>462</v>
      </c>
      <c r="C339" s="175" t="s">
        <v>321</v>
      </c>
      <c r="D339" s="168" t="s">
        <v>492</v>
      </c>
      <c r="E339" s="180" t="s">
        <v>27</v>
      </c>
      <c r="F339" s="181">
        <v>1</v>
      </c>
      <c r="G339" s="178" t="s">
        <v>449</v>
      </c>
      <c r="H339" s="178">
        <v>1</v>
      </c>
      <c r="I339" s="54" t="s">
        <v>2260</v>
      </c>
      <c r="J339" s="194"/>
      <c r="K339" s="194"/>
      <c r="L339" s="195"/>
      <c r="N339" s="74"/>
    </row>
    <row r="340" spans="1:14" x14ac:dyDescent="0.25">
      <c r="A340" s="75" t="s">
        <v>447</v>
      </c>
      <c r="B340" s="75" t="s">
        <v>462</v>
      </c>
      <c r="C340" s="175" t="s">
        <v>321</v>
      </c>
      <c r="D340" s="168" t="s">
        <v>492</v>
      </c>
      <c r="E340" s="180" t="s">
        <v>27</v>
      </c>
      <c r="F340" s="181">
        <v>2</v>
      </c>
      <c r="G340" s="178" t="s">
        <v>449</v>
      </c>
      <c r="H340" s="178">
        <v>1</v>
      </c>
      <c r="I340" s="54" t="s">
        <v>2261</v>
      </c>
      <c r="J340" s="194"/>
      <c r="K340" s="194"/>
      <c r="L340" s="195"/>
      <c r="N340" s="74"/>
    </row>
    <row r="341" spans="1:14" x14ac:dyDescent="0.25">
      <c r="A341" s="75" t="s">
        <v>447</v>
      </c>
      <c r="B341" s="75" t="s">
        <v>462</v>
      </c>
      <c r="C341" s="175" t="s">
        <v>321</v>
      </c>
      <c r="D341" s="168" t="s">
        <v>492</v>
      </c>
      <c r="E341" s="180" t="s">
        <v>46</v>
      </c>
      <c r="F341" s="181">
        <v>1</v>
      </c>
      <c r="G341" s="178" t="s">
        <v>449</v>
      </c>
      <c r="H341" s="178">
        <v>1</v>
      </c>
      <c r="I341" s="54" t="s">
        <v>2262</v>
      </c>
      <c r="J341" s="194"/>
      <c r="K341" s="194"/>
      <c r="L341" s="195"/>
      <c r="N341" s="74"/>
    </row>
    <row r="342" spans="1:14" x14ac:dyDescent="0.25">
      <c r="A342" s="75" t="s">
        <v>447</v>
      </c>
      <c r="B342" s="75" t="s">
        <v>462</v>
      </c>
      <c r="C342" s="175" t="s">
        <v>321</v>
      </c>
      <c r="D342" s="168" t="s">
        <v>493</v>
      </c>
      <c r="E342" s="180">
        <v>20</v>
      </c>
      <c r="F342" s="181">
        <v>1</v>
      </c>
      <c r="G342" s="178" t="s">
        <v>449</v>
      </c>
      <c r="H342" s="178">
        <v>1</v>
      </c>
      <c r="I342" s="54"/>
      <c r="J342" s="194"/>
      <c r="K342" s="194"/>
      <c r="L342" s="195"/>
      <c r="N342" s="74"/>
    </row>
    <row r="343" spans="1:14" x14ac:dyDescent="0.25">
      <c r="A343" s="75" t="s">
        <v>447</v>
      </c>
      <c r="B343" s="75" t="s">
        <v>462</v>
      </c>
      <c r="C343" s="175" t="s">
        <v>321</v>
      </c>
      <c r="D343" s="168" t="s">
        <v>493</v>
      </c>
      <c r="E343" s="180">
        <v>20</v>
      </c>
      <c r="F343" s="181">
        <v>1</v>
      </c>
      <c r="G343" s="178" t="s">
        <v>449</v>
      </c>
      <c r="H343" s="178">
        <v>1</v>
      </c>
      <c r="I343" s="54" t="s">
        <v>2263</v>
      </c>
      <c r="J343" s="194"/>
      <c r="K343" s="194"/>
      <c r="L343" s="195"/>
      <c r="N343" s="74"/>
    </row>
    <row r="344" spans="1:14" x14ac:dyDescent="0.25">
      <c r="A344" s="75" t="s">
        <v>447</v>
      </c>
      <c r="B344" s="75" t="s">
        <v>462</v>
      </c>
      <c r="C344" s="175" t="s">
        <v>321</v>
      </c>
      <c r="D344" s="168" t="s">
        <v>493</v>
      </c>
      <c r="E344" s="180">
        <v>20</v>
      </c>
      <c r="F344" s="181">
        <v>2</v>
      </c>
      <c r="G344" s="178" t="s">
        <v>449</v>
      </c>
      <c r="H344" s="178">
        <v>1</v>
      </c>
      <c r="I344" s="54" t="s">
        <v>2264</v>
      </c>
      <c r="J344" s="194"/>
      <c r="K344" s="194"/>
      <c r="L344" s="195"/>
      <c r="N344" s="74"/>
    </row>
    <row r="345" spans="1:14" x14ac:dyDescent="0.25">
      <c r="A345" s="75" t="s">
        <v>447</v>
      </c>
      <c r="B345" s="75" t="s">
        <v>462</v>
      </c>
      <c r="C345" s="175" t="s">
        <v>321</v>
      </c>
      <c r="D345" s="168" t="s">
        <v>493</v>
      </c>
      <c r="E345" s="180">
        <v>20</v>
      </c>
      <c r="F345" s="181">
        <v>2</v>
      </c>
      <c r="G345" s="178" t="s">
        <v>449</v>
      </c>
      <c r="H345" s="178">
        <v>1</v>
      </c>
      <c r="I345" s="54" t="s">
        <v>2265</v>
      </c>
      <c r="J345" s="194"/>
      <c r="K345" s="194"/>
      <c r="L345" s="195"/>
      <c r="N345" s="74"/>
    </row>
    <row r="346" spans="1:14" x14ac:dyDescent="0.25">
      <c r="A346" s="75" t="s">
        <v>447</v>
      </c>
      <c r="B346" s="75" t="s">
        <v>462</v>
      </c>
      <c r="C346" s="175" t="s">
        <v>321</v>
      </c>
      <c r="D346" s="168" t="s">
        <v>493</v>
      </c>
      <c r="E346" s="180" t="s">
        <v>166</v>
      </c>
      <c r="F346" s="181">
        <v>1</v>
      </c>
      <c r="G346" s="178" t="s">
        <v>449</v>
      </c>
      <c r="H346" s="178">
        <v>1</v>
      </c>
      <c r="I346" s="54" t="s">
        <v>2266</v>
      </c>
      <c r="J346" s="194"/>
      <c r="K346" s="194"/>
      <c r="L346" s="195"/>
      <c r="N346" s="74"/>
    </row>
    <row r="347" spans="1:14" x14ac:dyDescent="0.25">
      <c r="A347" s="75" t="s">
        <v>447</v>
      </c>
      <c r="B347" s="75" t="s">
        <v>462</v>
      </c>
      <c r="C347" s="175" t="s">
        <v>321</v>
      </c>
      <c r="D347" s="168" t="s">
        <v>493</v>
      </c>
      <c r="E347" s="180" t="s">
        <v>166</v>
      </c>
      <c r="F347" s="181">
        <v>2</v>
      </c>
      <c r="G347" s="178" t="s">
        <v>449</v>
      </c>
      <c r="H347" s="178">
        <v>1</v>
      </c>
      <c r="I347" s="54" t="s">
        <v>2267</v>
      </c>
      <c r="J347" s="194"/>
      <c r="K347" s="194"/>
      <c r="L347" s="195"/>
      <c r="N347" s="74"/>
    </row>
    <row r="348" spans="1:14" x14ac:dyDescent="0.25">
      <c r="A348" s="75" t="s">
        <v>447</v>
      </c>
      <c r="B348" s="75" t="s">
        <v>462</v>
      </c>
      <c r="C348" s="175" t="s">
        <v>321</v>
      </c>
      <c r="D348" s="168" t="s">
        <v>493</v>
      </c>
      <c r="E348" s="180" t="s">
        <v>166</v>
      </c>
      <c r="F348" s="181">
        <v>3</v>
      </c>
      <c r="G348" s="178" t="s">
        <v>449</v>
      </c>
      <c r="H348" s="178">
        <v>1</v>
      </c>
      <c r="I348" s="196"/>
      <c r="J348" s="194"/>
      <c r="K348" s="194"/>
      <c r="L348" s="195"/>
      <c r="N348" s="74"/>
    </row>
    <row r="349" spans="1:14" x14ac:dyDescent="0.25">
      <c r="A349" s="75" t="s">
        <v>447</v>
      </c>
      <c r="B349" s="75" t="s">
        <v>462</v>
      </c>
      <c r="C349" s="175" t="s">
        <v>474</v>
      </c>
      <c r="D349" s="168" t="s">
        <v>493</v>
      </c>
      <c r="E349" s="180">
        <v>8</v>
      </c>
      <c r="F349" s="181">
        <v>1</v>
      </c>
      <c r="G349" s="178" t="s">
        <v>449</v>
      </c>
      <c r="H349" s="178">
        <v>1</v>
      </c>
      <c r="I349" s="54" t="s">
        <v>2240</v>
      </c>
      <c r="J349" s="194"/>
      <c r="K349" s="194"/>
      <c r="L349" s="195"/>
      <c r="N349" s="74"/>
    </row>
    <row r="350" spans="1:14" x14ac:dyDescent="0.25">
      <c r="A350" s="75" t="s">
        <v>447</v>
      </c>
      <c r="B350" s="75" t="s">
        <v>462</v>
      </c>
      <c r="C350" s="175" t="s">
        <v>474</v>
      </c>
      <c r="D350" s="168" t="s">
        <v>493</v>
      </c>
      <c r="E350" s="180">
        <v>8</v>
      </c>
      <c r="F350" s="181">
        <v>1</v>
      </c>
      <c r="G350" s="178" t="s">
        <v>449</v>
      </c>
      <c r="H350" s="178">
        <v>1</v>
      </c>
      <c r="I350" s="54" t="s">
        <v>2268</v>
      </c>
      <c r="J350" s="194"/>
      <c r="K350" s="194"/>
      <c r="L350" s="195"/>
      <c r="N350" s="74"/>
    </row>
    <row r="351" spans="1:14" x14ac:dyDescent="0.25">
      <c r="A351" s="75" t="s">
        <v>447</v>
      </c>
      <c r="B351" s="75" t="s">
        <v>462</v>
      </c>
      <c r="C351" s="175" t="s">
        <v>474</v>
      </c>
      <c r="D351" s="168" t="s">
        <v>493</v>
      </c>
      <c r="E351" s="180">
        <v>8</v>
      </c>
      <c r="F351" s="181">
        <v>2</v>
      </c>
      <c r="G351" s="178" t="s">
        <v>449</v>
      </c>
      <c r="H351" s="178">
        <v>1</v>
      </c>
      <c r="I351" s="75"/>
      <c r="J351" s="194"/>
      <c r="K351" s="194"/>
      <c r="L351" s="195"/>
      <c r="N351" s="74"/>
    </row>
    <row r="353" spans="8:8" x14ac:dyDescent="0.25">
      <c r="H353" s="195">
        <f>SUM(H3:H352)</f>
        <v>349</v>
      </c>
    </row>
  </sheetData>
  <sheetProtection selectLockedCells="1" selectUnlockedCells="1"/>
  <mergeCells count="1">
    <mergeCell ref="A1:I1"/>
  </mergeCells>
  <phoneticPr fontId="27" type="noConversion"/>
  <pageMargins left="0.19685039370078741" right="0.19685039370078741" top="0.19685039370078741" bottom="0.19685039370078741" header="0" footer="0"/>
  <pageSetup paperSize="9" firstPageNumber="0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Q323"/>
  <sheetViews>
    <sheetView workbookViewId="0">
      <selection activeCell="L19" sqref="L19"/>
    </sheetView>
  </sheetViews>
  <sheetFormatPr defaultRowHeight="15" x14ac:dyDescent="0.25"/>
  <cols>
    <col min="1" max="1" width="9.140625" style="71"/>
    <col min="2" max="2" width="12.85546875" style="71" bestFit="1" customWidth="1"/>
    <col min="3" max="3" width="6.42578125" style="71" bestFit="1" customWidth="1"/>
    <col min="4" max="4" width="22.7109375" style="164" bestFit="1" customWidth="1"/>
    <col min="5" max="5" width="9.140625" style="71"/>
    <col min="6" max="9" width="11.140625" style="71" customWidth="1"/>
    <col min="10" max="17" width="9.140625" style="71"/>
    <col min="18" max="16384" width="9.140625" style="72"/>
  </cols>
  <sheetData>
    <row r="1" spans="1:17" ht="15.75" customHeight="1" thickBot="1" x14ac:dyDescent="0.3">
      <c r="A1" s="310" t="s">
        <v>438</v>
      </c>
      <c r="B1" s="311"/>
      <c r="C1" s="311"/>
      <c r="D1" s="311"/>
      <c r="E1" s="311"/>
      <c r="F1" s="311"/>
      <c r="G1" s="311"/>
      <c r="H1" s="311"/>
      <c r="I1" s="312"/>
    </row>
    <row r="2" spans="1:17" ht="60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  <c r="J2" s="92"/>
    </row>
    <row r="3" spans="1:17" s="162" customFormat="1" ht="15.75" customHeight="1" x14ac:dyDescent="0.25">
      <c r="A3" s="63" t="s">
        <v>447</v>
      </c>
      <c r="B3" s="63" t="s">
        <v>494</v>
      </c>
      <c r="C3" s="197" t="s">
        <v>321</v>
      </c>
      <c r="D3" s="198" t="s">
        <v>354</v>
      </c>
      <c r="E3" s="189">
        <v>3</v>
      </c>
      <c r="F3" s="199">
        <v>1</v>
      </c>
      <c r="G3" s="189" t="s">
        <v>449</v>
      </c>
      <c r="H3" s="189">
        <v>1</v>
      </c>
      <c r="I3" s="63"/>
      <c r="J3" s="101"/>
      <c r="K3" s="101"/>
      <c r="L3" s="101"/>
      <c r="M3" s="101"/>
      <c r="N3" s="101"/>
      <c r="O3" s="101"/>
      <c r="P3" s="101"/>
      <c r="Q3" s="101"/>
    </row>
    <row r="4" spans="1:17" s="162" customFormat="1" ht="15.75" customHeight="1" x14ac:dyDescent="0.25">
      <c r="A4" s="63" t="s">
        <v>447</v>
      </c>
      <c r="B4" s="63" t="s">
        <v>494</v>
      </c>
      <c r="C4" s="197" t="s">
        <v>321</v>
      </c>
      <c r="D4" s="198" t="s">
        <v>354</v>
      </c>
      <c r="E4" s="189">
        <v>3</v>
      </c>
      <c r="F4" s="199">
        <v>2</v>
      </c>
      <c r="G4" s="189" t="s">
        <v>449</v>
      </c>
      <c r="H4" s="189">
        <v>1</v>
      </c>
      <c r="I4" s="63"/>
      <c r="J4" s="101"/>
      <c r="K4" s="101"/>
      <c r="L4" s="101"/>
      <c r="M4" s="101"/>
      <c r="N4" s="101"/>
      <c r="O4" s="101"/>
      <c r="P4" s="101"/>
      <c r="Q4" s="101"/>
    </row>
    <row r="5" spans="1:17" s="162" customFormat="1" ht="15.75" customHeight="1" x14ac:dyDescent="0.25">
      <c r="A5" s="63" t="s">
        <v>447</v>
      </c>
      <c r="B5" s="63" t="s">
        <v>494</v>
      </c>
      <c r="C5" s="197" t="s">
        <v>321</v>
      </c>
      <c r="D5" s="198" t="s">
        <v>354</v>
      </c>
      <c r="E5" s="189">
        <v>3</v>
      </c>
      <c r="F5" s="199">
        <v>3</v>
      </c>
      <c r="G5" s="189" t="s">
        <v>449</v>
      </c>
      <c r="H5" s="189">
        <v>1</v>
      </c>
      <c r="I5" s="63"/>
      <c r="J5" s="101"/>
      <c r="K5" s="101"/>
      <c r="L5" s="101"/>
      <c r="M5" s="101"/>
      <c r="N5" s="101"/>
      <c r="O5" s="101"/>
      <c r="P5" s="101"/>
      <c r="Q5" s="101"/>
    </row>
    <row r="6" spans="1:17" s="162" customFormat="1" ht="15.75" customHeight="1" x14ac:dyDescent="0.25">
      <c r="A6" s="63" t="s">
        <v>447</v>
      </c>
      <c r="B6" s="63" t="s">
        <v>494</v>
      </c>
      <c r="C6" s="197" t="s">
        <v>321</v>
      </c>
      <c r="D6" s="198" t="s">
        <v>495</v>
      </c>
      <c r="E6" s="189">
        <v>2</v>
      </c>
      <c r="F6" s="199">
        <v>1</v>
      </c>
      <c r="G6" s="189" t="s">
        <v>449</v>
      </c>
      <c r="H6" s="189">
        <v>1</v>
      </c>
      <c r="I6" s="63"/>
      <c r="J6" s="101"/>
      <c r="K6" s="101"/>
      <c r="L6" s="101"/>
      <c r="M6" s="101"/>
      <c r="N6" s="101"/>
      <c r="O6" s="101"/>
      <c r="P6" s="101"/>
      <c r="Q6" s="101"/>
    </row>
    <row r="7" spans="1:17" s="162" customFormat="1" ht="15.75" customHeight="1" x14ac:dyDescent="0.25">
      <c r="A7" s="63" t="s">
        <v>447</v>
      </c>
      <c r="B7" s="63" t="s">
        <v>494</v>
      </c>
      <c r="C7" s="197" t="s">
        <v>321</v>
      </c>
      <c r="D7" s="198" t="s">
        <v>495</v>
      </c>
      <c r="E7" s="189">
        <v>2</v>
      </c>
      <c r="F7" s="199">
        <v>2</v>
      </c>
      <c r="G7" s="189" t="s">
        <v>449</v>
      </c>
      <c r="H7" s="189">
        <v>1</v>
      </c>
      <c r="I7" s="63"/>
      <c r="J7" s="101"/>
      <c r="K7" s="101"/>
      <c r="L7" s="101"/>
      <c r="M7" s="101"/>
      <c r="N7" s="101"/>
      <c r="O7" s="101"/>
      <c r="P7" s="101"/>
      <c r="Q7" s="101"/>
    </row>
    <row r="8" spans="1:17" s="162" customFormat="1" ht="15.75" customHeight="1" x14ac:dyDescent="0.25">
      <c r="A8" s="63" t="s">
        <v>447</v>
      </c>
      <c r="B8" s="63" t="s">
        <v>494</v>
      </c>
      <c r="C8" s="78" t="s">
        <v>321</v>
      </c>
      <c r="D8" s="105" t="s">
        <v>507</v>
      </c>
      <c r="E8" s="77">
        <v>22</v>
      </c>
      <c r="F8" s="77">
        <v>2</v>
      </c>
      <c r="G8" s="189" t="s">
        <v>449</v>
      </c>
      <c r="H8" s="189">
        <v>1</v>
      </c>
      <c r="I8" s="63"/>
      <c r="J8" s="101"/>
      <c r="K8" s="101"/>
      <c r="L8" s="101"/>
      <c r="M8" s="101"/>
      <c r="N8" s="101"/>
      <c r="O8" s="101"/>
      <c r="P8" s="101"/>
      <c r="Q8" s="101"/>
    </row>
    <row r="9" spans="1:17" s="162" customFormat="1" ht="15.75" customHeight="1" x14ac:dyDescent="0.25">
      <c r="A9" s="63" t="s">
        <v>447</v>
      </c>
      <c r="B9" s="63" t="s">
        <v>494</v>
      </c>
      <c r="C9" s="78" t="s">
        <v>321</v>
      </c>
      <c r="D9" s="105" t="s">
        <v>507</v>
      </c>
      <c r="E9" s="77">
        <v>5</v>
      </c>
      <c r="F9" s="77">
        <v>4</v>
      </c>
      <c r="G9" s="189" t="s">
        <v>449</v>
      </c>
      <c r="H9" s="189">
        <v>1</v>
      </c>
      <c r="I9" s="63"/>
      <c r="J9" s="101"/>
      <c r="K9" s="101"/>
      <c r="L9" s="101"/>
      <c r="M9" s="101"/>
      <c r="N9" s="101"/>
      <c r="O9" s="101"/>
      <c r="P9" s="101"/>
      <c r="Q9" s="101"/>
    </row>
    <row r="10" spans="1:17" s="162" customFormat="1" ht="15.75" customHeight="1" x14ac:dyDescent="0.25">
      <c r="A10" s="63" t="s">
        <v>447</v>
      </c>
      <c r="B10" s="63" t="s">
        <v>494</v>
      </c>
      <c r="C10" s="78" t="s">
        <v>321</v>
      </c>
      <c r="D10" s="105" t="s">
        <v>507</v>
      </c>
      <c r="E10" s="77">
        <v>5</v>
      </c>
      <c r="F10" s="77">
        <v>6</v>
      </c>
      <c r="G10" s="189" t="s">
        <v>449</v>
      </c>
      <c r="H10" s="189">
        <v>1</v>
      </c>
      <c r="I10" s="63"/>
      <c r="J10" s="101"/>
      <c r="K10" s="101"/>
      <c r="L10" s="101"/>
      <c r="M10" s="101"/>
      <c r="N10" s="101"/>
      <c r="O10" s="101"/>
      <c r="P10" s="101"/>
      <c r="Q10" s="101"/>
    </row>
    <row r="11" spans="1:17" s="162" customFormat="1" ht="15.75" customHeight="1" x14ac:dyDescent="0.25">
      <c r="A11" s="63" t="s">
        <v>447</v>
      </c>
      <c r="B11" s="63" t="s">
        <v>494</v>
      </c>
      <c r="C11" s="78" t="s">
        <v>321</v>
      </c>
      <c r="D11" s="105" t="s">
        <v>507</v>
      </c>
      <c r="E11" s="77">
        <v>22</v>
      </c>
      <c r="F11" s="77">
        <v>1</v>
      </c>
      <c r="G11" s="189" t="s">
        <v>449</v>
      </c>
      <c r="H11" s="189">
        <v>1</v>
      </c>
      <c r="I11" s="63"/>
      <c r="J11" s="101"/>
      <c r="K11" s="101"/>
      <c r="L11" s="101"/>
      <c r="M11" s="101"/>
      <c r="N11" s="101"/>
      <c r="O11" s="101"/>
      <c r="P11" s="101"/>
      <c r="Q11" s="101"/>
    </row>
    <row r="12" spans="1:17" s="162" customFormat="1" ht="15.75" customHeight="1" x14ac:dyDescent="0.25">
      <c r="A12" s="63" t="s">
        <v>447</v>
      </c>
      <c r="B12" s="63" t="s">
        <v>494</v>
      </c>
      <c r="C12" s="78" t="s">
        <v>321</v>
      </c>
      <c r="D12" s="105" t="s">
        <v>507</v>
      </c>
      <c r="E12" s="77">
        <v>22</v>
      </c>
      <c r="F12" s="77">
        <v>3</v>
      </c>
      <c r="G12" s="189" t="s">
        <v>449</v>
      </c>
      <c r="H12" s="189">
        <v>1</v>
      </c>
      <c r="I12" s="63"/>
      <c r="J12" s="101"/>
      <c r="K12" s="101"/>
      <c r="L12" s="101"/>
      <c r="M12" s="101"/>
      <c r="N12" s="101"/>
      <c r="O12" s="101"/>
      <c r="P12" s="101"/>
      <c r="Q12" s="101"/>
    </row>
    <row r="13" spans="1:17" s="162" customFormat="1" ht="15.75" customHeight="1" x14ac:dyDescent="0.25">
      <c r="A13" s="63" t="s">
        <v>447</v>
      </c>
      <c r="B13" s="63" t="s">
        <v>494</v>
      </c>
      <c r="C13" s="78" t="s">
        <v>321</v>
      </c>
      <c r="D13" s="105" t="s">
        <v>507</v>
      </c>
      <c r="E13" s="77">
        <v>32</v>
      </c>
      <c r="F13" s="77">
        <v>1</v>
      </c>
      <c r="G13" s="189" t="s">
        <v>449</v>
      </c>
      <c r="H13" s="189">
        <v>1</v>
      </c>
      <c r="I13" s="63"/>
      <c r="J13" s="101"/>
      <c r="K13" s="101"/>
      <c r="L13" s="101"/>
      <c r="M13" s="101"/>
      <c r="N13" s="101"/>
      <c r="O13" s="101"/>
      <c r="P13" s="101"/>
      <c r="Q13" s="101"/>
    </row>
    <row r="14" spans="1:17" s="162" customFormat="1" ht="15.75" customHeight="1" x14ac:dyDescent="0.25">
      <c r="A14" s="63" t="s">
        <v>447</v>
      </c>
      <c r="B14" s="63" t="s">
        <v>494</v>
      </c>
      <c r="C14" s="78" t="s">
        <v>321</v>
      </c>
      <c r="D14" s="105" t="s">
        <v>507</v>
      </c>
      <c r="E14" s="77">
        <v>32</v>
      </c>
      <c r="F14" s="77">
        <v>2</v>
      </c>
      <c r="G14" s="189" t="s">
        <v>449</v>
      </c>
      <c r="H14" s="189">
        <v>1</v>
      </c>
      <c r="I14" s="63"/>
      <c r="J14" s="101"/>
      <c r="K14" s="101"/>
      <c r="L14" s="101"/>
      <c r="M14" s="101"/>
      <c r="N14" s="101"/>
      <c r="O14" s="101"/>
      <c r="P14" s="101"/>
      <c r="Q14" s="101"/>
    </row>
    <row r="15" spans="1:17" s="162" customFormat="1" ht="15.75" customHeight="1" x14ac:dyDescent="0.25">
      <c r="A15" s="63" t="s">
        <v>447</v>
      </c>
      <c r="B15" s="63" t="s">
        <v>494</v>
      </c>
      <c r="C15" s="78" t="s">
        <v>321</v>
      </c>
      <c r="D15" s="105" t="s">
        <v>507</v>
      </c>
      <c r="E15" s="77">
        <v>32</v>
      </c>
      <c r="F15" s="77">
        <v>3</v>
      </c>
      <c r="G15" s="189" t="s">
        <v>449</v>
      </c>
      <c r="H15" s="178">
        <v>1</v>
      </c>
      <c r="I15" s="63"/>
      <c r="J15" s="101"/>
      <c r="K15" s="101"/>
      <c r="L15" s="101"/>
      <c r="M15" s="101"/>
      <c r="N15" s="101"/>
      <c r="O15" s="101"/>
      <c r="P15" s="101"/>
      <c r="Q15" s="101"/>
    </row>
    <row r="16" spans="1:17" s="162" customFormat="1" ht="15.75" customHeight="1" x14ac:dyDescent="0.25">
      <c r="A16" s="63" t="s">
        <v>447</v>
      </c>
      <c r="B16" s="63" t="s">
        <v>494</v>
      </c>
      <c r="C16" s="78" t="s">
        <v>321</v>
      </c>
      <c r="D16" s="105" t="s">
        <v>507</v>
      </c>
      <c r="E16" s="77">
        <v>56</v>
      </c>
      <c r="F16" s="77">
        <v>1</v>
      </c>
      <c r="G16" s="189" t="s">
        <v>449</v>
      </c>
      <c r="H16" s="178">
        <v>1</v>
      </c>
      <c r="I16" s="63"/>
      <c r="J16" s="101"/>
      <c r="K16" s="101"/>
      <c r="L16" s="101"/>
      <c r="M16" s="101"/>
      <c r="N16" s="101"/>
      <c r="O16" s="101"/>
      <c r="P16" s="101"/>
      <c r="Q16" s="101"/>
    </row>
    <row r="17" spans="1:17" s="162" customFormat="1" ht="15.75" customHeight="1" x14ac:dyDescent="0.25">
      <c r="A17" s="63" t="s">
        <v>447</v>
      </c>
      <c r="B17" s="63" t="s">
        <v>494</v>
      </c>
      <c r="C17" s="78" t="s">
        <v>321</v>
      </c>
      <c r="D17" s="105" t="s">
        <v>507</v>
      </c>
      <c r="E17" s="77">
        <v>56</v>
      </c>
      <c r="F17" s="77">
        <v>2</v>
      </c>
      <c r="G17" s="189" t="s">
        <v>449</v>
      </c>
      <c r="H17" s="178">
        <v>1</v>
      </c>
      <c r="I17" s="63"/>
      <c r="J17" s="101"/>
      <c r="K17" s="101"/>
      <c r="L17" s="101"/>
      <c r="M17" s="101"/>
      <c r="N17" s="101"/>
      <c r="O17" s="101"/>
      <c r="P17" s="101"/>
      <c r="Q17" s="101"/>
    </row>
    <row r="18" spans="1:17" s="162" customFormat="1" ht="15.75" customHeight="1" x14ac:dyDescent="0.25">
      <c r="A18" s="63" t="s">
        <v>447</v>
      </c>
      <c r="B18" s="63" t="s">
        <v>494</v>
      </c>
      <c r="C18" s="78" t="s">
        <v>321</v>
      </c>
      <c r="D18" s="105" t="s">
        <v>507</v>
      </c>
      <c r="E18" s="77">
        <v>56</v>
      </c>
      <c r="F18" s="77">
        <v>4</v>
      </c>
      <c r="G18" s="189" t="s">
        <v>449</v>
      </c>
      <c r="H18" s="178">
        <v>1</v>
      </c>
      <c r="I18" s="63"/>
      <c r="J18" s="101"/>
      <c r="K18" s="101"/>
      <c r="L18" s="101"/>
      <c r="M18" s="101"/>
      <c r="N18" s="101"/>
      <c r="O18" s="101"/>
      <c r="P18" s="101"/>
      <c r="Q18" s="101"/>
    </row>
    <row r="19" spans="1:17" s="162" customFormat="1" ht="15.75" customHeight="1" x14ac:dyDescent="0.25">
      <c r="A19" s="63" t="s">
        <v>447</v>
      </c>
      <c r="B19" s="63" t="s">
        <v>494</v>
      </c>
      <c r="C19" s="78" t="s">
        <v>321</v>
      </c>
      <c r="D19" s="105" t="s">
        <v>507</v>
      </c>
      <c r="E19" s="77">
        <v>58</v>
      </c>
      <c r="F19" s="77">
        <v>4</v>
      </c>
      <c r="G19" s="189" t="s">
        <v>449</v>
      </c>
      <c r="H19" s="178">
        <v>1</v>
      </c>
      <c r="I19" s="63"/>
      <c r="J19" s="101"/>
      <c r="K19" s="101"/>
      <c r="L19" s="101"/>
      <c r="M19" s="101"/>
      <c r="N19" s="101"/>
      <c r="O19" s="101"/>
      <c r="P19" s="101"/>
      <c r="Q19" s="101"/>
    </row>
    <row r="20" spans="1:17" s="162" customFormat="1" ht="15.75" customHeight="1" x14ac:dyDescent="0.25">
      <c r="A20" s="63" t="s">
        <v>447</v>
      </c>
      <c r="B20" s="63" t="s">
        <v>494</v>
      </c>
      <c r="C20" s="78" t="s">
        <v>321</v>
      </c>
      <c r="D20" s="105" t="s">
        <v>508</v>
      </c>
      <c r="E20" s="77">
        <v>83</v>
      </c>
      <c r="F20" s="77">
        <v>1</v>
      </c>
      <c r="G20" s="189" t="s">
        <v>449</v>
      </c>
      <c r="H20" s="178">
        <v>1</v>
      </c>
      <c r="I20" s="63"/>
      <c r="J20" s="101"/>
      <c r="K20" s="101"/>
      <c r="L20" s="101"/>
      <c r="M20" s="101"/>
      <c r="N20" s="101"/>
      <c r="O20" s="101"/>
      <c r="P20" s="101"/>
      <c r="Q20" s="101"/>
    </row>
    <row r="21" spans="1:17" s="162" customFormat="1" ht="15.75" customHeight="1" x14ac:dyDescent="0.25">
      <c r="A21" s="63" t="s">
        <v>447</v>
      </c>
      <c r="B21" s="63" t="s">
        <v>494</v>
      </c>
      <c r="C21" s="78" t="s">
        <v>321</v>
      </c>
      <c r="D21" s="105" t="s">
        <v>508</v>
      </c>
      <c r="E21" s="77">
        <v>83</v>
      </c>
      <c r="F21" s="77">
        <v>2</v>
      </c>
      <c r="G21" s="189" t="s">
        <v>449</v>
      </c>
      <c r="H21" s="178">
        <v>1</v>
      </c>
      <c r="I21" s="63"/>
      <c r="J21" s="101"/>
      <c r="K21" s="101"/>
      <c r="L21" s="101"/>
      <c r="M21" s="101"/>
      <c r="N21" s="101"/>
      <c r="O21" s="101"/>
      <c r="P21" s="101"/>
      <c r="Q21" s="101"/>
    </row>
    <row r="22" spans="1:17" s="162" customFormat="1" ht="15.75" customHeight="1" x14ac:dyDescent="0.25">
      <c r="A22" s="63" t="s">
        <v>447</v>
      </c>
      <c r="B22" s="63" t="s">
        <v>494</v>
      </c>
      <c r="C22" s="78" t="s">
        <v>321</v>
      </c>
      <c r="D22" s="105" t="s">
        <v>508</v>
      </c>
      <c r="E22" s="77" t="s">
        <v>509</v>
      </c>
      <c r="F22" s="77">
        <v>1</v>
      </c>
      <c r="G22" s="189" t="s">
        <v>449</v>
      </c>
      <c r="H22" s="178">
        <v>1</v>
      </c>
      <c r="I22" s="63"/>
      <c r="J22" s="101"/>
      <c r="K22" s="101"/>
      <c r="L22" s="101"/>
      <c r="M22" s="101"/>
      <c r="N22" s="101"/>
      <c r="O22" s="101"/>
      <c r="P22" s="101"/>
      <c r="Q22" s="101"/>
    </row>
    <row r="23" spans="1:17" s="162" customFormat="1" ht="15.75" customHeight="1" x14ac:dyDescent="0.25">
      <c r="A23" s="63" t="s">
        <v>447</v>
      </c>
      <c r="B23" s="63" t="s">
        <v>494</v>
      </c>
      <c r="C23" s="197" t="s">
        <v>321</v>
      </c>
      <c r="D23" s="198" t="s">
        <v>2072</v>
      </c>
      <c r="E23" s="189">
        <v>106</v>
      </c>
      <c r="F23" s="199">
        <v>1</v>
      </c>
      <c r="G23" s="189" t="s">
        <v>449</v>
      </c>
      <c r="H23" s="189">
        <v>1</v>
      </c>
      <c r="I23" s="63"/>
      <c r="J23" s="101"/>
      <c r="K23" s="101"/>
      <c r="L23" s="101"/>
      <c r="M23" s="101"/>
      <c r="N23" s="101"/>
      <c r="O23" s="101"/>
      <c r="P23" s="101"/>
      <c r="Q23" s="101"/>
    </row>
    <row r="24" spans="1:17" s="162" customFormat="1" ht="15.75" customHeight="1" x14ac:dyDescent="0.25">
      <c r="A24" s="63" t="s">
        <v>447</v>
      </c>
      <c r="B24" s="63" t="s">
        <v>494</v>
      </c>
      <c r="C24" s="197" t="s">
        <v>321</v>
      </c>
      <c r="D24" s="198" t="s">
        <v>2072</v>
      </c>
      <c r="E24" s="189">
        <v>106</v>
      </c>
      <c r="F24" s="199">
        <v>1</v>
      </c>
      <c r="G24" s="189" t="s">
        <v>449</v>
      </c>
      <c r="H24" s="189">
        <v>1</v>
      </c>
      <c r="I24" s="63"/>
      <c r="J24" s="101"/>
      <c r="K24" s="101"/>
      <c r="L24" s="101"/>
      <c r="M24" s="101"/>
      <c r="N24" s="101"/>
      <c r="O24" s="101"/>
      <c r="P24" s="101"/>
      <c r="Q24" s="101"/>
    </row>
    <row r="25" spans="1:17" s="162" customFormat="1" ht="15.75" customHeight="1" x14ac:dyDescent="0.25">
      <c r="A25" s="63" t="s">
        <v>447</v>
      </c>
      <c r="B25" s="63" t="s">
        <v>494</v>
      </c>
      <c r="C25" s="197" t="s">
        <v>321</v>
      </c>
      <c r="D25" s="198" t="s">
        <v>2072</v>
      </c>
      <c r="E25" s="189">
        <v>110</v>
      </c>
      <c r="F25" s="199">
        <v>1</v>
      </c>
      <c r="G25" s="189" t="s">
        <v>449</v>
      </c>
      <c r="H25" s="189">
        <v>1</v>
      </c>
      <c r="I25" s="63"/>
      <c r="J25" s="101"/>
      <c r="K25" s="101"/>
      <c r="L25" s="101"/>
      <c r="M25" s="101"/>
      <c r="N25" s="101"/>
      <c r="O25" s="101"/>
      <c r="P25" s="101"/>
      <c r="Q25" s="101"/>
    </row>
    <row r="26" spans="1:17" s="162" customFormat="1" ht="15.75" customHeight="1" x14ac:dyDescent="0.25">
      <c r="A26" s="63" t="s">
        <v>447</v>
      </c>
      <c r="B26" s="63" t="s">
        <v>494</v>
      </c>
      <c r="C26" s="197" t="s">
        <v>321</v>
      </c>
      <c r="D26" s="198" t="s">
        <v>2072</v>
      </c>
      <c r="E26" s="189">
        <v>110</v>
      </c>
      <c r="F26" s="199">
        <v>1</v>
      </c>
      <c r="G26" s="189" t="s">
        <v>449</v>
      </c>
      <c r="H26" s="189">
        <v>1</v>
      </c>
      <c r="I26" s="63"/>
      <c r="J26" s="101"/>
      <c r="K26" s="101"/>
      <c r="L26" s="101"/>
      <c r="M26" s="101"/>
      <c r="N26" s="101"/>
      <c r="O26" s="101"/>
      <c r="P26" s="101"/>
      <c r="Q26" s="101"/>
    </row>
    <row r="27" spans="1:17" s="162" customFormat="1" ht="15.75" customHeight="1" x14ac:dyDescent="0.25">
      <c r="A27" s="63" t="s">
        <v>447</v>
      </c>
      <c r="B27" s="63" t="s">
        <v>494</v>
      </c>
      <c r="C27" s="197" t="s">
        <v>321</v>
      </c>
      <c r="D27" s="198" t="s">
        <v>2072</v>
      </c>
      <c r="E27" s="189">
        <v>150</v>
      </c>
      <c r="F27" s="199">
        <v>1</v>
      </c>
      <c r="G27" s="189" t="s">
        <v>449</v>
      </c>
      <c r="H27" s="189">
        <v>1</v>
      </c>
      <c r="I27" s="63"/>
      <c r="J27" s="101"/>
      <c r="K27" s="101"/>
      <c r="L27" s="101"/>
      <c r="M27" s="101"/>
      <c r="N27" s="101"/>
      <c r="O27" s="101"/>
      <c r="P27" s="101"/>
      <c r="Q27" s="101"/>
    </row>
    <row r="28" spans="1:17" s="162" customFormat="1" ht="15.75" customHeight="1" x14ac:dyDescent="0.25">
      <c r="A28" s="63" t="s">
        <v>447</v>
      </c>
      <c r="B28" s="63" t="s">
        <v>494</v>
      </c>
      <c r="C28" s="197" t="s">
        <v>321</v>
      </c>
      <c r="D28" s="198" t="s">
        <v>2072</v>
      </c>
      <c r="E28" s="189">
        <v>150</v>
      </c>
      <c r="F28" s="199">
        <v>1</v>
      </c>
      <c r="G28" s="189" t="s">
        <v>449</v>
      </c>
      <c r="H28" s="189">
        <v>1</v>
      </c>
      <c r="I28" s="63"/>
      <c r="J28" s="101"/>
      <c r="K28" s="101"/>
      <c r="L28" s="101"/>
      <c r="M28" s="101"/>
      <c r="N28" s="101"/>
      <c r="O28" s="101"/>
      <c r="P28" s="101"/>
      <c r="Q28" s="101"/>
    </row>
    <row r="29" spans="1:17" s="162" customFormat="1" ht="15.75" customHeight="1" x14ac:dyDescent="0.25">
      <c r="A29" s="63" t="s">
        <v>447</v>
      </c>
      <c r="B29" s="63" t="s">
        <v>494</v>
      </c>
      <c r="C29" s="197" t="s">
        <v>321</v>
      </c>
      <c r="D29" s="198" t="s">
        <v>2072</v>
      </c>
      <c r="E29" s="189">
        <v>152</v>
      </c>
      <c r="F29" s="199">
        <v>1</v>
      </c>
      <c r="G29" s="189" t="s">
        <v>449</v>
      </c>
      <c r="H29" s="189">
        <v>1</v>
      </c>
      <c r="I29" s="63"/>
      <c r="J29" s="101"/>
      <c r="K29" s="101"/>
      <c r="L29" s="101"/>
      <c r="M29" s="101"/>
      <c r="N29" s="101"/>
      <c r="O29" s="101"/>
      <c r="P29" s="101"/>
      <c r="Q29" s="101"/>
    </row>
    <row r="30" spans="1:17" s="162" customFormat="1" ht="15.75" customHeight="1" x14ac:dyDescent="0.25">
      <c r="A30" s="63" t="s">
        <v>447</v>
      </c>
      <c r="B30" s="63" t="s">
        <v>494</v>
      </c>
      <c r="C30" s="197" t="s">
        <v>321</v>
      </c>
      <c r="D30" s="198" t="s">
        <v>2072</v>
      </c>
      <c r="E30" s="189">
        <v>152</v>
      </c>
      <c r="F30" s="199">
        <v>1</v>
      </c>
      <c r="G30" s="189" t="s">
        <v>449</v>
      </c>
      <c r="H30" s="189">
        <v>1</v>
      </c>
      <c r="I30" s="63"/>
      <c r="J30" s="101"/>
      <c r="K30" s="101"/>
      <c r="L30" s="101"/>
      <c r="M30" s="101"/>
      <c r="N30" s="101"/>
      <c r="O30" s="101"/>
      <c r="P30" s="101"/>
      <c r="Q30" s="101"/>
    </row>
    <row r="31" spans="1:17" s="162" customFormat="1" ht="15.75" customHeight="1" x14ac:dyDescent="0.25">
      <c r="A31" s="63" t="s">
        <v>447</v>
      </c>
      <c r="B31" s="63" t="s">
        <v>494</v>
      </c>
      <c r="C31" s="197" t="s">
        <v>321</v>
      </c>
      <c r="D31" s="198" t="s">
        <v>2072</v>
      </c>
      <c r="E31" s="189">
        <v>162</v>
      </c>
      <c r="F31" s="199">
        <v>1</v>
      </c>
      <c r="G31" s="189" t="s">
        <v>449</v>
      </c>
      <c r="H31" s="189">
        <v>1</v>
      </c>
      <c r="I31" s="63"/>
      <c r="J31" s="101"/>
      <c r="K31" s="101"/>
      <c r="L31" s="101"/>
      <c r="M31" s="101"/>
      <c r="N31" s="101"/>
      <c r="O31" s="101"/>
      <c r="P31" s="101"/>
      <c r="Q31" s="101"/>
    </row>
    <row r="32" spans="1:17" s="162" customFormat="1" ht="15.75" customHeight="1" x14ac:dyDescent="0.25">
      <c r="A32" s="63" t="s">
        <v>447</v>
      </c>
      <c r="B32" s="63" t="s">
        <v>494</v>
      </c>
      <c r="C32" s="197" t="s">
        <v>321</v>
      </c>
      <c r="D32" s="198" t="s">
        <v>2072</v>
      </c>
      <c r="E32" s="189">
        <v>162</v>
      </c>
      <c r="F32" s="199">
        <v>1</v>
      </c>
      <c r="G32" s="189" t="s">
        <v>449</v>
      </c>
      <c r="H32" s="189">
        <v>1</v>
      </c>
      <c r="I32" s="63"/>
      <c r="J32" s="101"/>
      <c r="K32" s="101"/>
      <c r="L32" s="101"/>
      <c r="M32" s="101"/>
      <c r="N32" s="101"/>
      <c r="O32" s="101"/>
      <c r="P32" s="101"/>
      <c r="Q32" s="101"/>
    </row>
    <row r="33" spans="1:17" s="162" customFormat="1" ht="15.75" customHeight="1" x14ac:dyDescent="0.25">
      <c r="A33" s="63" t="s">
        <v>447</v>
      </c>
      <c r="B33" s="63" t="s">
        <v>494</v>
      </c>
      <c r="C33" s="197" t="s">
        <v>321</v>
      </c>
      <c r="D33" s="198" t="s">
        <v>2072</v>
      </c>
      <c r="E33" s="189">
        <v>25</v>
      </c>
      <c r="F33" s="199">
        <v>1</v>
      </c>
      <c r="G33" s="189" t="s">
        <v>449</v>
      </c>
      <c r="H33" s="189">
        <v>1</v>
      </c>
      <c r="I33" s="63"/>
      <c r="J33" s="101"/>
      <c r="K33" s="101"/>
      <c r="L33" s="101"/>
      <c r="M33" s="101"/>
      <c r="N33" s="101"/>
      <c r="O33" s="101"/>
      <c r="P33" s="101"/>
      <c r="Q33" s="101"/>
    </row>
    <row r="34" spans="1:17" s="162" customFormat="1" ht="15.75" customHeight="1" x14ac:dyDescent="0.25">
      <c r="A34" s="63" t="s">
        <v>447</v>
      </c>
      <c r="B34" s="63" t="s">
        <v>494</v>
      </c>
      <c r="C34" s="197" t="s">
        <v>321</v>
      </c>
      <c r="D34" s="198" t="s">
        <v>2072</v>
      </c>
      <c r="E34" s="189">
        <v>25</v>
      </c>
      <c r="F34" s="199">
        <v>2</v>
      </c>
      <c r="G34" s="189" t="s">
        <v>449</v>
      </c>
      <c r="H34" s="189">
        <v>1</v>
      </c>
      <c r="I34" s="63"/>
      <c r="J34" s="101"/>
      <c r="K34" s="101"/>
      <c r="L34" s="101"/>
      <c r="M34" s="101"/>
      <c r="N34" s="101"/>
      <c r="O34" s="101"/>
      <c r="P34" s="101"/>
      <c r="Q34" s="101"/>
    </row>
    <row r="35" spans="1:17" s="162" customFormat="1" ht="15.75" customHeight="1" x14ac:dyDescent="0.25">
      <c r="A35" s="63" t="s">
        <v>447</v>
      </c>
      <c r="B35" s="63" t="s">
        <v>494</v>
      </c>
      <c r="C35" s="197" t="s">
        <v>321</v>
      </c>
      <c r="D35" s="198" t="s">
        <v>2072</v>
      </c>
      <c r="E35" s="189" t="s">
        <v>2073</v>
      </c>
      <c r="F35" s="199">
        <v>1</v>
      </c>
      <c r="G35" s="189" t="s">
        <v>449</v>
      </c>
      <c r="H35" s="189">
        <v>1</v>
      </c>
      <c r="I35" s="63"/>
      <c r="J35" s="101"/>
      <c r="K35" s="101"/>
      <c r="L35" s="101"/>
      <c r="M35" s="101"/>
      <c r="N35" s="101"/>
      <c r="O35" s="101"/>
      <c r="P35" s="101"/>
      <c r="Q35" s="101"/>
    </row>
    <row r="36" spans="1:17" s="162" customFormat="1" ht="15.75" customHeight="1" x14ac:dyDescent="0.25">
      <c r="A36" s="63" t="s">
        <v>447</v>
      </c>
      <c r="B36" s="63" t="s">
        <v>494</v>
      </c>
      <c r="C36" s="197" t="s">
        <v>321</v>
      </c>
      <c r="D36" s="198" t="s">
        <v>2072</v>
      </c>
      <c r="E36" s="189" t="s">
        <v>2073</v>
      </c>
      <c r="F36" s="199">
        <v>1</v>
      </c>
      <c r="G36" s="189" t="s">
        <v>449</v>
      </c>
      <c r="H36" s="189">
        <v>1</v>
      </c>
      <c r="I36" s="63"/>
      <c r="J36" s="101"/>
      <c r="K36" s="101"/>
      <c r="L36" s="101"/>
      <c r="M36" s="101"/>
      <c r="N36" s="101"/>
      <c r="O36" s="101"/>
      <c r="P36" s="101"/>
      <c r="Q36" s="101"/>
    </row>
    <row r="37" spans="1:17" s="162" customFormat="1" ht="15.75" customHeight="1" x14ac:dyDescent="0.25">
      <c r="A37" s="63" t="s">
        <v>447</v>
      </c>
      <c r="B37" s="63" t="s">
        <v>494</v>
      </c>
      <c r="C37" s="197" t="s">
        <v>321</v>
      </c>
      <c r="D37" s="198" t="s">
        <v>2072</v>
      </c>
      <c r="E37" s="189">
        <v>93</v>
      </c>
      <c r="F37" s="199">
        <v>1</v>
      </c>
      <c r="G37" s="189" t="s">
        <v>449</v>
      </c>
      <c r="H37" s="189">
        <v>1</v>
      </c>
      <c r="I37" s="63"/>
      <c r="J37" s="101"/>
      <c r="K37" s="101"/>
      <c r="L37" s="101"/>
      <c r="M37" s="101"/>
      <c r="N37" s="101"/>
      <c r="O37" s="101"/>
      <c r="P37" s="101"/>
      <c r="Q37" s="101"/>
    </row>
    <row r="38" spans="1:17" s="162" customFormat="1" ht="15.75" customHeight="1" x14ac:dyDescent="0.25">
      <c r="A38" s="63" t="s">
        <v>447</v>
      </c>
      <c r="B38" s="63" t="s">
        <v>494</v>
      </c>
      <c r="C38" s="197" t="s">
        <v>321</v>
      </c>
      <c r="D38" s="198" t="s">
        <v>503</v>
      </c>
      <c r="E38" s="189">
        <v>1</v>
      </c>
      <c r="F38" s="199">
        <v>1</v>
      </c>
      <c r="G38" s="189" t="s">
        <v>449</v>
      </c>
      <c r="H38" s="189">
        <v>1</v>
      </c>
      <c r="I38" s="63"/>
      <c r="J38" s="101"/>
      <c r="K38" s="101"/>
      <c r="L38" s="101"/>
      <c r="M38" s="101"/>
      <c r="N38" s="101"/>
      <c r="O38" s="101"/>
      <c r="P38" s="101"/>
      <c r="Q38" s="101"/>
    </row>
    <row r="39" spans="1:17" s="162" customFormat="1" ht="15.75" customHeight="1" x14ac:dyDescent="0.25">
      <c r="A39" s="63" t="s">
        <v>447</v>
      </c>
      <c r="B39" s="63" t="s">
        <v>494</v>
      </c>
      <c r="C39" s="197" t="s">
        <v>321</v>
      </c>
      <c r="D39" s="198" t="s">
        <v>503</v>
      </c>
      <c r="E39" s="189">
        <v>1</v>
      </c>
      <c r="F39" s="199">
        <v>2</v>
      </c>
      <c r="G39" s="189" t="s">
        <v>449</v>
      </c>
      <c r="H39" s="189">
        <v>1</v>
      </c>
      <c r="I39" s="63"/>
      <c r="J39" s="101"/>
      <c r="K39" s="101"/>
      <c r="L39" s="101"/>
      <c r="M39" s="101"/>
      <c r="N39" s="101"/>
      <c r="O39" s="101"/>
      <c r="P39" s="101"/>
      <c r="Q39" s="101"/>
    </row>
    <row r="40" spans="1:17" s="162" customFormat="1" ht="15.75" customHeight="1" x14ac:dyDescent="0.25">
      <c r="A40" s="63" t="s">
        <v>447</v>
      </c>
      <c r="B40" s="63" t="s">
        <v>494</v>
      </c>
      <c r="C40" s="197" t="s">
        <v>321</v>
      </c>
      <c r="D40" s="198" t="s">
        <v>503</v>
      </c>
      <c r="E40" s="189">
        <v>1</v>
      </c>
      <c r="F40" s="199">
        <v>3</v>
      </c>
      <c r="G40" s="189" t="s">
        <v>449</v>
      </c>
      <c r="H40" s="189">
        <v>1</v>
      </c>
      <c r="I40" s="63"/>
      <c r="J40" s="101"/>
      <c r="K40" s="101"/>
      <c r="L40" s="101"/>
      <c r="M40" s="101"/>
      <c r="N40" s="101"/>
      <c r="O40" s="101"/>
      <c r="P40" s="101"/>
      <c r="Q40" s="101"/>
    </row>
    <row r="41" spans="1:17" s="162" customFormat="1" ht="15.75" customHeight="1" x14ac:dyDescent="0.25">
      <c r="A41" s="63" t="s">
        <v>447</v>
      </c>
      <c r="B41" s="63" t="s">
        <v>494</v>
      </c>
      <c r="C41" s="197" t="s">
        <v>321</v>
      </c>
      <c r="D41" s="198" t="s">
        <v>503</v>
      </c>
      <c r="E41" s="189">
        <v>2</v>
      </c>
      <c r="F41" s="199">
        <v>2</v>
      </c>
      <c r="G41" s="189" t="s">
        <v>449</v>
      </c>
      <c r="H41" s="189">
        <v>1</v>
      </c>
      <c r="I41" s="63"/>
      <c r="J41" s="101"/>
      <c r="K41" s="101"/>
      <c r="L41" s="101"/>
      <c r="M41" s="101"/>
      <c r="N41" s="101"/>
      <c r="O41" s="101"/>
      <c r="P41" s="101"/>
      <c r="Q41" s="101"/>
    </row>
    <row r="42" spans="1:17" s="162" customFormat="1" ht="15.75" customHeight="1" x14ac:dyDescent="0.25">
      <c r="A42" s="63" t="s">
        <v>447</v>
      </c>
      <c r="B42" s="63" t="s">
        <v>494</v>
      </c>
      <c r="C42" s="197" t="s">
        <v>321</v>
      </c>
      <c r="D42" s="198" t="s">
        <v>503</v>
      </c>
      <c r="E42" s="189">
        <v>4</v>
      </c>
      <c r="F42" s="199">
        <v>1</v>
      </c>
      <c r="G42" s="189" t="s">
        <v>449</v>
      </c>
      <c r="H42" s="189">
        <v>1</v>
      </c>
      <c r="I42" s="63"/>
      <c r="J42" s="101"/>
      <c r="K42" s="101"/>
      <c r="L42" s="101"/>
      <c r="M42" s="101"/>
      <c r="N42" s="101"/>
      <c r="O42" s="101"/>
      <c r="P42" s="101"/>
      <c r="Q42" s="101"/>
    </row>
    <row r="43" spans="1:17" s="162" customFormat="1" ht="15.75" customHeight="1" x14ac:dyDescent="0.25">
      <c r="A43" s="63" t="s">
        <v>447</v>
      </c>
      <c r="B43" s="63" t="s">
        <v>494</v>
      </c>
      <c r="C43" s="197" t="s">
        <v>337</v>
      </c>
      <c r="D43" s="198" t="s">
        <v>496</v>
      </c>
      <c r="E43" s="77">
        <v>7</v>
      </c>
      <c r="F43" s="77">
        <v>12</v>
      </c>
      <c r="G43" s="189" t="s">
        <v>449</v>
      </c>
      <c r="H43" s="189">
        <v>1</v>
      </c>
      <c r="I43" s="63"/>
      <c r="J43" s="101"/>
      <c r="K43" s="101"/>
      <c r="L43" s="101"/>
      <c r="M43" s="101"/>
      <c r="N43" s="101"/>
      <c r="O43" s="101"/>
      <c r="P43" s="101"/>
      <c r="Q43" s="101"/>
    </row>
    <row r="44" spans="1:17" s="162" customFormat="1" ht="15.75" customHeight="1" x14ac:dyDescent="0.25">
      <c r="A44" s="63" t="s">
        <v>447</v>
      </c>
      <c r="B44" s="63" t="s">
        <v>494</v>
      </c>
      <c r="C44" s="197" t="s">
        <v>337</v>
      </c>
      <c r="D44" s="198" t="s">
        <v>496</v>
      </c>
      <c r="E44" s="77">
        <v>7</v>
      </c>
      <c r="F44" s="77">
        <v>13</v>
      </c>
      <c r="G44" s="189" t="s">
        <v>449</v>
      </c>
      <c r="H44" s="189">
        <v>1</v>
      </c>
      <c r="I44" s="63"/>
      <c r="J44" s="101"/>
      <c r="K44" s="101"/>
      <c r="L44" s="101"/>
      <c r="M44" s="101"/>
      <c r="N44" s="101"/>
      <c r="O44" s="101"/>
      <c r="P44" s="101"/>
      <c r="Q44" s="101"/>
    </row>
    <row r="45" spans="1:17" s="162" customFormat="1" ht="15.75" customHeight="1" x14ac:dyDescent="0.25">
      <c r="A45" s="63" t="s">
        <v>447</v>
      </c>
      <c r="B45" s="63" t="s">
        <v>494</v>
      </c>
      <c r="C45" s="197" t="s">
        <v>337</v>
      </c>
      <c r="D45" s="198" t="s">
        <v>496</v>
      </c>
      <c r="E45" s="77">
        <v>7</v>
      </c>
      <c r="F45" s="77">
        <v>14</v>
      </c>
      <c r="G45" s="189" t="s">
        <v>449</v>
      </c>
      <c r="H45" s="189">
        <v>1</v>
      </c>
      <c r="I45" s="63"/>
      <c r="J45" s="101"/>
      <c r="K45" s="101"/>
      <c r="L45" s="101"/>
      <c r="M45" s="101"/>
      <c r="N45" s="101"/>
      <c r="O45" s="101"/>
      <c r="P45" s="101"/>
      <c r="Q45" s="101"/>
    </row>
    <row r="46" spans="1:17" s="162" customFormat="1" ht="15.75" customHeight="1" x14ac:dyDescent="0.25">
      <c r="A46" s="63" t="s">
        <v>447</v>
      </c>
      <c r="B46" s="63" t="s">
        <v>494</v>
      </c>
      <c r="C46" s="197" t="s">
        <v>337</v>
      </c>
      <c r="D46" s="198" t="s">
        <v>496</v>
      </c>
      <c r="E46" s="200" t="s">
        <v>169</v>
      </c>
      <c r="F46" s="201">
        <v>1</v>
      </c>
      <c r="G46" s="189" t="s">
        <v>449</v>
      </c>
      <c r="H46" s="189">
        <v>1</v>
      </c>
      <c r="I46" s="63"/>
      <c r="J46" s="101"/>
      <c r="K46" s="101"/>
      <c r="L46" s="101"/>
      <c r="M46" s="101"/>
      <c r="N46" s="101"/>
      <c r="O46" s="101"/>
      <c r="P46" s="101"/>
      <c r="Q46" s="101"/>
    </row>
    <row r="47" spans="1:17" s="162" customFormat="1" ht="15.75" customHeight="1" x14ac:dyDescent="0.25">
      <c r="A47" s="63" t="s">
        <v>447</v>
      </c>
      <c r="B47" s="63" t="s">
        <v>494</v>
      </c>
      <c r="C47" s="197" t="s">
        <v>337</v>
      </c>
      <c r="D47" s="198" t="s">
        <v>496</v>
      </c>
      <c r="E47" s="200" t="s">
        <v>169</v>
      </c>
      <c r="F47" s="201">
        <v>2</v>
      </c>
      <c r="G47" s="189" t="s">
        <v>449</v>
      </c>
      <c r="H47" s="189">
        <v>1</v>
      </c>
      <c r="I47" s="63"/>
      <c r="J47" s="101"/>
      <c r="K47" s="101"/>
      <c r="L47" s="101"/>
      <c r="M47" s="101"/>
      <c r="N47" s="101"/>
      <c r="O47" s="101"/>
      <c r="P47" s="101"/>
      <c r="Q47" s="101"/>
    </row>
    <row r="48" spans="1:17" s="162" customFormat="1" ht="15.75" customHeight="1" x14ac:dyDescent="0.25">
      <c r="A48" s="63" t="s">
        <v>447</v>
      </c>
      <c r="B48" s="63" t="s">
        <v>494</v>
      </c>
      <c r="C48" s="197" t="s">
        <v>337</v>
      </c>
      <c r="D48" s="198" t="s">
        <v>496</v>
      </c>
      <c r="E48" s="201">
        <v>32</v>
      </c>
      <c r="F48" s="201">
        <v>1</v>
      </c>
      <c r="G48" s="189" t="s">
        <v>449</v>
      </c>
      <c r="H48" s="189">
        <v>1</v>
      </c>
      <c r="I48" s="63"/>
      <c r="J48" s="101"/>
      <c r="K48" s="101"/>
      <c r="L48" s="101"/>
      <c r="M48" s="101"/>
      <c r="N48" s="101"/>
      <c r="O48" s="101"/>
      <c r="P48" s="101"/>
      <c r="Q48" s="101"/>
    </row>
    <row r="49" spans="1:17" s="162" customFormat="1" ht="15.75" customHeight="1" x14ac:dyDescent="0.25">
      <c r="A49" s="63" t="s">
        <v>447</v>
      </c>
      <c r="B49" s="63" t="s">
        <v>494</v>
      </c>
      <c r="C49" s="197" t="s">
        <v>337</v>
      </c>
      <c r="D49" s="198" t="s">
        <v>496</v>
      </c>
      <c r="E49" s="201">
        <v>32</v>
      </c>
      <c r="F49" s="201">
        <v>2</v>
      </c>
      <c r="G49" s="189" t="s">
        <v>449</v>
      </c>
      <c r="H49" s="189">
        <v>1</v>
      </c>
      <c r="I49" s="63"/>
      <c r="J49" s="101"/>
      <c r="K49" s="101"/>
      <c r="L49" s="101"/>
      <c r="M49" s="101"/>
      <c r="N49" s="101"/>
      <c r="O49" s="101"/>
      <c r="P49" s="101"/>
      <c r="Q49" s="101"/>
    </row>
    <row r="50" spans="1:17" s="162" customFormat="1" ht="15.75" customHeight="1" x14ac:dyDescent="0.25">
      <c r="A50" s="63" t="s">
        <v>447</v>
      </c>
      <c r="B50" s="63" t="s">
        <v>494</v>
      </c>
      <c r="C50" s="197" t="s">
        <v>337</v>
      </c>
      <c r="D50" s="198" t="s">
        <v>496</v>
      </c>
      <c r="E50" s="201">
        <v>32</v>
      </c>
      <c r="F50" s="201">
        <v>3</v>
      </c>
      <c r="G50" s="189" t="s">
        <v>449</v>
      </c>
      <c r="H50" s="189">
        <v>1</v>
      </c>
      <c r="I50" s="63"/>
      <c r="J50" s="101"/>
      <c r="K50" s="101"/>
      <c r="L50" s="101"/>
      <c r="M50" s="101"/>
      <c r="N50" s="101"/>
      <c r="O50" s="101"/>
      <c r="P50" s="101"/>
      <c r="Q50" s="101"/>
    </row>
    <row r="51" spans="1:17" s="162" customFormat="1" ht="15.75" customHeight="1" x14ac:dyDescent="0.25">
      <c r="A51" s="63" t="s">
        <v>447</v>
      </c>
      <c r="B51" s="63" t="s">
        <v>494</v>
      </c>
      <c r="C51" s="197" t="s">
        <v>337</v>
      </c>
      <c r="D51" s="198" t="s">
        <v>496</v>
      </c>
      <c r="E51" s="201">
        <v>32</v>
      </c>
      <c r="F51" s="201">
        <v>4</v>
      </c>
      <c r="G51" s="189" t="s">
        <v>449</v>
      </c>
      <c r="H51" s="189">
        <v>1</v>
      </c>
      <c r="I51" s="63"/>
      <c r="J51" s="101"/>
      <c r="K51" s="101"/>
      <c r="L51" s="101"/>
      <c r="M51" s="101"/>
      <c r="N51" s="101"/>
      <c r="O51" s="101"/>
      <c r="P51" s="101"/>
      <c r="Q51" s="101"/>
    </row>
    <row r="52" spans="1:17" s="162" customFormat="1" ht="15.75" customHeight="1" x14ac:dyDescent="0.25">
      <c r="A52" s="63" t="s">
        <v>447</v>
      </c>
      <c r="B52" s="63" t="s">
        <v>494</v>
      </c>
      <c r="C52" s="78" t="s">
        <v>321</v>
      </c>
      <c r="D52" s="105" t="s">
        <v>510</v>
      </c>
      <c r="E52" s="85">
        <v>56</v>
      </c>
      <c r="F52" s="77">
        <v>1</v>
      </c>
      <c r="G52" s="189" t="s">
        <v>449</v>
      </c>
      <c r="H52" s="189">
        <v>1</v>
      </c>
      <c r="I52" s="63"/>
      <c r="J52" s="101"/>
      <c r="K52" s="101"/>
      <c r="L52" s="101"/>
      <c r="M52" s="101"/>
      <c r="N52" s="101"/>
      <c r="O52" s="101"/>
      <c r="P52" s="101"/>
      <c r="Q52" s="101"/>
    </row>
    <row r="53" spans="1:17" s="162" customFormat="1" ht="15.75" customHeight="1" x14ac:dyDescent="0.25">
      <c r="A53" s="63" t="s">
        <v>447</v>
      </c>
      <c r="B53" s="63" t="s">
        <v>494</v>
      </c>
      <c r="C53" s="78" t="s">
        <v>321</v>
      </c>
      <c r="D53" s="105" t="s">
        <v>510</v>
      </c>
      <c r="E53" s="77">
        <v>72</v>
      </c>
      <c r="F53" s="77">
        <v>2</v>
      </c>
      <c r="G53" s="189" t="s">
        <v>449</v>
      </c>
      <c r="H53" s="189">
        <v>1</v>
      </c>
      <c r="I53" s="63"/>
      <c r="J53" s="101"/>
      <c r="K53" s="101"/>
      <c r="L53" s="101"/>
      <c r="M53" s="101"/>
      <c r="N53" s="101"/>
      <c r="O53" s="101"/>
      <c r="P53" s="101"/>
      <c r="Q53" s="101"/>
    </row>
    <row r="54" spans="1:17" s="162" customFormat="1" ht="15.75" customHeight="1" x14ac:dyDescent="0.25">
      <c r="A54" s="63" t="s">
        <v>447</v>
      </c>
      <c r="B54" s="63" t="s">
        <v>494</v>
      </c>
      <c r="C54" s="78" t="s">
        <v>321</v>
      </c>
      <c r="D54" s="105" t="s">
        <v>510</v>
      </c>
      <c r="E54" s="77">
        <v>45</v>
      </c>
      <c r="F54" s="77">
        <v>1</v>
      </c>
      <c r="G54" s="189" t="s">
        <v>449</v>
      </c>
      <c r="H54" s="189">
        <v>1</v>
      </c>
      <c r="I54" s="63"/>
      <c r="J54" s="101"/>
      <c r="K54" s="101"/>
      <c r="L54" s="101"/>
      <c r="M54" s="101"/>
      <c r="N54" s="101"/>
      <c r="O54" s="101"/>
      <c r="P54" s="101"/>
      <c r="Q54" s="101"/>
    </row>
    <row r="55" spans="1:17" s="162" customFormat="1" ht="15.75" customHeight="1" x14ac:dyDescent="0.25">
      <c r="A55" s="63" t="s">
        <v>447</v>
      </c>
      <c r="B55" s="63" t="s">
        <v>494</v>
      </c>
      <c r="C55" s="78" t="s">
        <v>321</v>
      </c>
      <c r="D55" s="105" t="s">
        <v>510</v>
      </c>
      <c r="E55" s="77">
        <v>45</v>
      </c>
      <c r="F55" s="77">
        <v>3</v>
      </c>
      <c r="G55" s="189" t="s">
        <v>449</v>
      </c>
      <c r="H55" s="189">
        <v>1</v>
      </c>
      <c r="I55" s="63"/>
      <c r="J55" s="101"/>
      <c r="K55" s="101"/>
      <c r="L55" s="101"/>
      <c r="M55" s="101"/>
      <c r="N55" s="101"/>
      <c r="O55" s="101"/>
      <c r="P55" s="101"/>
      <c r="Q55" s="101"/>
    </row>
    <row r="56" spans="1:17" s="162" customFormat="1" ht="15.75" customHeight="1" x14ac:dyDescent="0.25">
      <c r="A56" s="63" t="s">
        <v>447</v>
      </c>
      <c r="B56" s="63" t="s">
        <v>494</v>
      </c>
      <c r="C56" s="78" t="s">
        <v>321</v>
      </c>
      <c r="D56" s="105" t="s">
        <v>510</v>
      </c>
      <c r="E56" s="77">
        <v>45</v>
      </c>
      <c r="F56" s="77">
        <v>4</v>
      </c>
      <c r="G56" s="189" t="s">
        <v>449</v>
      </c>
      <c r="H56" s="189">
        <v>1</v>
      </c>
      <c r="I56" s="63"/>
      <c r="J56" s="101"/>
      <c r="K56" s="101"/>
      <c r="L56" s="101"/>
      <c r="M56" s="101"/>
      <c r="N56" s="101"/>
      <c r="O56" s="101"/>
      <c r="P56" s="101"/>
      <c r="Q56" s="101"/>
    </row>
    <row r="57" spans="1:17" s="162" customFormat="1" ht="15.75" customHeight="1" x14ac:dyDescent="0.25">
      <c r="A57" s="63" t="s">
        <v>447</v>
      </c>
      <c r="B57" s="63" t="s">
        <v>494</v>
      </c>
      <c r="C57" s="78" t="s">
        <v>321</v>
      </c>
      <c r="D57" s="105" t="s">
        <v>510</v>
      </c>
      <c r="E57" s="77">
        <v>45</v>
      </c>
      <c r="F57" s="77">
        <v>5</v>
      </c>
      <c r="G57" s="189" t="s">
        <v>449</v>
      </c>
      <c r="H57" s="189">
        <v>1</v>
      </c>
      <c r="I57" s="63"/>
      <c r="J57" s="101"/>
      <c r="K57" s="101"/>
      <c r="L57" s="101"/>
      <c r="M57" s="101"/>
      <c r="N57" s="101"/>
      <c r="O57" s="101"/>
      <c r="P57" s="101"/>
      <c r="Q57" s="101"/>
    </row>
    <row r="58" spans="1:17" s="162" customFormat="1" ht="15.75" customHeight="1" x14ac:dyDescent="0.25">
      <c r="A58" s="63" t="s">
        <v>447</v>
      </c>
      <c r="B58" s="63" t="s">
        <v>494</v>
      </c>
      <c r="C58" s="78" t="s">
        <v>321</v>
      </c>
      <c r="D58" s="105" t="s">
        <v>510</v>
      </c>
      <c r="E58" s="85">
        <v>58</v>
      </c>
      <c r="F58" s="77">
        <v>1</v>
      </c>
      <c r="G58" s="189" t="s">
        <v>449</v>
      </c>
      <c r="H58" s="189">
        <v>1</v>
      </c>
      <c r="I58" s="63"/>
      <c r="J58" s="101"/>
      <c r="K58" s="101"/>
      <c r="L58" s="101"/>
      <c r="M58" s="101"/>
      <c r="N58" s="101"/>
      <c r="O58" s="101"/>
      <c r="P58" s="101"/>
      <c r="Q58" s="101"/>
    </row>
    <row r="59" spans="1:17" s="162" customFormat="1" ht="15.75" customHeight="1" x14ac:dyDescent="0.25">
      <c r="A59" s="63" t="s">
        <v>447</v>
      </c>
      <c r="B59" s="63" t="s">
        <v>494</v>
      </c>
      <c r="C59" s="78" t="s">
        <v>321</v>
      </c>
      <c r="D59" s="105" t="s">
        <v>510</v>
      </c>
      <c r="E59" s="85">
        <v>58</v>
      </c>
      <c r="F59" s="77">
        <v>2</v>
      </c>
      <c r="G59" s="189" t="s">
        <v>449</v>
      </c>
      <c r="H59" s="189">
        <v>1</v>
      </c>
      <c r="I59" s="63"/>
      <c r="J59" s="101"/>
      <c r="K59" s="101"/>
      <c r="L59" s="101"/>
      <c r="M59" s="101"/>
      <c r="N59" s="101"/>
      <c r="O59" s="101"/>
      <c r="P59" s="101"/>
      <c r="Q59" s="101"/>
    </row>
    <row r="60" spans="1:17" s="162" customFormat="1" ht="15.75" customHeight="1" x14ac:dyDescent="0.25">
      <c r="A60" s="63" t="s">
        <v>447</v>
      </c>
      <c r="B60" s="63" t="s">
        <v>494</v>
      </c>
      <c r="C60" s="78" t="s">
        <v>321</v>
      </c>
      <c r="D60" s="105" t="s">
        <v>510</v>
      </c>
      <c r="E60" s="77">
        <v>72</v>
      </c>
      <c r="F60" s="77">
        <v>1</v>
      </c>
      <c r="G60" s="189" t="s">
        <v>449</v>
      </c>
      <c r="H60" s="189">
        <v>1</v>
      </c>
      <c r="I60" s="63"/>
      <c r="J60" s="101"/>
      <c r="K60" s="101"/>
      <c r="L60" s="101"/>
      <c r="M60" s="101"/>
      <c r="N60" s="101"/>
      <c r="O60" s="101"/>
      <c r="P60" s="101"/>
      <c r="Q60" s="101"/>
    </row>
    <row r="61" spans="1:17" s="162" customFormat="1" ht="15.75" customHeight="1" x14ac:dyDescent="0.25">
      <c r="A61" s="63" t="s">
        <v>447</v>
      </c>
      <c r="B61" s="63" t="s">
        <v>494</v>
      </c>
      <c r="C61" s="78" t="s">
        <v>321</v>
      </c>
      <c r="D61" s="105" t="s">
        <v>510</v>
      </c>
      <c r="E61" s="77">
        <v>72</v>
      </c>
      <c r="F61" s="77">
        <v>1</v>
      </c>
      <c r="G61" s="189" t="s">
        <v>449</v>
      </c>
      <c r="H61" s="189">
        <v>1</v>
      </c>
      <c r="I61" s="63"/>
      <c r="J61" s="101"/>
      <c r="K61" s="101"/>
      <c r="L61" s="101"/>
      <c r="M61" s="101"/>
      <c r="N61" s="101"/>
      <c r="O61" s="101"/>
      <c r="P61" s="101"/>
      <c r="Q61" s="101"/>
    </row>
    <row r="62" spans="1:17" s="162" customFormat="1" ht="15.75" customHeight="1" x14ac:dyDescent="0.25">
      <c r="A62" s="63" t="s">
        <v>447</v>
      </c>
      <c r="B62" s="63" t="s">
        <v>494</v>
      </c>
      <c r="C62" s="78" t="s">
        <v>321</v>
      </c>
      <c r="D62" s="105" t="s">
        <v>510</v>
      </c>
      <c r="E62" s="77">
        <v>72</v>
      </c>
      <c r="F62" s="77">
        <v>3</v>
      </c>
      <c r="G62" s="189" t="s">
        <v>449</v>
      </c>
      <c r="H62" s="189">
        <v>1</v>
      </c>
      <c r="I62" s="63"/>
      <c r="J62" s="101"/>
      <c r="K62" s="101"/>
      <c r="L62" s="101"/>
      <c r="M62" s="101"/>
      <c r="N62" s="101"/>
      <c r="O62" s="101"/>
      <c r="P62" s="101"/>
      <c r="Q62" s="101"/>
    </row>
    <row r="63" spans="1:17" s="162" customFormat="1" ht="15.75" customHeight="1" x14ac:dyDescent="0.25">
      <c r="A63" s="63" t="s">
        <v>447</v>
      </c>
      <c r="B63" s="63" t="s">
        <v>494</v>
      </c>
      <c r="C63" s="197" t="s">
        <v>321</v>
      </c>
      <c r="D63" s="198" t="s">
        <v>497</v>
      </c>
      <c r="E63" s="189">
        <v>61</v>
      </c>
      <c r="F63" s="199">
        <v>1</v>
      </c>
      <c r="G63" s="189" t="s">
        <v>449</v>
      </c>
      <c r="H63" s="189">
        <v>1</v>
      </c>
      <c r="I63" s="63"/>
      <c r="J63" s="101"/>
      <c r="K63" s="101"/>
      <c r="L63" s="101"/>
      <c r="M63" s="101"/>
      <c r="N63" s="101"/>
      <c r="O63" s="101"/>
      <c r="P63" s="101"/>
      <c r="Q63" s="101"/>
    </row>
    <row r="64" spans="1:17" s="162" customFormat="1" ht="15.75" customHeight="1" x14ac:dyDescent="0.25">
      <c r="A64" s="63" t="s">
        <v>447</v>
      </c>
      <c r="B64" s="63" t="s">
        <v>494</v>
      </c>
      <c r="C64" s="197" t="s">
        <v>321</v>
      </c>
      <c r="D64" s="198" t="s">
        <v>497</v>
      </c>
      <c r="E64" s="189">
        <v>61</v>
      </c>
      <c r="F64" s="199">
        <v>3</v>
      </c>
      <c r="G64" s="189" t="s">
        <v>449</v>
      </c>
      <c r="H64" s="189">
        <v>1</v>
      </c>
      <c r="I64" s="63"/>
      <c r="J64" s="101"/>
      <c r="K64" s="101"/>
      <c r="L64" s="101"/>
      <c r="M64" s="101"/>
      <c r="N64" s="101"/>
      <c r="O64" s="101"/>
      <c r="P64" s="101"/>
      <c r="Q64" s="101"/>
    </row>
    <row r="65" spans="1:17" s="162" customFormat="1" ht="15.75" customHeight="1" x14ac:dyDescent="0.25">
      <c r="A65" s="63" t="s">
        <v>447</v>
      </c>
      <c r="B65" s="63" t="s">
        <v>494</v>
      </c>
      <c r="C65" s="197" t="s">
        <v>321</v>
      </c>
      <c r="D65" s="198" t="s">
        <v>497</v>
      </c>
      <c r="E65" s="189">
        <v>61</v>
      </c>
      <c r="F65" s="199">
        <v>4</v>
      </c>
      <c r="G65" s="189" t="s">
        <v>449</v>
      </c>
      <c r="H65" s="189">
        <v>1</v>
      </c>
      <c r="I65" s="63"/>
      <c r="J65" s="101"/>
      <c r="K65" s="101"/>
      <c r="L65" s="101"/>
      <c r="M65" s="101"/>
      <c r="N65" s="101"/>
      <c r="O65" s="101"/>
      <c r="P65" s="101"/>
      <c r="Q65" s="101"/>
    </row>
    <row r="66" spans="1:17" s="162" customFormat="1" ht="15.75" customHeight="1" x14ac:dyDescent="0.25">
      <c r="A66" s="63" t="s">
        <v>447</v>
      </c>
      <c r="B66" s="63" t="s">
        <v>494</v>
      </c>
      <c r="C66" s="197" t="s">
        <v>321</v>
      </c>
      <c r="D66" s="198" t="s">
        <v>497</v>
      </c>
      <c r="E66" s="189" t="s">
        <v>498</v>
      </c>
      <c r="F66" s="199">
        <v>1</v>
      </c>
      <c r="G66" s="189" t="s">
        <v>449</v>
      </c>
      <c r="H66" s="189">
        <v>1</v>
      </c>
      <c r="I66" s="63"/>
      <c r="J66" s="101"/>
      <c r="K66" s="101"/>
      <c r="L66" s="101"/>
      <c r="M66" s="101"/>
      <c r="N66" s="101"/>
      <c r="O66" s="101"/>
      <c r="P66" s="101"/>
      <c r="Q66" s="101"/>
    </row>
    <row r="67" spans="1:17" s="162" customFormat="1" ht="15.75" customHeight="1" x14ac:dyDescent="0.25">
      <c r="A67" s="63" t="s">
        <v>447</v>
      </c>
      <c r="B67" s="63" t="s">
        <v>494</v>
      </c>
      <c r="C67" s="197" t="s">
        <v>321</v>
      </c>
      <c r="D67" s="198" t="s">
        <v>497</v>
      </c>
      <c r="E67" s="189" t="s">
        <v>498</v>
      </c>
      <c r="F67" s="199">
        <v>1</v>
      </c>
      <c r="G67" s="189" t="s">
        <v>449</v>
      </c>
      <c r="H67" s="189">
        <v>1</v>
      </c>
      <c r="I67" s="63"/>
      <c r="J67" s="101"/>
      <c r="K67" s="101"/>
      <c r="L67" s="101"/>
      <c r="M67" s="101"/>
      <c r="N67" s="101"/>
      <c r="O67" s="101"/>
      <c r="P67" s="101"/>
      <c r="Q67" s="101"/>
    </row>
    <row r="68" spans="1:17" s="162" customFormat="1" ht="15.75" customHeight="1" x14ac:dyDescent="0.25">
      <c r="A68" s="63" t="s">
        <v>447</v>
      </c>
      <c r="B68" s="63" t="s">
        <v>494</v>
      </c>
      <c r="C68" s="197" t="s">
        <v>321</v>
      </c>
      <c r="D68" s="198" t="s">
        <v>497</v>
      </c>
      <c r="E68" s="189" t="s">
        <v>499</v>
      </c>
      <c r="F68" s="199">
        <v>1</v>
      </c>
      <c r="G68" s="189" t="s">
        <v>449</v>
      </c>
      <c r="H68" s="189">
        <v>1</v>
      </c>
      <c r="I68" s="63"/>
      <c r="J68" s="101"/>
      <c r="K68" s="101"/>
      <c r="L68" s="101"/>
      <c r="M68" s="101"/>
      <c r="N68" s="101"/>
      <c r="O68" s="101"/>
      <c r="P68" s="101"/>
      <c r="Q68" s="101"/>
    </row>
    <row r="69" spans="1:17" s="162" customFormat="1" ht="15.75" customHeight="1" x14ac:dyDescent="0.25">
      <c r="A69" s="63" t="s">
        <v>447</v>
      </c>
      <c r="B69" s="63" t="s">
        <v>494</v>
      </c>
      <c r="C69" s="197" t="s">
        <v>321</v>
      </c>
      <c r="D69" s="105" t="s">
        <v>360</v>
      </c>
      <c r="E69" s="77" t="s">
        <v>68</v>
      </c>
      <c r="F69" s="77">
        <v>1</v>
      </c>
      <c r="G69" s="189" t="s">
        <v>449</v>
      </c>
      <c r="H69" s="189">
        <v>1</v>
      </c>
      <c r="I69" s="63"/>
      <c r="J69" s="101"/>
      <c r="K69" s="101"/>
      <c r="L69" s="101"/>
      <c r="M69" s="101"/>
      <c r="N69" s="101"/>
      <c r="O69" s="101"/>
      <c r="P69" s="101"/>
      <c r="Q69" s="101"/>
    </row>
    <row r="70" spans="1:17" s="162" customFormat="1" ht="15.75" customHeight="1" x14ac:dyDescent="0.25">
      <c r="A70" s="63" t="s">
        <v>447</v>
      </c>
      <c r="B70" s="63" t="s">
        <v>494</v>
      </c>
      <c r="C70" s="197" t="s">
        <v>321</v>
      </c>
      <c r="D70" s="105" t="s">
        <v>360</v>
      </c>
      <c r="E70" s="77" t="s">
        <v>37</v>
      </c>
      <c r="F70" s="77">
        <v>1</v>
      </c>
      <c r="G70" s="189" t="s">
        <v>449</v>
      </c>
      <c r="H70" s="189">
        <v>1</v>
      </c>
      <c r="I70" s="63"/>
      <c r="J70" s="101"/>
      <c r="K70" s="101"/>
      <c r="L70" s="101"/>
      <c r="M70" s="101"/>
      <c r="N70" s="101"/>
      <c r="O70" s="101"/>
      <c r="P70" s="101"/>
      <c r="Q70" s="101"/>
    </row>
    <row r="71" spans="1:17" s="162" customFormat="1" ht="15.75" customHeight="1" x14ac:dyDescent="0.25">
      <c r="A71" s="63" t="s">
        <v>447</v>
      </c>
      <c r="B71" s="63" t="s">
        <v>494</v>
      </c>
      <c r="C71" s="197" t="s">
        <v>321</v>
      </c>
      <c r="D71" s="198" t="s">
        <v>355</v>
      </c>
      <c r="E71" s="202" t="s">
        <v>170</v>
      </c>
      <c r="F71" s="199">
        <v>4</v>
      </c>
      <c r="G71" s="189" t="s">
        <v>449</v>
      </c>
      <c r="H71" s="189">
        <v>1</v>
      </c>
      <c r="I71" s="63"/>
      <c r="J71" s="101"/>
      <c r="K71" s="101"/>
      <c r="L71" s="101"/>
      <c r="M71" s="101"/>
      <c r="N71" s="101"/>
      <c r="O71" s="101"/>
      <c r="P71" s="101"/>
      <c r="Q71" s="101"/>
    </row>
    <row r="72" spans="1:17" s="162" customFormat="1" ht="15.75" customHeight="1" x14ac:dyDescent="0.25">
      <c r="A72" s="63" t="s">
        <v>447</v>
      </c>
      <c r="B72" s="63" t="s">
        <v>494</v>
      </c>
      <c r="C72" s="197" t="s">
        <v>321</v>
      </c>
      <c r="D72" s="198" t="s">
        <v>355</v>
      </c>
      <c r="E72" s="189" t="s">
        <v>40</v>
      </c>
      <c r="F72" s="199">
        <v>1</v>
      </c>
      <c r="G72" s="189" t="s">
        <v>449</v>
      </c>
      <c r="H72" s="189">
        <v>1</v>
      </c>
      <c r="I72" s="63"/>
      <c r="J72" s="101"/>
      <c r="K72" s="101"/>
      <c r="L72" s="101"/>
      <c r="M72" s="101"/>
      <c r="N72" s="101"/>
      <c r="O72" s="101"/>
      <c r="P72" s="101"/>
      <c r="Q72" s="101"/>
    </row>
    <row r="73" spans="1:17" s="162" customFormat="1" ht="15.75" customHeight="1" x14ac:dyDescent="0.25">
      <c r="A73" s="63" t="s">
        <v>447</v>
      </c>
      <c r="B73" s="63" t="s">
        <v>494</v>
      </c>
      <c r="C73" s="197" t="s">
        <v>321</v>
      </c>
      <c r="D73" s="198" t="s">
        <v>355</v>
      </c>
      <c r="E73" s="202" t="s">
        <v>170</v>
      </c>
      <c r="F73" s="199">
        <v>4</v>
      </c>
      <c r="G73" s="189" t="s">
        <v>449</v>
      </c>
      <c r="H73" s="189">
        <v>1</v>
      </c>
      <c r="I73" s="63"/>
      <c r="J73" s="101"/>
      <c r="K73" s="101"/>
      <c r="L73" s="101"/>
      <c r="M73" s="101"/>
      <c r="N73" s="101"/>
      <c r="O73" s="101"/>
      <c r="P73" s="101"/>
      <c r="Q73" s="101"/>
    </row>
    <row r="74" spans="1:17" s="162" customFormat="1" ht="15.75" customHeight="1" x14ac:dyDescent="0.25">
      <c r="A74" s="63" t="s">
        <v>447</v>
      </c>
      <c r="B74" s="63" t="s">
        <v>494</v>
      </c>
      <c r="C74" s="197" t="s">
        <v>321</v>
      </c>
      <c r="D74" s="198" t="s">
        <v>355</v>
      </c>
      <c r="E74" s="202" t="s">
        <v>170</v>
      </c>
      <c r="F74" s="203">
        <v>1</v>
      </c>
      <c r="G74" s="189" t="s">
        <v>449</v>
      </c>
      <c r="H74" s="189">
        <v>1</v>
      </c>
      <c r="I74" s="63"/>
      <c r="J74" s="101"/>
      <c r="K74" s="101"/>
      <c r="L74" s="101"/>
      <c r="M74" s="101"/>
      <c r="N74" s="101"/>
      <c r="O74" s="101"/>
      <c r="P74" s="101"/>
      <c r="Q74" s="101"/>
    </row>
    <row r="75" spans="1:17" s="162" customFormat="1" ht="15.75" customHeight="1" x14ac:dyDescent="0.25">
      <c r="A75" s="63" t="s">
        <v>447</v>
      </c>
      <c r="B75" s="63" t="s">
        <v>494</v>
      </c>
      <c r="C75" s="197" t="s">
        <v>321</v>
      </c>
      <c r="D75" s="198" t="s">
        <v>355</v>
      </c>
      <c r="E75" s="202" t="s">
        <v>170</v>
      </c>
      <c r="F75" s="203">
        <v>2</v>
      </c>
      <c r="G75" s="189" t="s">
        <v>449</v>
      </c>
      <c r="H75" s="189">
        <v>1</v>
      </c>
      <c r="I75" s="63"/>
      <c r="J75" s="101"/>
      <c r="K75" s="101"/>
      <c r="L75" s="101"/>
      <c r="M75" s="101"/>
      <c r="N75" s="101"/>
      <c r="O75" s="101"/>
      <c r="P75" s="101"/>
      <c r="Q75" s="101"/>
    </row>
    <row r="76" spans="1:17" s="162" customFormat="1" ht="15.75" customHeight="1" x14ac:dyDescent="0.25">
      <c r="A76" s="63" t="s">
        <v>447</v>
      </c>
      <c r="B76" s="63" t="s">
        <v>494</v>
      </c>
      <c r="C76" s="197" t="s">
        <v>321</v>
      </c>
      <c r="D76" s="198" t="s">
        <v>355</v>
      </c>
      <c r="E76" s="202" t="s">
        <v>170</v>
      </c>
      <c r="F76" s="203">
        <v>3</v>
      </c>
      <c r="G76" s="189" t="s">
        <v>449</v>
      </c>
      <c r="H76" s="189">
        <v>1</v>
      </c>
      <c r="I76" s="63"/>
      <c r="J76" s="101"/>
      <c r="K76" s="101"/>
      <c r="L76" s="101"/>
      <c r="M76" s="101"/>
      <c r="N76" s="101"/>
      <c r="O76" s="101"/>
      <c r="P76" s="101"/>
      <c r="Q76" s="101"/>
    </row>
    <row r="77" spans="1:17" s="162" customFormat="1" ht="15.75" customHeight="1" x14ac:dyDescent="0.25">
      <c r="A77" s="63" t="s">
        <v>447</v>
      </c>
      <c r="B77" s="63" t="s">
        <v>494</v>
      </c>
      <c r="C77" s="197" t="s">
        <v>321</v>
      </c>
      <c r="D77" s="198" t="s">
        <v>355</v>
      </c>
      <c r="E77" s="202" t="s">
        <v>2074</v>
      </c>
      <c r="F77" s="203">
        <v>5</v>
      </c>
      <c r="G77" s="189" t="s">
        <v>449</v>
      </c>
      <c r="H77" s="189">
        <v>1</v>
      </c>
      <c r="I77" s="63"/>
      <c r="J77" s="101"/>
      <c r="K77" s="101"/>
      <c r="L77" s="101"/>
      <c r="M77" s="101"/>
      <c r="N77" s="101"/>
      <c r="O77" s="101"/>
      <c r="P77" s="101"/>
      <c r="Q77" s="101"/>
    </row>
    <row r="78" spans="1:17" s="162" customFormat="1" ht="15.75" customHeight="1" x14ac:dyDescent="0.25">
      <c r="A78" s="63" t="s">
        <v>447</v>
      </c>
      <c r="B78" s="63" t="s">
        <v>494</v>
      </c>
      <c r="C78" s="197" t="s">
        <v>321</v>
      </c>
      <c r="D78" s="198" t="s">
        <v>355</v>
      </c>
      <c r="E78" s="189">
        <v>4</v>
      </c>
      <c r="F78" s="199">
        <v>4</v>
      </c>
      <c r="G78" s="189" t="s">
        <v>449</v>
      </c>
      <c r="H78" s="189">
        <v>1</v>
      </c>
      <c r="I78" s="63"/>
      <c r="J78" s="101"/>
      <c r="K78" s="101"/>
      <c r="L78" s="101"/>
      <c r="M78" s="101"/>
      <c r="N78" s="101"/>
      <c r="O78" s="101"/>
      <c r="P78" s="101"/>
      <c r="Q78" s="101"/>
    </row>
    <row r="79" spans="1:17" s="162" customFormat="1" ht="15.75" customHeight="1" x14ac:dyDescent="0.25">
      <c r="A79" s="63" t="s">
        <v>447</v>
      </c>
      <c r="B79" s="63" t="s">
        <v>494</v>
      </c>
      <c r="C79" s="197" t="s">
        <v>321</v>
      </c>
      <c r="D79" s="198" t="s">
        <v>355</v>
      </c>
      <c r="E79" s="189" t="s">
        <v>38</v>
      </c>
      <c r="F79" s="199">
        <v>1</v>
      </c>
      <c r="G79" s="189" t="s">
        <v>449</v>
      </c>
      <c r="H79" s="189">
        <v>1</v>
      </c>
      <c r="I79" s="63"/>
      <c r="J79" s="101"/>
      <c r="K79" s="101"/>
      <c r="L79" s="101"/>
      <c r="M79" s="101"/>
      <c r="N79" s="101"/>
      <c r="O79" s="101"/>
      <c r="P79" s="101"/>
      <c r="Q79" s="101"/>
    </row>
    <row r="80" spans="1:17" s="162" customFormat="1" ht="15.75" customHeight="1" x14ac:dyDescent="0.25">
      <c r="A80" s="63" t="s">
        <v>447</v>
      </c>
      <c r="B80" s="63" t="s">
        <v>494</v>
      </c>
      <c r="C80" s="197" t="s">
        <v>321</v>
      </c>
      <c r="D80" s="198" t="s">
        <v>355</v>
      </c>
      <c r="E80" s="189" t="s">
        <v>60</v>
      </c>
      <c r="F80" s="203">
        <v>1</v>
      </c>
      <c r="G80" s="189" t="s">
        <v>449</v>
      </c>
      <c r="H80" s="189">
        <v>1</v>
      </c>
      <c r="I80" s="63"/>
      <c r="J80" s="101"/>
      <c r="K80" s="101"/>
      <c r="L80" s="101"/>
      <c r="M80" s="101"/>
      <c r="N80" s="101"/>
      <c r="O80" s="101"/>
      <c r="P80" s="101"/>
      <c r="Q80" s="101"/>
    </row>
    <row r="81" spans="1:17" s="162" customFormat="1" ht="15.75" customHeight="1" x14ac:dyDescent="0.25">
      <c r="A81" s="63" t="s">
        <v>447</v>
      </c>
      <c r="B81" s="63" t="s">
        <v>494</v>
      </c>
      <c r="C81" s="204" t="s">
        <v>321</v>
      </c>
      <c r="D81" s="205" t="s">
        <v>355</v>
      </c>
      <c r="E81" s="206" t="s">
        <v>60</v>
      </c>
      <c r="F81" s="203">
        <v>2</v>
      </c>
      <c r="G81" s="189" t="s">
        <v>449</v>
      </c>
      <c r="H81" s="189">
        <v>1</v>
      </c>
      <c r="I81" s="63"/>
      <c r="J81" s="101"/>
      <c r="K81" s="101"/>
      <c r="L81" s="101"/>
      <c r="M81" s="101"/>
      <c r="N81" s="101"/>
      <c r="O81" s="101"/>
      <c r="P81" s="101"/>
      <c r="Q81" s="101"/>
    </row>
    <row r="82" spans="1:17" s="162" customFormat="1" ht="15.75" customHeight="1" x14ac:dyDescent="0.25">
      <c r="A82" s="63" t="s">
        <v>447</v>
      </c>
      <c r="B82" s="63" t="s">
        <v>494</v>
      </c>
      <c r="C82" s="197" t="s">
        <v>356</v>
      </c>
      <c r="D82" s="198" t="s">
        <v>500</v>
      </c>
      <c r="E82" s="189">
        <v>20</v>
      </c>
      <c r="F82" s="199">
        <v>1</v>
      </c>
      <c r="G82" s="189" t="s">
        <v>449</v>
      </c>
      <c r="H82" s="189">
        <v>1</v>
      </c>
      <c r="I82" s="63"/>
      <c r="J82" s="101"/>
      <c r="K82" s="101"/>
      <c r="L82" s="101"/>
      <c r="M82" s="101"/>
      <c r="N82" s="101"/>
      <c r="O82" s="101"/>
      <c r="P82" s="101"/>
      <c r="Q82" s="101"/>
    </row>
    <row r="83" spans="1:17" s="162" customFormat="1" ht="15.75" customHeight="1" x14ac:dyDescent="0.25">
      <c r="A83" s="63" t="s">
        <v>447</v>
      </c>
      <c r="B83" s="63" t="s">
        <v>494</v>
      </c>
      <c r="C83" s="197" t="s">
        <v>356</v>
      </c>
      <c r="D83" s="198" t="s">
        <v>500</v>
      </c>
      <c r="E83" s="202" t="s">
        <v>171</v>
      </c>
      <c r="F83" s="199">
        <v>1</v>
      </c>
      <c r="G83" s="189" t="s">
        <v>449</v>
      </c>
      <c r="H83" s="189">
        <v>1</v>
      </c>
      <c r="I83" s="63"/>
      <c r="J83" s="101"/>
      <c r="K83" s="101"/>
      <c r="L83" s="101"/>
      <c r="M83" s="101"/>
      <c r="N83" s="101"/>
      <c r="O83" s="101"/>
      <c r="P83" s="101"/>
      <c r="Q83" s="101"/>
    </row>
    <row r="84" spans="1:17" s="162" customFormat="1" ht="15.75" customHeight="1" x14ac:dyDescent="0.25">
      <c r="A84" s="63" t="s">
        <v>447</v>
      </c>
      <c r="B84" s="63" t="s">
        <v>494</v>
      </c>
      <c r="C84" s="197" t="s">
        <v>356</v>
      </c>
      <c r="D84" s="198" t="s">
        <v>500</v>
      </c>
      <c r="E84" s="202" t="s">
        <v>171</v>
      </c>
      <c r="F84" s="199">
        <v>2</v>
      </c>
      <c r="G84" s="189" t="s">
        <v>449</v>
      </c>
      <c r="H84" s="189">
        <v>1</v>
      </c>
      <c r="I84" s="63"/>
      <c r="J84" s="101"/>
      <c r="K84" s="101"/>
      <c r="L84" s="101"/>
      <c r="M84" s="101"/>
      <c r="N84" s="101"/>
      <c r="O84" s="101"/>
      <c r="P84" s="101"/>
      <c r="Q84" s="101"/>
    </row>
    <row r="85" spans="1:17" s="162" customFormat="1" ht="15.75" customHeight="1" x14ac:dyDescent="0.25">
      <c r="A85" s="63" t="s">
        <v>447</v>
      </c>
      <c r="B85" s="63" t="s">
        <v>494</v>
      </c>
      <c r="C85" s="197" t="s">
        <v>356</v>
      </c>
      <c r="D85" s="198" t="s">
        <v>500</v>
      </c>
      <c r="E85" s="202" t="s">
        <v>171</v>
      </c>
      <c r="F85" s="199">
        <v>3</v>
      </c>
      <c r="G85" s="189" t="s">
        <v>449</v>
      </c>
      <c r="H85" s="189">
        <v>1</v>
      </c>
      <c r="I85" s="63"/>
      <c r="J85" s="101"/>
      <c r="K85" s="101"/>
      <c r="L85" s="101"/>
      <c r="M85" s="101"/>
      <c r="N85" s="101"/>
      <c r="O85" s="101"/>
      <c r="P85" s="101"/>
      <c r="Q85" s="101"/>
    </row>
    <row r="86" spans="1:17" s="162" customFormat="1" ht="15.75" customHeight="1" x14ac:dyDescent="0.25">
      <c r="A86" s="63" t="s">
        <v>447</v>
      </c>
      <c r="B86" s="63" t="s">
        <v>494</v>
      </c>
      <c r="C86" s="197" t="s">
        <v>356</v>
      </c>
      <c r="D86" s="198" t="s">
        <v>500</v>
      </c>
      <c r="E86" s="202" t="s">
        <v>171</v>
      </c>
      <c r="F86" s="199">
        <v>4</v>
      </c>
      <c r="G86" s="189" t="s">
        <v>449</v>
      </c>
      <c r="H86" s="189">
        <v>1</v>
      </c>
      <c r="I86" s="63"/>
      <c r="J86" s="101"/>
      <c r="K86" s="101"/>
      <c r="L86" s="101"/>
      <c r="M86" s="101"/>
      <c r="N86" s="101"/>
      <c r="O86" s="101"/>
      <c r="P86" s="101"/>
      <c r="Q86" s="101"/>
    </row>
    <row r="87" spans="1:17" s="162" customFormat="1" ht="15.75" customHeight="1" x14ac:dyDescent="0.25">
      <c r="A87" s="63" t="s">
        <v>447</v>
      </c>
      <c r="B87" s="63" t="s">
        <v>494</v>
      </c>
      <c r="C87" s="197" t="s">
        <v>356</v>
      </c>
      <c r="D87" s="198" t="s">
        <v>500</v>
      </c>
      <c r="E87" s="202" t="s">
        <v>172</v>
      </c>
      <c r="F87" s="79">
        <v>1</v>
      </c>
      <c r="G87" s="189" t="s">
        <v>449</v>
      </c>
      <c r="H87" s="189">
        <v>1</v>
      </c>
      <c r="I87" s="63"/>
      <c r="J87" s="101"/>
      <c r="K87" s="101"/>
      <c r="L87" s="101"/>
      <c r="M87" s="101"/>
      <c r="N87" s="101"/>
      <c r="O87" s="101"/>
      <c r="P87" s="101"/>
      <c r="Q87" s="101"/>
    </row>
    <row r="88" spans="1:17" s="162" customFormat="1" ht="15.75" customHeight="1" x14ac:dyDescent="0.25">
      <c r="A88" s="63" t="s">
        <v>447</v>
      </c>
      <c r="B88" s="63" t="s">
        <v>494</v>
      </c>
      <c r="C88" s="197" t="s">
        <v>356</v>
      </c>
      <c r="D88" s="198" t="s">
        <v>500</v>
      </c>
      <c r="E88" s="202" t="s">
        <v>172</v>
      </c>
      <c r="F88" s="79">
        <v>2</v>
      </c>
      <c r="G88" s="189" t="s">
        <v>449</v>
      </c>
      <c r="H88" s="189">
        <v>1</v>
      </c>
      <c r="I88" s="63"/>
      <c r="J88" s="101"/>
      <c r="K88" s="101"/>
      <c r="L88" s="101"/>
      <c r="M88" s="101"/>
      <c r="N88" s="101"/>
      <c r="O88" s="101"/>
      <c r="P88" s="101"/>
      <c r="Q88" s="101"/>
    </row>
    <row r="89" spans="1:17" s="162" customFormat="1" ht="15.75" customHeight="1" x14ac:dyDescent="0.25">
      <c r="A89" s="63" t="s">
        <v>447</v>
      </c>
      <c r="B89" s="63" t="s">
        <v>494</v>
      </c>
      <c r="C89" s="197" t="s">
        <v>356</v>
      </c>
      <c r="D89" s="198" t="s">
        <v>500</v>
      </c>
      <c r="E89" s="189">
        <v>20</v>
      </c>
      <c r="F89" s="203">
        <v>2</v>
      </c>
      <c r="G89" s="189" t="s">
        <v>449</v>
      </c>
      <c r="H89" s="189">
        <v>1</v>
      </c>
      <c r="I89" s="63"/>
      <c r="J89" s="101"/>
      <c r="K89" s="101"/>
      <c r="L89" s="101"/>
      <c r="M89" s="101"/>
      <c r="N89" s="101"/>
      <c r="O89" s="101"/>
      <c r="P89" s="101"/>
      <c r="Q89" s="101"/>
    </row>
    <row r="90" spans="1:17" s="162" customFormat="1" ht="15.75" customHeight="1" x14ac:dyDescent="0.25">
      <c r="A90" s="63" t="s">
        <v>447</v>
      </c>
      <c r="B90" s="63" t="s">
        <v>494</v>
      </c>
      <c r="C90" s="197" t="s">
        <v>356</v>
      </c>
      <c r="D90" s="198" t="s">
        <v>500</v>
      </c>
      <c r="E90" s="189">
        <v>20</v>
      </c>
      <c r="F90" s="203">
        <v>3</v>
      </c>
      <c r="G90" s="189" t="s">
        <v>449</v>
      </c>
      <c r="H90" s="189">
        <v>1</v>
      </c>
      <c r="I90" s="63"/>
      <c r="J90" s="101"/>
      <c r="K90" s="101"/>
      <c r="L90" s="101"/>
      <c r="M90" s="101"/>
      <c r="N90" s="101"/>
      <c r="O90" s="101"/>
      <c r="P90" s="101"/>
      <c r="Q90" s="101"/>
    </row>
    <row r="91" spans="1:17" s="162" customFormat="1" ht="15.75" customHeight="1" x14ac:dyDescent="0.25">
      <c r="A91" s="63" t="s">
        <v>447</v>
      </c>
      <c r="B91" s="63" t="s">
        <v>494</v>
      </c>
      <c r="C91" s="197" t="s">
        <v>356</v>
      </c>
      <c r="D91" s="198" t="s">
        <v>500</v>
      </c>
      <c r="E91" s="189">
        <v>20</v>
      </c>
      <c r="F91" s="203">
        <v>4</v>
      </c>
      <c r="G91" s="189" t="s">
        <v>449</v>
      </c>
      <c r="H91" s="189">
        <v>1</v>
      </c>
      <c r="I91" s="63"/>
      <c r="J91" s="101"/>
      <c r="K91" s="101"/>
      <c r="L91" s="101"/>
      <c r="M91" s="101"/>
      <c r="N91" s="101"/>
      <c r="O91" s="101"/>
      <c r="P91" s="101"/>
      <c r="Q91" s="101"/>
    </row>
    <row r="92" spans="1:17" s="162" customFormat="1" ht="15.75" customHeight="1" x14ac:dyDescent="0.25">
      <c r="A92" s="63" t="s">
        <v>447</v>
      </c>
      <c r="B92" s="63" t="s">
        <v>494</v>
      </c>
      <c r="C92" s="197" t="s">
        <v>321</v>
      </c>
      <c r="D92" s="198" t="s">
        <v>357</v>
      </c>
      <c r="E92" s="189">
        <v>14</v>
      </c>
      <c r="F92" s="199">
        <v>1</v>
      </c>
      <c r="G92" s="189" t="s">
        <v>449</v>
      </c>
      <c r="H92" s="189">
        <v>1</v>
      </c>
      <c r="I92" s="63"/>
      <c r="J92" s="101"/>
      <c r="K92" s="101"/>
      <c r="L92" s="101"/>
      <c r="M92" s="101"/>
      <c r="N92" s="101"/>
      <c r="O92" s="101"/>
      <c r="P92" s="101"/>
      <c r="Q92" s="101"/>
    </row>
    <row r="93" spans="1:17" s="162" customFormat="1" ht="15.75" customHeight="1" x14ac:dyDescent="0.25">
      <c r="A93" s="63" t="s">
        <v>447</v>
      </c>
      <c r="B93" s="63" t="s">
        <v>494</v>
      </c>
      <c r="C93" s="197" t="s">
        <v>321</v>
      </c>
      <c r="D93" s="198" t="s">
        <v>357</v>
      </c>
      <c r="E93" s="189">
        <v>14</v>
      </c>
      <c r="F93" s="199">
        <v>2</v>
      </c>
      <c r="G93" s="189" t="s">
        <v>449</v>
      </c>
      <c r="H93" s="189">
        <v>1</v>
      </c>
      <c r="I93" s="63"/>
      <c r="J93" s="101"/>
      <c r="K93" s="101"/>
      <c r="L93" s="101"/>
      <c r="M93" s="101"/>
      <c r="N93" s="101"/>
      <c r="O93" s="101"/>
      <c r="P93" s="101"/>
      <c r="Q93" s="101"/>
    </row>
    <row r="94" spans="1:17" s="162" customFormat="1" ht="15.75" customHeight="1" x14ac:dyDescent="0.25">
      <c r="A94" s="63" t="s">
        <v>447</v>
      </c>
      <c r="B94" s="63" t="s">
        <v>494</v>
      </c>
      <c r="C94" s="197" t="s">
        <v>321</v>
      </c>
      <c r="D94" s="198" t="s">
        <v>357</v>
      </c>
      <c r="E94" s="189">
        <v>14</v>
      </c>
      <c r="F94" s="199">
        <v>3</v>
      </c>
      <c r="G94" s="189" t="s">
        <v>449</v>
      </c>
      <c r="H94" s="189">
        <v>1</v>
      </c>
      <c r="I94" s="63"/>
      <c r="J94" s="101"/>
      <c r="K94" s="101"/>
      <c r="L94" s="101"/>
      <c r="M94" s="101"/>
      <c r="N94" s="101"/>
      <c r="O94" s="101"/>
      <c r="P94" s="101"/>
      <c r="Q94" s="101"/>
    </row>
    <row r="95" spans="1:17" s="162" customFormat="1" ht="15.75" customHeight="1" x14ac:dyDescent="0.25">
      <c r="A95" s="63" t="s">
        <v>447</v>
      </c>
      <c r="B95" s="63" t="s">
        <v>494</v>
      </c>
      <c r="C95" s="197" t="s">
        <v>321</v>
      </c>
      <c r="D95" s="198" t="s">
        <v>357</v>
      </c>
      <c r="E95" s="189">
        <v>14</v>
      </c>
      <c r="F95" s="199">
        <v>4</v>
      </c>
      <c r="G95" s="189" t="s">
        <v>449</v>
      </c>
      <c r="H95" s="189">
        <v>1</v>
      </c>
      <c r="I95" s="63"/>
      <c r="J95" s="101"/>
      <c r="K95" s="101"/>
      <c r="L95" s="101"/>
      <c r="M95" s="101"/>
      <c r="N95" s="101"/>
      <c r="O95" s="101"/>
      <c r="P95" s="101"/>
      <c r="Q95" s="101"/>
    </row>
    <row r="96" spans="1:17" s="162" customFormat="1" ht="15.75" customHeight="1" x14ac:dyDescent="0.25">
      <c r="A96" s="63" t="s">
        <v>447</v>
      </c>
      <c r="B96" s="63" t="s">
        <v>494</v>
      </c>
      <c r="C96" s="197" t="s">
        <v>321</v>
      </c>
      <c r="D96" s="198" t="s">
        <v>357</v>
      </c>
      <c r="E96" s="189">
        <v>14</v>
      </c>
      <c r="F96" s="199">
        <v>5</v>
      </c>
      <c r="G96" s="189" t="s">
        <v>449</v>
      </c>
      <c r="H96" s="189">
        <v>1</v>
      </c>
      <c r="I96" s="63"/>
      <c r="J96" s="101"/>
      <c r="K96" s="101"/>
      <c r="L96" s="101"/>
      <c r="M96" s="101"/>
      <c r="N96" s="101"/>
      <c r="O96" s="101"/>
      <c r="P96" s="101"/>
      <c r="Q96" s="101"/>
    </row>
    <row r="97" spans="1:17" s="162" customFormat="1" ht="15.75" customHeight="1" x14ac:dyDescent="0.25">
      <c r="A97" s="63" t="s">
        <v>447</v>
      </c>
      <c r="B97" s="63" t="s">
        <v>494</v>
      </c>
      <c r="C97" s="197" t="s">
        <v>321</v>
      </c>
      <c r="D97" s="198" t="s">
        <v>357</v>
      </c>
      <c r="E97" s="189">
        <v>14</v>
      </c>
      <c r="F97" s="199">
        <v>6</v>
      </c>
      <c r="G97" s="189" t="s">
        <v>449</v>
      </c>
      <c r="H97" s="189">
        <v>1</v>
      </c>
      <c r="I97" s="63"/>
      <c r="J97" s="101"/>
      <c r="K97" s="101"/>
      <c r="L97" s="101"/>
      <c r="M97" s="101"/>
      <c r="N97" s="101"/>
      <c r="O97" s="101"/>
      <c r="P97" s="101"/>
      <c r="Q97" s="101"/>
    </row>
    <row r="98" spans="1:17" s="162" customFormat="1" ht="15.75" customHeight="1" x14ac:dyDescent="0.25">
      <c r="A98" s="63" t="s">
        <v>447</v>
      </c>
      <c r="B98" s="63" t="s">
        <v>494</v>
      </c>
      <c r="C98" s="197" t="s">
        <v>321</v>
      </c>
      <c r="D98" s="198" t="s">
        <v>357</v>
      </c>
      <c r="E98" s="189">
        <v>14</v>
      </c>
      <c r="F98" s="199">
        <v>7</v>
      </c>
      <c r="G98" s="189" t="s">
        <v>449</v>
      </c>
      <c r="H98" s="189">
        <v>1</v>
      </c>
      <c r="I98" s="63"/>
      <c r="J98" s="101"/>
      <c r="K98" s="101"/>
      <c r="L98" s="101"/>
      <c r="M98" s="101"/>
      <c r="N98" s="101"/>
      <c r="O98" s="101"/>
      <c r="P98" s="101"/>
      <c r="Q98" s="101"/>
    </row>
    <row r="99" spans="1:17" s="162" customFormat="1" ht="15.75" customHeight="1" x14ac:dyDescent="0.25">
      <c r="A99" s="63" t="s">
        <v>447</v>
      </c>
      <c r="B99" s="63" t="s">
        <v>494</v>
      </c>
      <c r="C99" s="197" t="s">
        <v>321</v>
      </c>
      <c r="D99" s="198" t="s">
        <v>357</v>
      </c>
      <c r="E99" s="189">
        <v>14</v>
      </c>
      <c r="F99" s="199">
        <v>8</v>
      </c>
      <c r="G99" s="189" t="s">
        <v>449</v>
      </c>
      <c r="H99" s="189">
        <v>1</v>
      </c>
      <c r="I99" s="63"/>
      <c r="J99" s="101"/>
      <c r="K99" s="101"/>
      <c r="L99" s="101"/>
      <c r="M99" s="101"/>
      <c r="N99" s="101"/>
      <c r="O99" s="101"/>
      <c r="P99" s="101"/>
      <c r="Q99" s="101"/>
    </row>
    <row r="100" spans="1:17" s="162" customFormat="1" ht="15.75" customHeight="1" x14ac:dyDescent="0.25">
      <c r="A100" s="63" t="s">
        <v>447</v>
      </c>
      <c r="B100" s="63" t="s">
        <v>494</v>
      </c>
      <c r="C100" s="197" t="s">
        <v>321</v>
      </c>
      <c r="D100" s="198" t="s">
        <v>357</v>
      </c>
      <c r="E100" s="189">
        <v>14</v>
      </c>
      <c r="F100" s="199">
        <v>9</v>
      </c>
      <c r="G100" s="189" t="s">
        <v>449</v>
      </c>
      <c r="H100" s="189">
        <v>1</v>
      </c>
      <c r="I100" s="63"/>
      <c r="J100" s="101"/>
      <c r="K100" s="101"/>
      <c r="L100" s="101"/>
      <c r="M100" s="101"/>
      <c r="N100" s="101"/>
      <c r="O100" s="101"/>
      <c r="P100" s="101"/>
      <c r="Q100" s="101"/>
    </row>
    <row r="101" spans="1:17" s="162" customFormat="1" ht="15.75" customHeight="1" x14ac:dyDescent="0.25">
      <c r="A101" s="63" t="s">
        <v>447</v>
      </c>
      <c r="B101" s="63" t="s">
        <v>494</v>
      </c>
      <c r="C101" s="197" t="s">
        <v>321</v>
      </c>
      <c r="D101" s="198" t="s">
        <v>357</v>
      </c>
      <c r="E101" s="189">
        <v>14</v>
      </c>
      <c r="F101" s="199">
        <v>10</v>
      </c>
      <c r="G101" s="189" t="s">
        <v>449</v>
      </c>
      <c r="H101" s="189">
        <v>1</v>
      </c>
      <c r="I101" s="63"/>
      <c r="J101" s="101"/>
      <c r="K101" s="101"/>
      <c r="L101" s="101"/>
      <c r="M101" s="101"/>
      <c r="N101" s="101"/>
      <c r="O101" s="101"/>
      <c r="P101" s="101"/>
      <c r="Q101" s="101"/>
    </row>
    <row r="102" spans="1:17" s="162" customFormat="1" ht="15.75" customHeight="1" x14ac:dyDescent="0.25">
      <c r="A102" s="63" t="s">
        <v>447</v>
      </c>
      <c r="B102" s="63" t="s">
        <v>494</v>
      </c>
      <c r="C102" s="197" t="s">
        <v>474</v>
      </c>
      <c r="D102" s="198" t="s">
        <v>357</v>
      </c>
      <c r="E102" s="189">
        <v>3</v>
      </c>
      <c r="F102" s="199">
        <v>1</v>
      </c>
      <c r="G102" s="189" t="s">
        <v>449</v>
      </c>
      <c r="H102" s="189">
        <v>1</v>
      </c>
      <c r="I102" s="63"/>
      <c r="J102" s="101"/>
      <c r="K102" s="101"/>
      <c r="L102" s="101"/>
      <c r="M102" s="101"/>
      <c r="N102" s="101"/>
      <c r="O102" s="101"/>
      <c r="P102" s="101"/>
      <c r="Q102" s="101"/>
    </row>
    <row r="103" spans="1:17" s="162" customFormat="1" ht="15.75" customHeight="1" x14ac:dyDescent="0.25">
      <c r="A103" s="63" t="s">
        <v>447</v>
      </c>
      <c r="B103" s="63" t="s">
        <v>494</v>
      </c>
      <c r="C103" s="197" t="s">
        <v>474</v>
      </c>
      <c r="D103" s="198" t="s">
        <v>357</v>
      </c>
      <c r="E103" s="189">
        <v>3</v>
      </c>
      <c r="F103" s="199">
        <v>2</v>
      </c>
      <c r="G103" s="189" t="s">
        <v>449</v>
      </c>
      <c r="H103" s="189">
        <v>1</v>
      </c>
      <c r="I103" s="63"/>
      <c r="J103" s="101"/>
      <c r="K103" s="101"/>
      <c r="L103" s="101"/>
      <c r="M103" s="101"/>
      <c r="N103" s="101"/>
      <c r="O103" s="101"/>
      <c r="P103" s="101"/>
      <c r="Q103" s="101"/>
    </row>
    <row r="104" spans="1:17" s="162" customFormat="1" ht="15.75" customHeight="1" x14ac:dyDescent="0.25">
      <c r="A104" s="63" t="s">
        <v>447</v>
      </c>
      <c r="B104" s="63" t="s">
        <v>494</v>
      </c>
      <c r="C104" s="197" t="s">
        <v>474</v>
      </c>
      <c r="D104" s="198" t="s">
        <v>357</v>
      </c>
      <c r="E104" s="189">
        <v>3</v>
      </c>
      <c r="F104" s="199">
        <v>3</v>
      </c>
      <c r="G104" s="189" t="s">
        <v>449</v>
      </c>
      <c r="H104" s="189">
        <v>1</v>
      </c>
      <c r="I104" s="63"/>
      <c r="J104" s="101"/>
      <c r="K104" s="101"/>
      <c r="L104" s="101"/>
      <c r="M104" s="101"/>
      <c r="N104" s="101"/>
      <c r="O104" s="101"/>
      <c r="P104" s="101"/>
      <c r="Q104" s="101"/>
    </row>
    <row r="105" spans="1:17" s="162" customFormat="1" ht="15.75" customHeight="1" x14ac:dyDescent="0.25">
      <c r="A105" s="63" t="s">
        <v>447</v>
      </c>
      <c r="B105" s="63" t="s">
        <v>494</v>
      </c>
      <c r="C105" s="197" t="s">
        <v>474</v>
      </c>
      <c r="D105" s="198" t="s">
        <v>357</v>
      </c>
      <c r="E105" s="189">
        <v>5</v>
      </c>
      <c r="F105" s="199">
        <v>1</v>
      </c>
      <c r="G105" s="189" t="s">
        <v>449</v>
      </c>
      <c r="H105" s="189">
        <v>1</v>
      </c>
      <c r="I105" s="63"/>
      <c r="J105" s="101"/>
      <c r="K105" s="101"/>
      <c r="L105" s="101"/>
      <c r="M105" s="101"/>
      <c r="N105" s="101"/>
      <c r="O105" s="101"/>
      <c r="P105" s="101"/>
      <c r="Q105" s="101"/>
    </row>
    <row r="106" spans="1:17" s="162" customFormat="1" ht="15.75" customHeight="1" x14ac:dyDescent="0.25">
      <c r="A106" s="63" t="s">
        <v>447</v>
      </c>
      <c r="B106" s="63" t="s">
        <v>494</v>
      </c>
      <c r="C106" s="197" t="s">
        <v>474</v>
      </c>
      <c r="D106" s="198" t="s">
        <v>357</v>
      </c>
      <c r="E106" s="189">
        <v>5</v>
      </c>
      <c r="F106" s="199">
        <v>2</v>
      </c>
      <c r="G106" s="189" t="s">
        <v>449</v>
      </c>
      <c r="H106" s="189">
        <v>1</v>
      </c>
      <c r="I106" s="63"/>
      <c r="J106" s="101"/>
      <c r="K106" s="101"/>
      <c r="L106" s="101"/>
      <c r="M106" s="101"/>
      <c r="N106" s="101"/>
      <c r="O106" s="101"/>
      <c r="P106" s="101"/>
      <c r="Q106" s="101"/>
    </row>
    <row r="107" spans="1:17" s="162" customFormat="1" ht="15.75" customHeight="1" x14ac:dyDescent="0.25">
      <c r="A107" s="63" t="s">
        <v>447</v>
      </c>
      <c r="B107" s="63" t="s">
        <v>494</v>
      </c>
      <c r="C107" s="78" t="s">
        <v>474</v>
      </c>
      <c r="D107" s="105" t="s">
        <v>513</v>
      </c>
      <c r="E107" s="77">
        <v>4</v>
      </c>
      <c r="F107" s="77">
        <v>1</v>
      </c>
      <c r="G107" s="189" t="s">
        <v>449</v>
      </c>
      <c r="H107" s="189">
        <v>1</v>
      </c>
      <c r="I107" s="63"/>
      <c r="J107" s="101"/>
      <c r="K107" s="101"/>
      <c r="L107" s="101"/>
      <c r="M107" s="101"/>
      <c r="N107" s="101"/>
      <c r="O107" s="101"/>
      <c r="P107" s="101"/>
      <c r="Q107" s="101"/>
    </row>
    <row r="108" spans="1:17" s="162" customFormat="1" ht="15.75" customHeight="1" x14ac:dyDescent="0.25">
      <c r="A108" s="63" t="s">
        <v>447</v>
      </c>
      <c r="B108" s="63" t="s">
        <v>494</v>
      </c>
      <c r="C108" s="197" t="s">
        <v>337</v>
      </c>
      <c r="D108" s="198" t="s">
        <v>501</v>
      </c>
      <c r="E108" s="189">
        <v>9</v>
      </c>
      <c r="F108" s="79">
        <v>4</v>
      </c>
      <c r="G108" s="189" t="s">
        <v>449</v>
      </c>
      <c r="H108" s="189">
        <v>1</v>
      </c>
      <c r="I108" s="63"/>
      <c r="J108" s="101"/>
      <c r="K108" s="101"/>
      <c r="L108" s="101"/>
      <c r="M108" s="101"/>
      <c r="N108" s="101"/>
      <c r="O108" s="101"/>
      <c r="P108" s="101"/>
      <c r="Q108" s="101"/>
    </row>
    <row r="109" spans="1:17" s="162" customFormat="1" ht="15.75" customHeight="1" x14ac:dyDescent="0.25">
      <c r="A109" s="63" t="s">
        <v>447</v>
      </c>
      <c r="B109" s="63" t="s">
        <v>494</v>
      </c>
      <c r="C109" s="197" t="s">
        <v>337</v>
      </c>
      <c r="D109" s="198" t="s">
        <v>501</v>
      </c>
      <c r="E109" s="189">
        <v>3</v>
      </c>
      <c r="F109" s="79">
        <v>1</v>
      </c>
      <c r="G109" s="189" t="s">
        <v>449</v>
      </c>
      <c r="H109" s="189">
        <v>1</v>
      </c>
      <c r="I109" s="63"/>
      <c r="J109" s="101"/>
      <c r="K109" s="101"/>
      <c r="L109" s="101"/>
      <c r="M109" s="101"/>
      <c r="N109" s="101"/>
      <c r="O109" s="101"/>
      <c r="P109" s="101"/>
      <c r="Q109" s="101"/>
    </row>
    <row r="110" spans="1:17" s="162" customFormat="1" ht="15.75" customHeight="1" x14ac:dyDescent="0.25">
      <c r="A110" s="63" t="s">
        <v>447</v>
      </c>
      <c r="B110" s="63" t="s">
        <v>494</v>
      </c>
      <c r="C110" s="197" t="s">
        <v>337</v>
      </c>
      <c r="D110" s="198" t="s">
        <v>501</v>
      </c>
      <c r="E110" s="189">
        <v>3</v>
      </c>
      <c r="F110" s="79">
        <v>2</v>
      </c>
      <c r="G110" s="189" t="s">
        <v>449</v>
      </c>
      <c r="H110" s="189">
        <v>1</v>
      </c>
      <c r="I110" s="63"/>
      <c r="J110" s="101"/>
      <c r="K110" s="101"/>
      <c r="L110" s="101"/>
      <c r="M110" s="101"/>
      <c r="N110" s="101"/>
      <c r="O110" s="101"/>
      <c r="P110" s="101"/>
      <c r="Q110" s="101"/>
    </row>
    <row r="111" spans="1:17" s="162" customFormat="1" ht="15.75" customHeight="1" x14ac:dyDescent="0.25">
      <c r="A111" s="63" t="s">
        <v>447</v>
      </c>
      <c r="B111" s="63" t="s">
        <v>494</v>
      </c>
      <c r="C111" s="197" t="s">
        <v>337</v>
      </c>
      <c r="D111" s="198" t="s">
        <v>501</v>
      </c>
      <c r="E111" s="189">
        <v>3</v>
      </c>
      <c r="F111" s="79">
        <v>3</v>
      </c>
      <c r="G111" s="189" t="s">
        <v>449</v>
      </c>
      <c r="H111" s="189">
        <v>1</v>
      </c>
      <c r="I111" s="63"/>
      <c r="J111" s="101"/>
      <c r="K111" s="101"/>
      <c r="L111" s="101"/>
      <c r="M111" s="101"/>
      <c r="N111" s="101"/>
      <c r="O111" s="101"/>
      <c r="P111" s="101"/>
      <c r="Q111" s="101"/>
    </row>
    <row r="112" spans="1:17" s="162" customFormat="1" ht="15.75" customHeight="1" x14ac:dyDescent="0.25">
      <c r="A112" s="63" t="s">
        <v>447</v>
      </c>
      <c r="B112" s="63" t="s">
        <v>494</v>
      </c>
      <c r="C112" s="197" t="s">
        <v>337</v>
      </c>
      <c r="D112" s="198" t="s">
        <v>501</v>
      </c>
      <c r="E112" s="189">
        <v>3</v>
      </c>
      <c r="F112" s="79">
        <v>4</v>
      </c>
      <c r="G112" s="189" t="s">
        <v>449</v>
      </c>
      <c r="H112" s="189">
        <v>1</v>
      </c>
      <c r="I112" s="63"/>
      <c r="J112" s="101"/>
      <c r="K112" s="101"/>
      <c r="L112" s="101"/>
      <c r="M112" s="101"/>
      <c r="N112" s="101"/>
      <c r="O112" s="101"/>
      <c r="P112" s="101"/>
      <c r="Q112" s="101"/>
    </row>
    <row r="113" spans="1:17" s="162" customFormat="1" ht="15.75" customHeight="1" x14ac:dyDescent="0.25">
      <c r="A113" s="63" t="s">
        <v>447</v>
      </c>
      <c r="B113" s="63" t="s">
        <v>494</v>
      </c>
      <c r="C113" s="78" t="s">
        <v>337</v>
      </c>
      <c r="D113" s="198" t="s">
        <v>501</v>
      </c>
      <c r="E113" s="189">
        <v>5</v>
      </c>
      <c r="F113" s="87">
        <v>2</v>
      </c>
      <c r="G113" s="189" t="s">
        <v>449</v>
      </c>
      <c r="H113" s="189">
        <v>1</v>
      </c>
      <c r="I113" s="63"/>
      <c r="J113" s="101"/>
      <c r="K113" s="101"/>
      <c r="L113" s="101"/>
      <c r="M113" s="101"/>
      <c r="N113" s="101"/>
      <c r="O113" s="101"/>
      <c r="P113" s="101"/>
      <c r="Q113" s="101"/>
    </row>
    <row r="114" spans="1:17" s="162" customFormat="1" ht="15.75" customHeight="1" x14ac:dyDescent="0.25">
      <c r="A114" s="63" t="s">
        <v>447</v>
      </c>
      <c r="B114" s="63" t="s">
        <v>494</v>
      </c>
      <c r="C114" s="78" t="s">
        <v>337</v>
      </c>
      <c r="D114" s="198" t="s">
        <v>501</v>
      </c>
      <c r="E114" s="189">
        <v>5</v>
      </c>
      <c r="F114" s="87">
        <v>3</v>
      </c>
      <c r="G114" s="189" t="s">
        <v>449</v>
      </c>
      <c r="H114" s="189">
        <v>1</v>
      </c>
      <c r="I114" s="63"/>
      <c r="J114" s="101"/>
      <c r="K114" s="101"/>
      <c r="L114" s="101"/>
      <c r="M114" s="101"/>
      <c r="N114" s="101"/>
      <c r="O114" s="101"/>
      <c r="P114" s="101"/>
      <c r="Q114" s="101"/>
    </row>
    <row r="115" spans="1:17" s="162" customFormat="1" ht="15.75" customHeight="1" x14ac:dyDescent="0.25">
      <c r="A115" s="63" t="s">
        <v>447</v>
      </c>
      <c r="B115" s="63" t="s">
        <v>494</v>
      </c>
      <c r="C115" s="78" t="s">
        <v>337</v>
      </c>
      <c r="D115" s="198" t="s">
        <v>501</v>
      </c>
      <c r="E115" s="189">
        <v>5</v>
      </c>
      <c r="F115" s="87">
        <v>4</v>
      </c>
      <c r="G115" s="189" t="s">
        <v>449</v>
      </c>
      <c r="H115" s="189">
        <v>1</v>
      </c>
      <c r="I115" s="63"/>
      <c r="J115" s="101"/>
      <c r="K115" s="101"/>
      <c r="L115" s="101"/>
      <c r="M115" s="101"/>
      <c r="N115" s="101"/>
      <c r="O115" s="101"/>
      <c r="P115" s="101"/>
      <c r="Q115" s="101"/>
    </row>
    <row r="116" spans="1:17" s="162" customFormat="1" ht="15.75" customHeight="1" x14ac:dyDescent="0.25">
      <c r="A116" s="63" t="s">
        <v>447</v>
      </c>
      <c r="B116" s="63" t="s">
        <v>494</v>
      </c>
      <c r="C116" s="78" t="s">
        <v>337</v>
      </c>
      <c r="D116" s="198" t="s">
        <v>501</v>
      </c>
      <c r="E116" s="189">
        <v>5</v>
      </c>
      <c r="F116" s="87">
        <v>6</v>
      </c>
      <c r="G116" s="189" t="s">
        <v>449</v>
      </c>
      <c r="H116" s="189">
        <v>1</v>
      </c>
      <c r="I116" s="63"/>
      <c r="J116" s="101"/>
      <c r="K116" s="101"/>
      <c r="L116" s="101"/>
      <c r="M116" s="101"/>
      <c r="N116" s="101"/>
      <c r="O116" s="101"/>
      <c r="P116" s="101"/>
      <c r="Q116" s="101"/>
    </row>
    <row r="117" spans="1:17" s="162" customFormat="1" ht="15.75" customHeight="1" x14ac:dyDescent="0.25">
      <c r="A117" s="63" t="s">
        <v>447</v>
      </c>
      <c r="B117" s="63" t="s">
        <v>494</v>
      </c>
      <c r="C117" s="78" t="s">
        <v>337</v>
      </c>
      <c r="D117" s="198" t="s">
        <v>501</v>
      </c>
      <c r="E117" s="189">
        <v>5</v>
      </c>
      <c r="F117" s="87">
        <v>5</v>
      </c>
      <c r="G117" s="189" t="s">
        <v>449</v>
      </c>
      <c r="H117" s="189">
        <v>1</v>
      </c>
      <c r="I117" s="63"/>
      <c r="J117" s="101"/>
      <c r="K117" s="101"/>
      <c r="L117" s="101"/>
      <c r="M117" s="101"/>
      <c r="N117" s="101"/>
      <c r="O117" s="101"/>
      <c r="P117" s="101"/>
      <c r="Q117" s="101"/>
    </row>
    <row r="118" spans="1:17" s="162" customFormat="1" ht="15.75" customHeight="1" x14ac:dyDescent="0.25">
      <c r="A118" s="63" t="s">
        <v>447</v>
      </c>
      <c r="B118" s="63" t="s">
        <v>494</v>
      </c>
      <c r="C118" s="197" t="s">
        <v>337</v>
      </c>
      <c r="D118" s="198" t="s">
        <v>501</v>
      </c>
      <c r="E118" s="189">
        <v>2</v>
      </c>
      <c r="F118" s="79">
        <v>1</v>
      </c>
      <c r="G118" s="189" t="s">
        <v>449</v>
      </c>
      <c r="H118" s="189">
        <v>1</v>
      </c>
      <c r="I118" s="63"/>
      <c r="J118" s="101"/>
      <c r="K118" s="101"/>
      <c r="L118" s="101"/>
      <c r="M118" s="101"/>
      <c r="N118" s="101"/>
      <c r="O118" s="101"/>
      <c r="P118" s="101"/>
      <c r="Q118" s="101"/>
    </row>
    <row r="119" spans="1:17" s="162" customFormat="1" ht="15.75" customHeight="1" x14ac:dyDescent="0.25">
      <c r="A119" s="63" t="s">
        <v>447</v>
      </c>
      <c r="B119" s="63" t="s">
        <v>494</v>
      </c>
      <c r="C119" s="197" t="s">
        <v>337</v>
      </c>
      <c r="D119" s="198" t="s">
        <v>501</v>
      </c>
      <c r="E119" s="189">
        <v>2</v>
      </c>
      <c r="F119" s="79">
        <v>2</v>
      </c>
      <c r="G119" s="189" t="s">
        <v>449</v>
      </c>
      <c r="H119" s="189">
        <v>1</v>
      </c>
      <c r="I119" s="63"/>
      <c r="J119" s="101"/>
      <c r="K119" s="101"/>
      <c r="L119" s="101"/>
      <c r="M119" s="101"/>
      <c r="N119" s="101"/>
      <c r="O119" s="101"/>
      <c r="P119" s="101"/>
      <c r="Q119" s="101"/>
    </row>
    <row r="120" spans="1:17" s="162" customFormat="1" ht="15.75" customHeight="1" x14ac:dyDescent="0.25">
      <c r="A120" s="63" t="s">
        <v>447</v>
      </c>
      <c r="B120" s="63" t="s">
        <v>494</v>
      </c>
      <c r="C120" s="197" t="s">
        <v>337</v>
      </c>
      <c r="D120" s="198" t="s">
        <v>501</v>
      </c>
      <c r="E120" s="189">
        <v>4</v>
      </c>
      <c r="F120" s="79">
        <v>1</v>
      </c>
      <c r="G120" s="189" t="s">
        <v>449</v>
      </c>
      <c r="H120" s="189">
        <v>1</v>
      </c>
      <c r="I120" s="63"/>
      <c r="J120" s="101"/>
      <c r="K120" s="101"/>
      <c r="L120" s="101"/>
      <c r="M120" s="101"/>
      <c r="N120" s="101"/>
      <c r="O120" s="101"/>
      <c r="P120" s="101"/>
      <c r="Q120" s="101"/>
    </row>
    <row r="121" spans="1:17" s="162" customFormat="1" ht="15.75" customHeight="1" x14ac:dyDescent="0.25">
      <c r="A121" s="63" t="s">
        <v>447</v>
      </c>
      <c r="B121" s="63" t="s">
        <v>494</v>
      </c>
      <c r="C121" s="197" t="s">
        <v>337</v>
      </c>
      <c r="D121" s="198" t="s">
        <v>501</v>
      </c>
      <c r="E121" s="189">
        <v>4</v>
      </c>
      <c r="F121" s="207">
        <v>3</v>
      </c>
      <c r="G121" s="189" t="s">
        <v>449</v>
      </c>
      <c r="H121" s="189">
        <v>1</v>
      </c>
      <c r="I121" s="63"/>
      <c r="J121" s="101"/>
      <c r="K121" s="101"/>
      <c r="L121" s="101"/>
      <c r="M121" s="101"/>
      <c r="N121" s="101"/>
      <c r="O121" s="101"/>
      <c r="P121" s="101"/>
      <c r="Q121" s="101"/>
    </row>
    <row r="122" spans="1:17" s="162" customFormat="1" ht="15.75" customHeight="1" x14ac:dyDescent="0.25">
      <c r="A122" s="63" t="s">
        <v>447</v>
      </c>
      <c r="B122" s="63" t="s">
        <v>494</v>
      </c>
      <c r="C122" s="197" t="s">
        <v>337</v>
      </c>
      <c r="D122" s="198" t="s">
        <v>501</v>
      </c>
      <c r="E122" s="189">
        <v>8</v>
      </c>
      <c r="F122" s="79">
        <v>3</v>
      </c>
      <c r="G122" s="189" t="s">
        <v>449</v>
      </c>
      <c r="H122" s="189">
        <v>1</v>
      </c>
      <c r="I122" s="63"/>
      <c r="J122" s="101"/>
      <c r="K122" s="101"/>
      <c r="L122" s="101"/>
      <c r="M122" s="101"/>
      <c r="N122" s="101"/>
      <c r="O122" s="101"/>
      <c r="P122" s="101"/>
      <c r="Q122" s="101"/>
    </row>
    <row r="123" spans="1:17" s="162" customFormat="1" ht="15.75" customHeight="1" x14ac:dyDescent="0.25">
      <c r="A123" s="63" t="s">
        <v>447</v>
      </c>
      <c r="B123" s="63" t="s">
        <v>494</v>
      </c>
      <c r="C123" s="197" t="s">
        <v>337</v>
      </c>
      <c r="D123" s="198" t="s">
        <v>501</v>
      </c>
      <c r="E123" s="189">
        <v>9</v>
      </c>
      <c r="F123" s="79">
        <v>1</v>
      </c>
      <c r="G123" s="189" t="s">
        <v>449</v>
      </c>
      <c r="H123" s="189">
        <v>1</v>
      </c>
      <c r="I123" s="63"/>
      <c r="J123" s="101"/>
      <c r="K123" s="101"/>
      <c r="L123" s="101"/>
      <c r="M123" s="101"/>
      <c r="N123" s="101"/>
      <c r="O123" s="101"/>
      <c r="P123" s="101"/>
      <c r="Q123" s="101"/>
    </row>
    <row r="124" spans="1:17" s="162" customFormat="1" ht="15.75" customHeight="1" x14ac:dyDescent="0.25">
      <c r="A124" s="63" t="s">
        <v>447</v>
      </c>
      <c r="B124" s="63" t="s">
        <v>494</v>
      </c>
      <c r="C124" s="197" t="s">
        <v>337</v>
      </c>
      <c r="D124" s="198" t="s">
        <v>501</v>
      </c>
      <c r="E124" s="189">
        <v>9</v>
      </c>
      <c r="F124" s="79">
        <v>2</v>
      </c>
      <c r="G124" s="189" t="s">
        <v>449</v>
      </c>
      <c r="H124" s="189">
        <v>1</v>
      </c>
      <c r="I124" s="63"/>
      <c r="J124" s="101"/>
      <c r="K124" s="101"/>
      <c r="L124" s="101"/>
      <c r="M124" s="101"/>
      <c r="N124" s="101"/>
      <c r="O124" s="101"/>
      <c r="P124" s="101"/>
      <c r="Q124" s="101"/>
    </row>
    <row r="125" spans="1:17" s="162" customFormat="1" ht="15.75" customHeight="1" x14ac:dyDescent="0.25">
      <c r="A125" s="63" t="s">
        <v>447</v>
      </c>
      <c r="B125" s="63" t="s">
        <v>494</v>
      </c>
      <c r="C125" s="197" t="s">
        <v>337</v>
      </c>
      <c r="D125" s="198" t="s">
        <v>501</v>
      </c>
      <c r="E125" s="189">
        <v>9</v>
      </c>
      <c r="F125" s="79">
        <v>3</v>
      </c>
      <c r="G125" s="189" t="s">
        <v>449</v>
      </c>
      <c r="H125" s="189">
        <v>1</v>
      </c>
      <c r="I125" s="63"/>
      <c r="J125" s="101"/>
      <c r="K125" s="101"/>
      <c r="L125" s="101"/>
      <c r="M125" s="101"/>
      <c r="N125" s="101"/>
      <c r="O125" s="101"/>
      <c r="P125" s="101"/>
      <c r="Q125" s="101"/>
    </row>
    <row r="126" spans="1:17" s="162" customFormat="1" ht="15.75" customHeight="1" x14ac:dyDescent="0.25">
      <c r="A126" s="63" t="s">
        <v>447</v>
      </c>
      <c r="B126" s="63" t="s">
        <v>494</v>
      </c>
      <c r="C126" s="197" t="s">
        <v>337</v>
      </c>
      <c r="D126" s="198" t="s">
        <v>501</v>
      </c>
      <c r="E126" s="189">
        <v>14</v>
      </c>
      <c r="F126" s="79">
        <v>1</v>
      </c>
      <c r="G126" s="189" t="s">
        <v>449</v>
      </c>
      <c r="H126" s="189">
        <v>1</v>
      </c>
      <c r="I126" s="63"/>
      <c r="J126" s="101"/>
      <c r="K126" s="101"/>
      <c r="L126" s="101"/>
      <c r="M126" s="101"/>
      <c r="N126" s="101"/>
      <c r="O126" s="101"/>
      <c r="P126" s="101"/>
      <c r="Q126" s="101"/>
    </row>
    <row r="127" spans="1:17" s="162" customFormat="1" ht="15.75" customHeight="1" x14ac:dyDescent="0.25">
      <c r="A127" s="63" t="s">
        <v>447</v>
      </c>
      <c r="B127" s="63" t="s">
        <v>494</v>
      </c>
      <c r="C127" s="197" t="s">
        <v>337</v>
      </c>
      <c r="D127" s="198" t="s">
        <v>501</v>
      </c>
      <c r="E127" s="189">
        <v>14</v>
      </c>
      <c r="F127" s="79">
        <v>2</v>
      </c>
      <c r="G127" s="189" t="s">
        <v>449</v>
      </c>
      <c r="H127" s="189">
        <v>1</v>
      </c>
      <c r="I127" s="63"/>
      <c r="J127" s="101"/>
      <c r="K127" s="101"/>
      <c r="L127" s="101"/>
      <c r="M127" s="101"/>
      <c r="N127" s="101"/>
      <c r="O127" s="101"/>
      <c r="P127" s="101"/>
      <c r="Q127" s="101"/>
    </row>
    <row r="128" spans="1:17" s="162" customFormat="1" ht="15.75" customHeight="1" x14ac:dyDescent="0.25">
      <c r="A128" s="63" t="s">
        <v>447</v>
      </c>
      <c r="B128" s="63" t="s">
        <v>494</v>
      </c>
      <c r="C128" s="197" t="s">
        <v>337</v>
      </c>
      <c r="D128" s="198" t="s">
        <v>501</v>
      </c>
      <c r="E128" s="189">
        <v>14</v>
      </c>
      <c r="F128" s="79">
        <v>3</v>
      </c>
      <c r="G128" s="189" t="s">
        <v>449</v>
      </c>
      <c r="H128" s="189">
        <v>1</v>
      </c>
      <c r="I128" s="63"/>
      <c r="J128" s="101"/>
      <c r="K128" s="101"/>
      <c r="L128" s="101"/>
      <c r="M128" s="101"/>
      <c r="N128" s="101"/>
      <c r="O128" s="101"/>
      <c r="P128" s="101"/>
      <c r="Q128" s="101"/>
    </row>
    <row r="129" spans="1:17" s="162" customFormat="1" ht="15.75" customHeight="1" x14ac:dyDescent="0.25">
      <c r="A129" s="63" t="s">
        <v>447</v>
      </c>
      <c r="B129" s="63" t="s">
        <v>494</v>
      </c>
      <c r="C129" s="197" t="s">
        <v>337</v>
      </c>
      <c r="D129" s="198" t="s">
        <v>501</v>
      </c>
      <c r="E129" s="189">
        <v>14</v>
      </c>
      <c r="F129" s="79">
        <v>4</v>
      </c>
      <c r="G129" s="189" t="s">
        <v>449</v>
      </c>
      <c r="H129" s="189">
        <v>1</v>
      </c>
      <c r="I129" s="63"/>
      <c r="J129" s="101"/>
      <c r="K129" s="101"/>
      <c r="L129" s="101"/>
      <c r="M129" s="101"/>
      <c r="N129" s="101"/>
      <c r="O129" s="101"/>
      <c r="P129" s="101"/>
      <c r="Q129" s="101"/>
    </row>
    <row r="130" spans="1:17" s="162" customFormat="1" ht="15.75" customHeight="1" x14ac:dyDescent="0.25">
      <c r="A130" s="63" t="s">
        <v>447</v>
      </c>
      <c r="B130" s="63" t="s">
        <v>494</v>
      </c>
      <c r="C130" s="197" t="s">
        <v>337</v>
      </c>
      <c r="D130" s="198" t="s">
        <v>501</v>
      </c>
      <c r="E130" s="189" t="s">
        <v>27</v>
      </c>
      <c r="F130" s="79">
        <v>1</v>
      </c>
      <c r="G130" s="189" t="s">
        <v>449</v>
      </c>
      <c r="H130" s="189">
        <v>1</v>
      </c>
      <c r="I130" s="63"/>
      <c r="J130" s="101"/>
      <c r="K130" s="101"/>
      <c r="L130" s="101"/>
      <c r="M130" s="101"/>
      <c r="N130" s="101"/>
      <c r="O130" s="101"/>
      <c r="P130" s="101"/>
      <c r="Q130" s="101"/>
    </row>
    <row r="131" spans="1:17" s="162" customFormat="1" ht="15.75" customHeight="1" x14ac:dyDescent="0.25">
      <c r="A131" s="63" t="s">
        <v>447</v>
      </c>
      <c r="B131" s="63" t="s">
        <v>494</v>
      </c>
      <c r="C131" s="197" t="s">
        <v>337</v>
      </c>
      <c r="D131" s="198" t="s">
        <v>501</v>
      </c>
      <c r="E131" s="189" t="s">
        <v>32</v>
      </c>
      <c r="F131" s="79">
        <v>1</v>
      </c>
      <c r="G131" s="189" t="s">
        <v>449</v>
      </c>
      <c r="H131" s="189">
        <v>1</v>
      </c>
      <c r="I131" s="63"/>
      <c r="J131" s="101"/>
      <c r="K131" s="101"/>
      <c r="L131" s="101"/>
      <c r="M131" s="101"/>
      <c r="N131" s="101"/>
      <c r="O131" s="101"/>
      <c r="P131" s="101"/>
      <c r="Q131" s="101"/>
    </row>
    <row r="132" spans="1:17" s="162" customFormat="1" ht="15.75" customHeight="1" x14ac:dyDescent="0.25">
      <c r="A132" s="63" t="s">
        <v>447</v>
      </c>
      <c r="B132" s="63" t="s">
        <v>494</v>
      </c>
      <c r="C132" s="197" t="s">
        <v>337</v>
      </c>
      <c r="D132" s="198" t="s">
        <v>501</v>
      </c>
      <c r="E132" s="189">
        <v>24</v>
      </c>
      <c r="F132" s="199">
        <v>1</v>
      </c>
      <c r="G132" s="189" t="s">
        <v>449</v>
      </c>
      <c r="H132" s="189">
        <v>1</v>
      </c>
      <c r="I132" s="63"/>
      <c r="J132" s="101"/>
      <c r="K132" s="101"/>
      <c r="L132" s="101"/>
      <c r="M132" s="101"/>
      <c r="N132" s="101"/>
      <c r="O132" s="101"/>
      <c r="P132" s="101"/>
      <c r="Q132" s="101"/>
    </row>
    <row r="133" spans="1:17" s="162" customFormat="1" ht="15.75" customHeight="1" x14ac:dyDescent="0.25">
      <c r="A133" s="63" t="s">
        <v>447</v>
      </c>
      <c r="B133" s="63" t="s">
        <v>494</v>
      </c>
      <c r="C133" s="197" t="s">
        <v>337</v>
      </c>
      <c r="D133" s="198" t="s">
        <v>501</v>
      </c>
      <c r="E133" s="189">
        <v>24</v>
      </c>
      <c r="F133" s="199">
        <v>2</v>
      </c>
      <c r="G133" s="189" t="s">
        <v>449</v>
      </c>
      <c r="H133" s="189">
        <v>1</v>
      </c>
      <c r="I133" s="63"/>
      <c r="J133" s="101"/>
      <c r="K133" s="101"/>
      <c r="L133" s="101"/>
      <c r="M133" s="101"/>
      <c r="N133" s="101"/>
      <c r="O133" s="101"/>
      <c r="P133" s="101"/>
      <c r="Q133" s="101"/>
    </row>
    <row r="134" spans="1:17" s="162" customFormat="1" ht="15.75" customHeight="1" x14ac:dyDescent="0.25">
      <c r="A134" s="63" t="s">
        <v>447</v>
      </c>
      <c r="B134" s="63" t="s">
        <v>494</v>
      </c>
      <c r="C134" s="197" t="s">
        <v>337</v>
      </c>
      <c r="D134" s="198" t="s">
        <v>501</v>
      </c>
      <c r="E134" s="189">
        <v>24</v>
      </c>
      <c r="F134" s="199">
        <v>3</v>
      </c>
      <c r="G134" s="189" t="s">
        <v>449</v>
      </c>
      <c r="H134" s="189">
        <v>1</v>
      </c>
      <c r="I134" s="63"/>
      <c r="J134" s="101"/>
      <c r="K134" s="101"/>
      <c r="L134" s="101"/>
      <c r="M134" s="101"/>
      <c r="N134" s="101"/>
      <c r="O134" s="101"/>
      <c r="P134" s="101"/>
      <c r="Q134" s="101"/>
    </row>
    <row r="135" spans="1:17" s="162" customFormat="1" ht="15.75" customHeight="1" x14ac:dyDescent="0.25">
      <c r="A135" s="63" t="s">
        <v>447</v>
      </c>
      <c r="B135" s="63" t="s">
        <v>494</v>
      </c>
      <c r="C135" s="197" t="s">
        <v>337</v>
      </c>
      <c r="D135" s="198" t="s">
        <v>501</v>
      </c>
      <c r="E135" s="189">
        <v>24</v>
      </c>
      <c r="F135" s="199">
        <v>4</v>
      </c>
      <c r="G135" s="189" t="s">
        <v>449</v>
      </c>
      <c r="H135" s="189">
        <v>1</v>
      </c>
      <c r="I135" s="63"/>
      <c r="J135" s="101"/>
      <c r="K135" s="101"/>
      <c r="L135" s="101"/>
      <c r="M135" s="101"/>
      <c r="N135" s="101"/>
      <c r="O135" s="101"/>
      <c r="P135" s="101"/>
      <c r="Q135" s="101"/>
    </row>
    <row r="136" spans="1:17" s="162" customFormat="1" ht="15.75" customHeight="1" x14ac:dyDescent="0.25">
      <c r="A136" s="63" t="s">
        <v>447</v>
      </c>
      <c r="B136" s="63" t="s">
        <v>494</v>
      </c>
      <c r="C136" s="197" t="s">
        <v>337</v>
      </c>
      <c r="D136" s="198" t="s">
        <v>501</v>
      </c>
      <c r="E136" s="189">
        <v>24</v>
      </c>
      <c r="F136" s="199">
        <v>5</v>
      </c>
      <c r="G136" s="189" t="s">
        <v>449</v>
      </c>
      <c r="H136" s="189">
        <v>1</v>
      </c>
      <c r="I136" s="63"/>
      <c r="J136" s="101"/>
      <c r="K136" s="101"/>
      <c r="L136" s="101"/>
      <c r="M136" s="101"/>
      <c r="N136" s="101"/>
      <c r="O136" s="101"/>
      <c r="P136" s="101"/>
      <c r="Q136" s="101"/>
    </row>
    <row r="137" spans="1:17" s="162" customFormat="1" ht="15.75" customHeight="1" x14ac:dyDescent="0.25">
      <c r="A137" s="63" t="s">
        <v>447</v>
      </c>
      <c r="B137" s="63" t="s">
        <v>494</v>
      </c>
      <c r="C137" s="197" t="s">
        <v>337</v>
      </c>
      <c r="D137" s="198" t="s">
        <v>501</v>
      </c>
      <c r="E137" s="189">
        <v>24</v>
      </c>
      <c r="F137" s="199">
        <v>6</v>
      </c>
      <c r="G137" s="189" t="s">
        <v>449</v>
      </c>
      <c r="H137" s="189">
        <v>1</v>
      </c>
      <c r="I137" s="63"/>
      <c r="J137" s="101"/>
      <c r="K137" s="101"/>
      <c r="L137" s="101"/>
      <c r="M137" s="101"/>
      <c r="N137" s="101"/>
      <c r="O137" s="101"/>
      <c r="P137" s="101"/>
      <c r="Q137" s="101"/>
    </row>
    <row r="138" spans="1:17" s="162" customFormat="1" ht="15.75" customHeight="1" x14ac:dyDescent="0.25">
      <c r="A138" s="63" t="s">
        <v>447</v>
      </c>
      <c r="B138" s="63" t="s">
        <v>494</v>
      </c>
      <c r="C138" s="197" t="s">
        <v>337</v>
      </c>
      <c r="D138" s="198" t="s">
        <v>501</v>
      </c>
      <c r="E138" s="189">
        <v>24</v>
      </c>
      <c r="F138" s="199">
        <v>8</v>
      </c>
      <c r="G138" s="189" t="s">
        <v>449</v>
      </c>
      <c r="H138" s="189">
        <v>1</v>
      </c>
      <c r="I138" s="63"/>
      <c r="J138" s="101"/>
      <c r="K138" s="101"/>
      <c r="L138" s="101"/>
      <c r="M138" s="101"/>
      <c r="N138" s="101"/>
      <c r="O138" s="101"/>
      <c r="P138" s="101"/>
      <c r="Q138" s="101"/>
    </row>
    <row r="139" spans="1:17" s="162" customFormat="1" ht="15.75" customHeight="1" x14ac:dyDescent="0.25">
      <c r="A139" s="63" t="s">
        <v>447</v>
      </c>
      <c r="B139" s="63" t="s">
        <v>494</v>
      </c>
      <c r="C139" s="197" t="s">
        <v>337</v>
      </c>
      <c r="D139" s="198" t="s">
        <v>501</v>
      </c>
      <c r="E139" s="189">
        <v>24</v>
      </c>
      <c r="F139" s="199">
        <v>9</v>
      </c>
      <c r="G139" s="189" t="s">
        <v>449</v>
      </c>
      <c r="H139" s="189">
        <v>1</v>
      </c>
      <c r="I139" s="63"/>
      <c r="J139" s="101"/>
      <c r="K139" s="101"/>
      <c r="L139" s="101"/>
      <c r="M139" s="101"/>
      <c r="N139" s="101"/>
      <c r="O139" s="101"/>
      <c r="P139" s="101"/>
      <c r="Q139" s="101"/>
    </row>
    <row r="140" spans="1:17" s="162" customFormat="1" ht="15.75" customHeight="1" x14ac:dyDescent="0.25">
      <c r="A140" s="63" t="s">
        <v>447</v>
      </c>
      <c r="B140" s="63" t="s">
        <v>494</v>
      </c>
      <c r="C140" s="197" t="s">
        <v>337</v>
      </c>
      <c r="D140" s="198" t="s">
        <v>501</v>
      </c>
      <c r="E140" s="189">
        <v>24</v>
      </c>
      <c r="F140" s="199">
        <v>10</v>
      </c>
      <c r="G140" s="189" t="s">
        <v>449</v>
      </c>
      <c r="H140" s="189">
        <v>1</v>
      </c>
      <c r="I140" s="63"/>
      <c r="J140" s="101"/>
      <c r="K140" s="101"/>
      <c r="L140" s="101"/>
      <c r="M140" s="101"/>
      <c r="N140" s="101"/>
      <c r="O140" s="101"/>
      <c r="P140" s="101"/>
      <c r="Q140" s="101"/>
    </row>
    <row r="141" spans="1:17" s="162" customFormat="1" ht="15.75" customHeight="1" x14ac:dyDescent="0.25">
      <c r="A141" s="63" t="s">
        <v>447</v>
      </c>
      <c r="B141" s="63" t="s">
        <v>494</v>
      </c>
      <c r="C141" s="197" t="s">
        <v>337</v>
      </c>
      <c r="D141" s="198" t="s">
        <v>501</v>
      </c>
      <c r="E141" s="189">
        <v>24</v>
      </c>
      <c r="F141" s="199">
        <v>11</v>
      </c>
      <c r="G141" s="189" t="s">
        <v>449</v>
      </c>
      <c r="H141" s="189">
        <v>1</v>
      </c>
      <c r="I141" s="63"/>
      <c r="J141" s="101"/>
      <c r="K141" s="101"/>
      <c r="L141" s="101"/>
      <c r="M141" s="101"/>
      <c r="N141" s="101"/>
      <c r="O141" s="101"/>
      <c r="P141" s="101"/>
      <c r="Q141" s="101"/>
    </row>
    <row r="142" spans="1:17" s="162" customFormat="1" ht="15.75" customHeight="1" x14ac:dyDescent="0.25">
      <c r="A142" s="63" t="s">
        <v>447</v>
      </c>
      <c r="B142" s="63" t="s">
        <v>494</v>
      </c>
      <c r="C142" s="197" t="s">
        <v>337</v>
      </c>
      <c r="D142" s="198" t="s">
        <v>501</v>
      </c>
      <c r="E142" s="189">
        <v>24</v>
      </c>
      <c r="F142" s="199">
        <v>12</v>
      </c>
      <c r="G142" s="189" t="s">
        <v>449</v>
      </c>
      <c r="H142" s="189">
        <v>1</v>
      </c>
      <c r="I142" s="63"/>
      <c r="J142" s="101"/>
      <c r="K142" s="101"/>
      <c r="L142" s="101"/>
      <c r="M142" s="101"/>
      <c r="N142" s="101"/>
      <c r="O142" s="101"/>
      <c r="P142" s="101"/>
      <c r="Q142" s="101"/>
    </row>
    <row r="143" spans="1:17" s="162" customFormat="1" ht="15.75" customHeight="1" x14ac:dyDescent="0.25">
      <c r="A143" s="63" t="s">
        <v>447</v>
      </c>
      <c r="B143" s="63" t="s">
        <v>494</v>
      </c>
      <c r="C143" s="197" t="s">
        <v>337</v>
      </c>
      <c r="D143" s="198" t="s">
        <v>501</v>
      </c>
      <c r="E143" s="189">
        <v>24</v>
      </c>
      <c r="F143" s="199">
        <v>13</v>
      </c>
      <c r="G143" s="189" t="s">
        <v>449</v>
      </c>
      <c r="H143" s="189">
        <v>1</v>
      </c>
      <c r="I143" s="63"/>
      <c r="J143" s="101"/>
      <c r="K143" s="101"/>
      <c r="L143" s="101"/>
      <c r="M143" s="101"/>
      <c r="N143" s="101"/>
      <c r="O143" s="101"/>
      <c r="P143" s="101"/>
      <c r="Q143" s="101"/>
    </row>
    <row r="144" spans="1:17" s="162" customFormat="1" ht="15.75" customHeight="1" x14ac:dyDescent="0.25">
      <c r="A144" s="63" t="s">
        <v>447</v>
      </c>
      <c r="B144" s="63" t="s">
        <v>494</v>
      </c>
      <c r="C144" s="197" t="s">
        <v>337</v>
      </c>
      <c r="D144" s="198" t="s">
        <v>501</v>
      </c>
      <c r="E144" s="189">
        <v>24</v>
      </c>
      <c r="F144" s="199">
        <v>14</v>
      </c>
      <c r="G144" s="189" t="s">
        <v>449</v>
      </c>
      <c r="H144" s="189">
        <v>1</v>
      </c>
      <c r="I144" s="63"/>
      <c r="J144" s="101"/>
      <c r="K144" s="101"/>
      <c r="L144" s="101"/>
      <c r="M144" s="101"/>
      <c r="N144" s="101"/>
      <c r="O144" s="101"/>
      <c r="P144" s="101"/>
      <c r="Q144" s="101"/>
    </row>
    <row r="145" spans="1:17" s="162" customFormat="1" ht="15.75" customHeight="1" x14ac:dyDescent="0.25">
      <c r="A145" s="63" t="s">
        <v>447</v>
      </c>
      <c r="B145" s="63" t="s">
        <v>494</v>
      </c>
      <c r="C145" s="197" t="s">
        <v>337</v>
      </c>
      <c r="D145" s="198" t="s">
        <v>501</v>
      </c>
      <c r="E145" s="189">
        <v>24</v>
      </c>
      <c r="F145" s="199">
        <v>7</v>
      </c>
      <c r="G145" s="189" t="s">
        <v>449</v>
      </c>
      <c r="H145" s="189">
        <v>1</v>
      </c>
      <c r="I145" s="63"/>
      <c r="J145" s="101"/>
      <c r="K145" s="101"/>
      <c r="L145" s="101"/>
      <c r="M145" s="101"/>
      <c r="N145" s="101"/>
      <c r="O145" s="101"/>
      <c r="P145" s="101"/>
      <c r="Q145" s="101"/>
    </row>
    <row r="146" spans="1:17" s="162" customFormat="1" ht="15.75" customHeight="1" x14ac:dyDescent="0.25">
      <c r="A146" s="63" t="s">
        <v>447</v>
      </c>
      <c r="B146" s="63" t="s">
        <v>494</v>
      </c>
      <c r="C146" s="197" t="s">
        <v>337</v>
      </c>
      <c r="D146" s="198" t="s">
        <v>501</v>
      </c>
      <c r="E146" s="189">
        <v>24</v>
      </c>
      <c r="F146" s="199">
        <v>15</v>
      </c>
      <c r="G146" s="189" t="s">
        <v>449</v>
      </c>
      <c r="H146" s="189">
        <v>1</v>
      </c>
      <c r="I146" s="63"/>
      <c r="J146" s="101"/>
      <c r="K146" s="101"/>
      <c r="L146" s="101"/>
      <c r="M146" s="101"/>
      <c r="N146" s="101"/>
      <c r="O146" s="101"/>
      <c r="P146" s="101"/>
      <c r="Q146" s="101"/>
    </row>
    <row r="147" spans="1:17" s="162" customFormat="1" ht="15.75" customHeight="1" x14ac:dyDescent="0.25">
      <c r="A147" s="63" t="s">
        <v>447</v>
      </c>
      <c r="B147" s="63" t="s">
        <v>494</v>
      </c>
      <c r="C147" s="197" t="s">
        <v>337</v>
      </c>
      <c r="D147" s="198" t="s">
        <v>501</v>
      </c>
      <c r="E147" s="189">
        <v>24</v>
      </c>
      <c r="F147" s="199">
        <v>16</v>
      </c>
      <c r="G147" s="189" t="s">
        <v>449</v>
      </c>
      <c r="H147" s="189">
        <v>1</v>
      </c>
      <c r="I147" s="63"/>
      <c r="J147" s="101"/>
      <c r="K147" s="101"/>
      <c r="L147" s="101"/>
      <c r="M147" s="101"/>
      <c r="N147" s="101"/>
      <c r="O147" s="101"/>
      <c r="P147" s="101"/>
      <c r="Q147" s="101"/>
    </row>
    <row r="148" spans="1:17" s="162" customFormat="1" ht="15.75" customHeight="1" x14ac:dyDescent="0.25">
      <c r="A148" s="63" t="s">
        <v>447</v>
      </c>
      <c r="B148" s="63" t="s">
        <v>494</v>
      </c>
      <c r="C148" s="197" t="s">
        <v>337</v>
      </c>
      <c r="D148" s="198" t="s">
        <v>501</v>
      </c>
      <c r="E148" s="189">
        <v>24</v>
      </c>
      <c r="F148" s="199">
        <v>17</v>
      </c>
      <c r="G148" s="189" t="s">
        <v>449</v>
      </c>
      <c r="H148" s="189">
        <v>1</v>
      </c>
      <c r="I148" s="63"/>
      <c r="J148" s="101"/>
      <c r="K148" s="101"/>
      <c r="L148" s="101"/>
      <c r="M148" s="101"/>
      <c r="N148" s="101"/>
      <c r="O148" s="101"/>
      <c r="P148" s="101"/>
      <c r="Q148" s="101"/>
    </row>
    <row r="149" spans="1:17" s="162" customFormat="1" ht="15.75" customHeight="1" x14ac:dyDescent="0.25">
      <c r="A149" s="63" t="s">
        <v>447</v>
      </c>
      <c r="B149" s="63" t="s">
        <v>494</v>
      </c>
      <c r="C149" s="197" t="s">
        <v>337</v>
      </c>
      <c r="D149" s="198" t="s">
        <v>501</v>
      </c>
      <c r="E149" s="189" t="s">
        <v>80</v>
      </c>
      <c r="F149" s="199">
        <v>1</v>
      </c>
      <c r="G149" s="189" t="s">
        <v>449</v>
      </c>
      <c r="H149" s="189">
        <v>1</v>
      </c>
      <c r="I149" s="63"/>
      <c r="J149" s="101"/>
      <c r="K149" s="101"/>
      <c r="L149" s="101"/>
      <c r="M149" s="101"/>
      <c r="N149" s="101"/>
      <c r="O149" s="101"/>
      <c r="P149" s="101"/>
      <c r="Q149" s="101"/>
    </row>
    <row r="150" spans="1:17" s="162" customFormat="1" ht="15.75" customHeight="1" x14ac:dyDescent="0.25">
      <c r="A150" s="63" t="s">
        <v>447</v>
      </c>
      <c r="B150" s="63" t="s">
        <v>494</v>
      </c>
      <c r="C150" s="197" t="s">
        <v>337</v>
      </c>
      <c r="D150" s="198" t="s">
        <v>501</v>
      </c>
      <c r="E150" s="189" t="s">
        <v>80</v>
      </c>
      <c r="F150" s="199">
        <v>2</v>
      </c>
      <c r="G150" s="189" t="s">
        <v>449</v>
      </c>
      <c r="H150" s="189">
        <v>1</v>
      </c>
      <c r="I150" s="63"/>
      <c r="J150" s="101"/>
      <c r="K150" s="101"/>
      <c r="L150" s="101"/>
      <c r="M150" s="101"/>
      <c r="N150" s="101"/>
      <c r="O150" s="101"/>
      <c r="P150" s="101"/>
      <c r="Q150" s="101"/>
    </row>
    <row r="151" spans="1:17" s="162" customFormat="1" ht="15.75" customHeight="1" x14ac:dyDescent="0.25">
      <c r="A151" s="63" t="s">
        <v>447</v>
      </c>
      <c r="B151" s="63" t="s">
        <v>494</v>
      </c>
      <c r="C151" s="197" t="s">
        <v>337</v>
      </c>
      <c r="D151" s="198" t="s">
        <v>501</v>
      </c>
      <c r="E151" s="189" t="s">
        <v>80</v>
      </c>
      <c r="F151" s="199">
        <v>3</v>
      </c>
      <c r="G151" s="189" t="s">
        <v>449</v>
      </c>
      <c r="H151" s="189">
        <v>1</v>
      </c>
      <c r="I151" s="63"/>
      <c r="J151" s="101"/>
      <c r="K151" s="101"/>
      <c r="L151" s="101"/>
      <c r="M151" s="101"/>
      <c r="N151" s="101"/>
      <c r="O151" s="101"/>
      <c r="P151" s="101"/>
      <c r="Q151" s="101"/>
    </row>
    <row r="152" spans="1:17" s="162" customFormat="1" ht="15.75" customHeight="1" x14ac:dyDescent="0.25">
      <c r="A152" s="63" t="s">
        <v>447</v>
      </c>
      <c r="B152" s="63" t="s">
        <v>494</v>
      </c>
      <c r="C152" s="78" t="s">
        <v>337</v>
      </c>
      <c r="D152" s="105" t="s">
        <v>502</v>
      </c>
      <c r="E152" s="77" t="s">
        <v>40</v>
      </c>
      <c r="F152" s="77">
        <v>1</v>
      </c>
      <c r="G152" s="189" t="s">
        <v>449</v>
      </c>
      <c r="H152" s="189">
        <v>1</v>
      </c>
      <c r="I152" s="63"/>
      <c r="J152" s="101"/>
      <c r="K152" s="101"/>
      <c r="L152" s="101"/>
      <c r="M152" s="101"/>
      <c r="N152" s="101"/>
      <c r="O152" s="101"/>
      <c r="P152" s="101"/>
      <c r="Q152" s="101"/>
    </row>
    <row r="153" spans="1:17" s="162" customFormat="1" ht="15.75" customHeight="1" x14ac:dyDescent="0.25">
      <c r="A153" s="63" t="s">
        <v>447</v>
      </c>
      <c r="B153" s="63" t="s">
        <v>494</v>
      </c>
      <c r="C153" s="78" t="s">
        <v>337</v>
      </c>
      <c r="D153" s="105" t="s">
        <v>502</v>
      </c>
      <c r="E153" s="77" t="s">
        <v>40</v>
      </c>
      <c r="F153" s="77">
        <v>2</v>
      </c>
      <c r="G153" s="189" t="s">
        <v>449</v>
      </c>
      <c r="H153" s="189">
        <v>1</v>
      </c>
      <c r="I153" s="63"/>
      <c r="J153" s="101"/>
      <c r="K153" s="101"/>
      <c r="L153" s="101"/>
      <c r="M153" s="101"/>
      <c r="N153" s="101"/>
      <c r="O153" s="101"/>
      <c r="P153" s="101"/>
      <c r="Q153" s="101"/>
    </row>
    <row r="154" spans="1:17" s="162" customFormat="1" ht="15.75" customHeight="1" x14ac:dyDescent="0.25">
      <c r="A154" s="63" t="s">
        <v>447</v>
      </c>
      <c r="B154" s="63" t="s">
        <v>494</v>
      </c>
      <c r="C154" s="78" t="s">
        <v>337</v>
      </c>
      <c r="D154" s="105" t="s">
        <v>502</v>
      </c>
      <c r="E154" s="77" t="s">
        <v>40</v>
      </c>
      <c r="F154" s="77">
        <v>3</v>
      </c>
      <c r="G154" s="189" t="s">
        <v>449</v>
      </c>
      <c r="H154" s="189">
        <v>1</v>
      </c>
      <c r="I154" s="63"/>
      <c r="J154" s="101"/>
      <c r="K154" s="101"/>
      <c r="L154" s="101"/>
      <c r="M154" s="101"/>
      <c r="N154" s="101"/>
      <c r="O154" s="101"/>
      <c r="P154" s="101"/>
      <c r="Q154" s="101"/>
    </row>
    <row r="155" spans="1:17" s="162" customFormat="1" ht="15.75" customHeight="1" x14ac:dyDescent="0.25">
      <c r="A155" s="63" t="s">
        <v>447</v>
      </c>
      <c r="B155" s="63" t="s">
        <v>494</v>
      </c>
      <c r="C155" s="78" t="s">
        <v>337</v>
      </c>
      <c r="D155" s="105" t="s">
        <v>502</v>
      </c>
      <c r="E155" s="77" t="s">
        <v>40</v>
      </c>
      <c r="F155" s="77">
        <v>4</v>
      </c>
      <c r="G155" s="189" t="s">
        <v>449</v>
      </c>
      <c r="H155" s="189">
        <v>1</v>
      </c>
      <c r="I155" s="63"/>
      <c r="J155" s="101"/>
      <c r="K155" s="101"/>
      <c r="L155" s="101"/>
      <c r="M155" s="101"/>
      <c r="N155" s="101"/>
      <c r="O155" s="101"/>
      <c r="P155" s="101"/>
      <c r="Q155" s="101"/>
    </row>
    <row r="156" spans="1:17" s="162" customFormat="1" ht="15.75" customHeight="1" x14ac:dyDescent="0.25">
      <c r="A156" s="63" t="s">
        <v>447</v>
      </c>
      <c r="B156" s="63" t="s">
        <v>494</v>
      </c>
      <c r="C156" s="78" t="s">
        <v>337</v>
      </c>
      <c r="D156" s="105" t="s">
        <v>502</v>
      </c>
      <c r="E156" s="77" t="s">
        <v>40</v>
      </c>
      <c r="F156" s="77">
        <v>5</v>
      </c>
      <c r="G156" s="189" t="s">
        <v>449</v>
      </c>
      <c r="H156" s="189">
        <v>1</v>
      </c>
      <c r="I156" s="63"/>
      <c r="J156" s="101"/>
      <c r="K156" s="101"/>
      <c r="L156" s="101"/>
      <c r="M156" s="101"/>
      <c r="N156" s="101"/>
      <c r="O156" s="101"/>
      <c r="P156" s="101"/>
      <c r="Q156" s="101"/>
    </row>
    <row r="157" spans="1:17" s="162" customFormat="1" ht="15.75" customHeight="1" x14ac:dyDescent="0.25">
      <c r="A157" s="63" t="s">
        <v>447</v>
      </c>
      <c r="B157" s="63" t="s">
        <v>494</v>
      </c>
      <c r="C157" s="78" t="s">
        <v>337</v>
      </c>
      <c r="D157" s="105" t="s">
        <v>502</v>
      </c>
      <c r="E157" s="77" t="s">
        <v>40</v>
      </c>
      <c r="F157" s="77">
        <v>6</v>
      </c>
      <c r="G157" s="189" t="s">
        <v>449</v>
      </c>
      <c r="H157" s="189">
        <v>1</v>
      </c>
      <c r="I157" s="63"/>
      <c r="J157" s="101"/>
      <c r="K157" s="101"/>
      <c r="L157" s="101"/>
      <c r="M157" s="101"/>
      <c r="N157" s="101"/>
      <c r="O157" s="101"/>
      <c r="P157" s="101"/>
      <c r="Q157" s="101"/>
    </row>
    <row r="158" spans="1:17" s="162" customFormat="1" ht="15.75" customHeight="1" x14ac:dyDescent="0.25">
      <c r="A158" s="63" t="s">
        <v>447</v>
      </c>
      <c r="B158" s="63" t="s">
        <v>494</v>
      </c>
      <c r="C158" s="78" t="s">
        <v>337</v>
      </c>
      <c r="D158" s="105" t="s">
        <v>502</v>
      </c>
      <c r="E158" s="77" t="s">
        <v>40</v>
      </c>
      <c r="F158" s="77">
        <v>7</v>
      </c>
      <c r="G158" s="189" t="s">
        <v>449</v>
      </c>
      <c r="H158" s="189">
        <v>1</v>
      </c>
      <c r="I158" s="63"/>
      <c r="J158" s="101"/>
      <c r="K158" s="101"/>
      <c r="L158" s="101"/>
      <c r="M158" s="101"/>
      <c r="N158" s="101"/>
      <c r="O158" s="101"/>
      <c r="P158" s="101"/>
      <c r="Q158" s="101"/>
    </row>
    <row r="159" spans="1:17" s="162" customFormat="1" ht="15.75" customHeight="1" x14ac:dyDescent="0.25">
      <c r="A159" s="63" t="s">
        <v>447</v>
      </c>
      <c r="B159" s="63" t="s">
        <v>494</v>
      </c>
      <c r="C159" s="78" t="s">
        <v>337</v>
      </c>
      <c r="D159" s="105" t="s">
        <v>502</v>
      </c>
      <c r="E159" s="77" t="s">
        <v>40</v>
      </c>
      <c r="F159" s="77">
        <v>8</v>
      </c>
      <c r="G159" s="189" t="s">
        <v>449</v>
      </c>
      <c r="H159" s="189">
        <v>1</v>
      </c>
      <c r="I159" s="63"/>
      <c r="J159" s="101"/>
      <c r="K159" s="101"/>
      <c r="L159" s="101"/>
      <c r="M159" s="101"/>
      <c r="N159" s="101"/>
      <c r="O159" s="101"/>
      <c r="P159" s="101"/>
      <c r="Q159" s="101"/>
    </row>
    <row r="160" spans="1:17" s="162" customFormat="1" ht="15.75" customHeight="1" x14ac:dyDescent="0.25">
      <c r="A160" s="63" t="s">
        <v>447</v>
      </c>
      <c r="B160" s="63" t="s">
        <v>494</v>
      </c>
      <c r="C160" s="78" t="s">
        <v>337</v>
      </c>
      <c r="D160" s="105" t="s">
        <v>502</v>
      </c>
      <c r="E160" s="77" t="s">
        <v>40</v>
      </c>
      <c r="F160" s="77">
        <v>9</v>
      </c>
      <c r="G160" s="189" t="s">
        <v>449</v>
      </c>
      <c r="H160" s="189">
        <v>1</v>
      </c>
      <c r="I160" s="63"/>
      <c r="J160" s="101"/>
      <c r="K160" s="101"/>
      <c r="L160" s="101"/>
      <c r="M160" s="101"/>
      <c r="N160" s="101"/>
      <c r="O160" s="101"/>
      <c r="P160" s="101"/>
      <c r="Q160" s="101"/>
    </row>
    <row r="161" spans="1:17" s="162" customFormat="1" ht="15.75" customHeight="1" x14ac:dyDescent="0.25">
      <c r="A161" s="63" t="s">
        <v>447</v>
      </c>
      <c r="B161" s="63" t="s">
        <v>494</v>
      </c>
      <c r="C161" s="78" t="s">
        <v>337</v>
      </c>
      <c r="D161" s="105" t="s">
        <v>502</v>
      </c>
      <c r="E161" s="77" t="s">
        <v>40</v>
      </c>
      <c r="F161" s="77">
        <v>11</v>
      </c>
      <c r="G161" s="189" t="s">
        <v>449</v>
      </c>
      <c r="H161" s="189">
        <v>1</v>
      </c>
      <c r="I161" s="63"/>
      <c r="J161" s="101"/>
      <c r="K161" s="101"/>
      <c r="L161" s="101"/>
      <c r="M161" s="101"/>
      <c r="N161" s="101"/>
      <c r="O161" s="101"/>
      <c r="P161" s="101"/>
      <c r="Q161" s="101"/>
    </row>
    <row r="162" spans="1:17" s="162" customFormat="1" ht="15.75" customHeight="1" x14ac:dyDescent="0.25">
      <c r="A162" s="63" t="s">
        <v>447</v>
      </c>
      <c r="B162" s="63" t="s">
        <v>494</v>
      </c>
      <c r="C162" s="197" t="s">
        <v>337</v>
      </c>
      <c r="D162" s="105" t="s">
        <v>502</v>
      </c>
      <c r="E162" s="77">
        <v>28</v>
      </c>
      <c r="F162" s="77">
        <v>1</v>
      </c>
      <c r="G162" s="189" t="s">
        <v>449</v>
      </c>
      <c r="H162" s="189">
        <v>1</v>
      </c>
      <c r="I162" s="63"/>
      <c r="J162" s="101"/>
      <c r="K162" s="101"/>
      <c r="L162" s="101"/>
      <c r="M162" s="101"/>
      <c r="N162" s="101"/>
      <c r="O162" s="101"/>
      <c r="P162" s="101"/>
      <c r="Q162" s="101"/>
    </row>
    <row r="163" spans="1:17" s="162" customFormat="1" ht="15.75" customHeight="1" x14ac:dyDescent="0.25">
      <c r="A163" s="63" t="s">
        <v>447</v>
      </c>
      <c r="B163" s="63" t="s">
        <v>494</v>
      </c>
      <c r="C163" s="197" t="s">
        <v>337</v>
      </c>
      <c r="D163" s="105" t="s">
        <v>502</v>
      </c>
      <c r="E163" s="77">
        <v>28</v>
      </c>
      <c r="F163" s="77">
        <v>2</v>
      </c>
      <c r="G163" s="189" t="s">
        <v>449</v>
      </c>
      <c r="H163" s="189">
        <v>1</v>
      </c>
      <c r="I163" s="63"/>
      <c r="J163" s="101"/>
      <c r="K163" s="101"/>
      <c r="L163" s="101"/>
      <c r="M163" s="101"/>
      <c r="N163" s="101"/>
      <c r="O163" s="101"/>
      <c r="P163" s="101"/>
      <c r="Q163" s="101"/>
    </row>
    <row r="164" spans="1:17" s="162" customFormat="1" ht="15.75" customHeight="1" x14ac:dyDescent="0.25">
      <c r="A164" s="63" t="s">
        <v>447</v>
      </c>
      <c r="B164" s="63" t="s">
        <v>494</v>
      </c>
      <c r="C164" s="197" t="s">
        <v>337</v>
      </c>
      <c r="D164" s="105" t="s">
        <v>502</v>
      </c>
      <c r="E164" s="77">
        <v>28</v>
      </c>
      <c r="F164" s="77">
        <v>3</v>
      </c>
      <c r="G164" s="189" t="s">
        <v>449</v>
      </c>
      <c r="H164" s="189">
        <v>1</v>
      </c>
      <c r="I164" s="63"/>
      <c r="J164" s="101"/>
      <c r="K164" s="101"/>
      <c r="L164" s="101"/>
      <c r="M164" s="101"/>
      <c r="N164" s="101"/>
      <c r="O164" s="101"/>
      <c r="P164" s="101"/>
      <c r="Q164" s="101"/>
    </row>
    <row r="165" spans="1:17" s="162" customFormat="1" ht="15.75" customHeight="1" x14ac:dyDescent="0.25">
      <c r="A165" s="63" t="s">
        <v>447</v>
      </c>
      <c r="B165" s="63" t="s">
        <v>494</v>
      </c>
      <c r="C165" s="197" t="s">
        <v>337</v>
      </c>
      <c r="D165" s="105" t="s">
        <v>502</v>
      </c>
      <c r="E165" s="77">
        <v>28</v>
      </c>
      <c r="F165" s="77">
        <v>4</v>
      </c>
      <c r="G165" s="189" t="s">
        <v>449</v>
      </c>
      <c r="H165" s="189">
        <v>1</v>
      </c>
      <c r="I165" s="63"/>
      <c r="J165" s="101"/>
      <c r="K165" s="101"/>
      <c r="L165" s="101"/>
      <c r="M165" s="101"/>
      <c r="N165" s="101"/>
      <c r="O165" s="101"/>
      <c r="P165" s="101"/>
      <c r="Q165" s="101"/>
    </row>
    <row r="166" spans="1:17" s="162" customFormat="1" ht="15.75" customHeight="1" x14ac:dyDescent="0.25">
      <c r="A166" s="63" t="s">
        <v>447</v>
      </c>
      <c r="B166" s="63" t="s">
        <v>494</v>
      </c>
      <c r="C166" s="197" t="s">
        <v>337</v>
      </c>
      <c r="D166" s="105" t="s">
        <v>502</v>
      </c>
      <c r="E166" s="77">
        <v>28</v>
      </c>
      <c r="F166" s="77">
        <v>5</v>
      </c>
      <c r="G166" s="189" t="s">
        <v>449</v>
      </c>
      <c r="H166" s="189">
        <v>1</v>
      </c>
      <c r="I166" s="63"/>
      <c r="J166" s="101"/>
      <c r="K166" s="101"/>
      <c r="L166" s="101"/>
      <c r="M166" s="101"/>
      <c r="N166" s="101"/>
      <c r="O166" s="101"/>
      <c r="P166" s="101"/>
      <c r="Q166" s="101"/>
    </row>
    <row r="167" spans="1:17" s="162" customFormat="1" ht="15.75" customHeight="1" x14ac:dyDescent="0.25">
      <c r="A167" s="63" t="s">
        <v>447</v>
      </c>
      <c r="B167" s="63" t="s">
        <v>494</v>
      </c>
      <c r="C167" s="197" t="s">
        <v>337</v>
      </c>
      <c r="D167" s="105" t="s">
        <v>502</v>
      </c>
      <c r="E167" s="77">
        <v>28</v>
      </c>
      <c r="F167" s="77">
        <v>6</v>
      </c>
      <c r="G167" s="189" t="s">
        <v>449</v>
      </c>
      <c r="H167" s="189">
        <v>1</v>
      </c>
      <c r="I167" s="63"/>
      <c r="J167" s="101"/>
      <c r="K167" s="101"/>
      <c r="L167" s="101"/>
      <c r="M167" s="101"/>
      <c r="N167" s="101"/>
      <c r="O167" s="101"/>
      <c r="P167" s="101"/>
      <c r="Q167" s="101"/>
    </row>
    <row r="168" spans="1:17" s="162" customFormat="1" ht="15.75" customHeight="1" x14ac:dyDescent="0.25">
      <c r="A168" s="63" t="s">
        <v>447</v>
      </c>
      <c r="B168" s="63" t="s">
        <v>494</v>
      </c>
      <c r="C168" s="197" t="s">
        <v>337</v>
      </c>
      <c r="D168" s="105" t="s">
        <v>502</v>
      </c>
      <c r="E168" s="77">
        <v>28</v>
      </c>
      <c r="F168" s="77">
        <v>7</v>
      </c>
      <c r="G168" s="189" t="s">
        <v>449</v>
      </c>
      <c r="H168" s="189">
        <v>1</v>
      </c>
      <c r="I168" s="63"/>
      <c r="J168" s="101"/>
      <c r="K168" s="101"/>
      <c r="L168" s="101"/>
      <c r="M168" s="101"/>
      <c r="N168" s="101"/>
      <c r="O168" s="101"/>
      <c r="P168" s="101"/>
      <c r="Q168" s="101"/>
    </row>
    <row r="169" spans="1:17" s="162" customFormat="1" ht="15.75" customHeight="1" x14ac:dyDescent="0.25">
      <c r="A169" s="63" t="s">
        <v>447</v>
      </c>
      <c r="B169" s="63" t="s">
        <v>494</v>
      </c>
      <c r="C169" s="197" t="s">
        <v>337</v>
      </c>
      <c r="D169" s="105" t="s">
        <v>502</v>
      </c>
      <c r="E169" s="77">
        <v>28</v>
      </c>
      <c r="F169" s="77">
        <v>8</v>
      </c>
      <c r="G169" s="189" t="s">
        <v>449</v>
      </c>
      <c r="H169" s="189">
        <v>1</v>
      </c>
      <c r="I169" s="63"/>
      <c r="J169" s="101"/>
      <c r="K169" s="101"/>
      <c r="L169" s="101"/>
      <c r="M169" s="101"/>
      <c r="N169" s="101"/>
      <c r="O169" s="101"/>
      <c r="P169" s="101"/>
      <c r="Q169" s="101"/>
    </row>
    <row r="170" spans="1:17" x14ac:dyDescent="0.25">
      <c r="A170" s="63" t="s">
        <v>447</v>
      </c>
      <c r="B170" s="63" t="s">
        <v>494</v>
      </c>
      <c r="C170" s="197" t="s">
        <v>337</v>
      </c>
      <c r="D170" s="105" t="s">
        <v>502</v>
      </c>
      <c r="E170" s="77">
        <v>28</v>
      </c>
      <c r="F170" s="77">
        <v>9</v>
      </c>
      <c r="G170" s="189" t="s">
        <v>449</v>
      </c>
      <c r="H170" s="189">
        <v>1</v>
      </c>
      <c r="I170" s="63"/>
    </row>
    <row r="171" spans="1:17" x14ac:dyDescent="0.25">
      <c r="A171" s="63" t="s">
        <v>447</v>
      </c>
      <c r="B171" s="63" t="s">
        <v>494</v>
      </c>
      <c r="C171" s="197" t="s">
        <v>337</v>
      </c>
      <c r="D171" s="105" t="s">
        <v>502</v>
      </c>
      <c r="E171" s="77">
        <v>28</v>
      </c>
      <c r="F171" s="77">
        <v>10</v>
      </c>
      <c r="G171" s="189" t="s">
        <v>449</v>
      </c>
      <c r="H171" s="189">
        <v>1</v>
      </c>
      <c r="I171" s="63"/>
    </row>
    <row r="172" spans="1:17" x14ac:dyDescent="0.25">
      <c r="A172" s="63" t="s">
        <v>447</v>
      </c>
      <c r="B172" s="63" t="s">
        <v>494</v>
      </c>
      <c r="C172" s="197" t="s">
        <v>337</v>
      </c>
      <c r="D172" s="105" t="s">
        <v>502</v>
      </c>
      <c r="E172" s="77">
        <v>28</v>
      </c>
      <c r="F172" s="77">
        <v>11</v>
      </c>
      <c r="G172" s="189" t="s">
        <v>449</v>
      </c>
      <c r="H172" s="189">
        <v>1</v>
      </c>
      <c r="I172" s="63"/>
    </row>
    <row r="173" spans="1:17" x14ac:dyDescent="0.25">
      <c r="A173" s="63" t="s">
        <v>447</v>
      </c>
      <c r="B173" s="63" t="s">
        <v>494</v>
      </c>
      <c r="C173" s="197" t="s">
        <v>337</v>
      </c>
      <c r="D173" s="105" t="s">
        <v>502</v>
      </c>
      <c r="E173" s="77" t="s">
        <v>182</v>
      </c>
      <c r="F173" s="77">
        <v>1</v>
      </c>
      <c r="G173" s="189" t="s">
        <v>449</v>
      </c>
      <c r="H173" s="189">
        <v>1</v>
      </c>
      <c r="I173" s="63"/>
    </row>
    <row r="174" spans="1:17" x14ac:dyDescent="0.25">
      <c r="A174" s="63" t="s">
        <v>447</v>
      </c>
      <c r="B174" s="63" t="s">
        <v>494</v>
      </c>
      <c r="C174" s="197" t="s">
        <v>337</v>
      </c>
      <c r="D174" s="105" t="s">
        <v>502</v>
      </c>
      <c r="E174" s="77" t="s">
        <v>182</v>
      </c>
      <c r="F174" s="77">
        <v>2</v>
      </c>
      <c r="G174" s="189" t="s">
        <v>449</v>
      </c>
      <c r="H174" s="189">
        <v>1</v>
      </c>
      <c r="I174" s="63"/>
    </row>
    <row r="175" spans="1:17" x14ac:dyDescent="0.25">
      <c r="A175" s="63" t="s">
        <v>447</v>
      </c>
      <c r="B175" s="63" t="s">
        <v>494</v>
      </c>
      <c r="C175" s="197" t="s">
        <v>337</v>
      </c>
      <c r="D175" s="105" t="s">
        <v>502</v>
      </c>
      <c r="E175" s="77" t="s">
        <v>182</v>
      </c>
      <c r="F175" s="77">
        <v>3</v>
      </c>
      <c r="G175" s="189" t="s">
        <v>449</v>
      </c>
      <c r="H175" s="189">
        <v>1</v>
      </c>
      <c r="I175" s="63"/>
    </row>
    <row r="176" spans="1:17" x14ac:dyDescent="0.25">
      <c r="A176" s="63" t="s">
        <v>447</v>
      </c>
      <c r="B176" s="63" t="s">
        <v>494</v>
      </c>
      <c r="C176" s="78" t="s">
        <v>321</v>
      </c>
      <c r="D176" s="105" t="s">
        <v>514</v>
      </c>
      <c r="E176" s="87">
        <v>19</v>
      </c>
      <c r="F176" s="77">
        <v>1</v>
      </c>
      <c r="G176" s="189" t="s">
        <v>449</v>
      </c>
      <c r="H176" s="189">
        <v>1</v>
      </c>
      <c r="I176" s="63"/>
    </row>
    <row r="177" spans="1:9" x14ac:dyDescent="0.25">
      <c r="A177" s="63" t="s">
        <v>447</v>
      </c>
      <c r="B177" s="63" t="s">
        <v>494</v>
      </c>
      <c r="C177" s="78" t="s">
        <v>321</v>
      </c>
      <c r="D177" s="105" t="s">
        <v>514</v>
      </c>
      <c r="E177" s="87">
        <v>25</v>
      </c>
      <c r="F177" s="77">
        <v>5</v>
      </c>
      <c r="G177" s="189" t="s">
        <v>449</v>
      </c>
      <c r="H177" s="189">
        <v>1</v>
      </c>
      <c r="I177" s="63"/>
    </row>
    <row r="178" spans="1:9" x14ac:dyDescent="0.25">
      <c r="A178" s="63" t="s">
        <v>447</v>
      </c>
      <c r="B178" s="63" t="s">
        <v>494</v>
      </c>
      <c r="C178" s="78" t="s">
        <v>321</v>
      </c>
      <c r="D178" s="105" t="s">
        <v>514</v>
      </c>
      <c r="E178" s="87">
        <v>25</v>
      </c>
      <c r="F178" s="77">
        <v>1</v>
      </c>
      <c r="G178" s="189" t="s">
        <v>449</v>
      </c>
      <c r="H178" s="189">
        <v>1</v>
      </c>
      <c r="I178" s="63"/>
    </row>
    <row r="179" spans="1:9" x14ac:dyDescent="0.25">
      <c r="A179" s="63" t="s">
        <v>447</v>
      </c>
      <c r="B179" s="63" t="s">
        <v>494</v>
      </c>
      <c r="C179" s="78" t="s">
        <v>321</v>
      </c>
      <c r="D179" s="105" t="s">
        <v>514</v>
      </c>
      <c r="E179" s="87">
        <v>25</v>
      </c>
      <c r="F179" s="77">
        <v>2</v>
      </c>
      <c r="G179" s="189" t="s">
        <v>449</v>
      </c>
      <c r="H179" s="189">
        <v>1</v>
      </c>
      <c r="I179" s="63"/>
    </row>
    <row r="180" spans="1:9" x14ac:dyDescent="0.25">
      <c r="A180" s="63" t="s">
        <v>447</v>
      </c>
      <c r="B180" s="63" t="s">
        <v>494</v>
      </c>
      <c r="C180" s="78" t="s">
        <v>321</v>
      </c>
      <c r="D180" s="105" t="s">
        <v>514</v>
      </c>
      <c r="E180" s="87">
        <v>25</v>
      </c>
      <c r="F180" s="77">
        <v>3</v>
      </c>
      <c r="G180" s="189" t="s">
        <v>449</v>
      </c>
      <c r="H180" s="189">
        <v>1</v>
      </c>
      <c r="I180" s="63"/>
    </row>
    <row r="181" spans="1:9" x14ac:dyDescent="0.25">
      <c r="A181" s="63" t="s">
        <v>447</v>
      </c>
      <c r="B181" s="63" t="s">
        <v>494</v>
      </c>
      <c r="C181" s="78" t="s">
        <v>321</v>
      </c>
      <c r="D181" s="105" t="s">
        <v>514</v>
      </c>
      <c r="E181" s="87">
        <v>25</v>
      </c>
      <c r="F181" s="77">
        <v>4</v>
      </c>
      <c r="G181" s="189" t="s">
        <v>449</v>
      </c>
      <c r="H181" s="189">
        <v>1</v>
      </c>
      <c r="I181" s="63"/>
    </row>
    <row r="182" spans="1:9" x14ac:dyDescent="0.25">
      <c r="A182" s="63" t="s">
        <v>447</v>
      </c>
      <c r="B182" s="63" t="s">
        <v>494</v>
      </c>
      <c r="C182" s="78" t="s">
        <v>321</v>
      </c>
      <c r="D182" s="105" t="s">
        <v>514</v>
      </c>
      <c r="E182" s="87">
        <v>25</v>
      </c>
      <c r="F182" s="77">
        <v>6</v>
      </c>
      <c r="G182" s="189" t="s">
        <v>449</v>
      </c>
      <c r="H182" s="189">
        <v>1</v>
      </c>
      <c r="I182" s="63"/>
    </row>
    <row r="183" spans="1:9" x14ac:dyDescent="0.25">
      <c r="A183" s="63" t="s">
        <v>447</v>
      </c>
      <c r="B183" s="63" t="s">
        <v>494</v>
      </c>
      <c r="C183" s="78" t="s">
        <v>321</v>
      </c>
      <c r="D183" s="105" t="s">
        <v>514</v>
      </c>
      <c r="E183" s="87">
        <v>25</v>
      </c>
      <c r="F183" s="77">
        <v>7</v>
      </c>
      <c r="G183" s="189" t="s">
        <v>449</v>
      </c>
      <c r="H183" s="189">
        <v>1</v>
      </c>
      <c r="I183" s="63"/>
    </row>
    <row r="184" spans="1:9" x14ac:dyDescent="0.25">
      <c r="A184" s="63" t="s">
        <v>447</v>
      </c>
      <c r="B184" s="63" t="s">
        <v>494</v>
      </c>
      <c r="C184" s="78" t="s">
        <v>321</v>
      </c>
      <c r="D184" s="105" t="s">
        <v>514</v>
      </c>
      <c r="E184" s="77" t="s">
        <v>515</v>
      </c>
      <c r="F184" s="77">
        <v>1</v>
      </c>
      <c r="G184" s="189" t="s">
        <v>449</v>
      </c>
      <c r="H184" s="189">
        <v>1</v>
      </c>
      <c r="I184" s="63"/>
    </row>
    <row r="185" spans="1:9" x14ac:dyDescent="0.25">
      <c r="A185" s="63" t="s">
        <v>447</v>
      </c>
      <c r="B185" s="63" t="s">
        <v>494</v>
      </c>
      <c r="C185" s="78" t="s">
        <v>321</v>
      </c>
      <c r="D185" s="105" t="s">
        <v>514</v>
      </c>
      <c r="E185" s="77" t="s">
        <v>515</v>
      </c>
      <c r="F185" s="77">
        <v>2</v>
      </c>
      <c r="G185" s="189" t="s">
        <v>449</v>
      </c>
      <c r="H185" s="189">
        <v>1</v>
      </c>
      <c r="I185" s="63"/>
    </row>
    <row r="186" spans="1:9" x14ac:dyDescent="0.25">
      <c r="A186" s="63" t="s">
        <v>447</v>
      </c>
      <c r="B186" s="63" t="s">
        <v>494</v>
      </c>
      <c r="C186" s="78" t="s">
        <v>321</v>
      </c>
      <c r="D186" s="105" t="s">
        <v>514</v>
      </c>
      <c r="E186" s="85">
        <v>49</v>
      </c>
      <c r="F186" s="77">
        <v>1</v>
      </c>
      <c r="G186" s="189" t="s">
        <v>449</v>
      </c>
      <c r="H186" s="189">
        <v>1</v>
      </c>
      <c r="I186" s="63"/>
    </row>
    <row r="187" spans="1:9" x14ac:dyDescent="0.25">
      <c r="A187" s="63" t="s">
        <v>447</v>
      </c>
      <c r="B187" s="63" t="s">
        <v>494</v>
      </c>
      <c r="C187" s="78" t="s">
        <v>321</v>
      </c>
      <c r="D187" s="105" t="s">
        <v>514</v>
      </c>
      <c r="E187" s="85">
        <v>49</v>
      </c>
      <c r="F187" s="77">
        <v>2</v>
      </c>
      <c r="G187" s="189" t="s">
        <v>449</v>
      </c>
      <c r="H187" s="189">
        <v>1</v>
      </c>
      <c r="I187" s="63"/>
    </row>
    <row r="188" spans="1:9" x14ac:dyDescent="0.25">
      <c r="A188" s="63" t="s">
        <v>447</v>
      </c>
      <c r="B188" s="63" t="s">
        <v>494</v>
      </c>
      <c r="C188" s="78" t="s">
        <v>321</v>
      </c>
      <c r="D188" s="105" t="s">
        <v>514</v>
      </c>
      <c r="E188" s="85">
        <v>49</v>
      </c>
      <c r="F188" s="77">
        <v>3</v>
      </c>
      <c r="G188" s="189" t="s">
        <v>449</v>
      </c>
      <c r="H188" s="189">
        <v>1</v>
      </c>
      <c r="I188" s="63"/>
    </row>
    <row r="189" spans="1:9" x14ac:dyDescent="0.25">
      <c r="A189" s="63" t="s">
        <v>447</v>
      </c>
      <c r="B189" s="63" t="s">
        <v>494</v>
      </c>
      <c r="C189" s="78" t="s">
        <v>321</v>
      </c>
      <c r="D189" s="105" t="s">
        <v>514</v>
      </c>
      <c r="E189" s="77">
        <v>22</v>
      </c>
      <c r="F189" s="189">
        <v>1</v>
      </c>
      <c r="G189" s="189" t="s">
        <v>449</v>
      </c>
      <c r="H189" s="189">
        <v>1</v>
      </c>
      <c r="I189" s="63"/>
    </row>
    <row r="190" spans="1:9" x14ac:dyDescent="0.25">
      <c r="A190" s="63" t="s">
        <v>447</v>
      </c>
      <c r="B190" s="63" t="s">
        <v>494</v>
      </c>
      <c r="C190" s="78" t="s">
        <v>321</v>
      </c>
      <c r="D190" s="105" t="s">
        <v>514</v>
      </c>
      <c r="E190" s="77">
        <v>22</v>
      </c>
      <c r="F190" s="189">
        <v>2</v>
      </c>
      <c r="G190" s="189" t="s">
        <v>449</v>
      </c>
      <c r="H190" s="189">
        <v>1</v>
      </c>
      <c r="I190" s="63"/>
    </row>
    <row r="191" spans="1:9" x14ac:dyDescent="0.25">
      <c r="A191" s="63" t="s">
        <v>447</v>
      </c>
      <c r="B191" s="63" t="s">
        <v>494</v>
      </c>
      <c r="C191" s="78" t="s">
        <v>321</v>
      </c>
      <c r="D191" s="198" t="s">
        <v>511</v>
      </c>
      <c r="E191" s="189" t="s">
        <v>49</v>
      </c>
      <c r="F191" s="199">
        <v>1</v>
      </c>
      <c r="G191" s="189" t="s">
        <v>449</v>
      </c>
      <c r="H191" s="189">
        <v>1</v>
      </c>
      <c r="I191" s="63"/>
    </row>
    <row r="192" spans="1:9" x14ac:dyDescent="0.25">
      <c r="A192" s="63" t="s">
        <v>447</v>
      </c>
      <c r="B192" s="63" t="s">
        <v>494</v>
      </c>
      <c r="C192" s="78" t="s">
        <v>321</v>
      </c>
      <c r="D192" s="198" t="s">
        <v>511</v>
      </c>
      <c r="E192" s="189" t="s">
        <v>49</v>
      </c>
      <c r="F192" s="199">
        <v>2</v>
      </c>
      <c r="G192" s="189" t="s">
        <v>449</v>
      </c>
      <c r="H192" s="189">
        <v>1</v>
      </c>
      <c r="I192" s="63"/>
    </row>
    <row r="193" spans="1:9" x14ac:dyDescent="0.25">
      <c r="A193" s="63" t="s">
        <v>447</v>
      </c>
      <c r="B193" s="63" t="s">
        <v>494</v>
      </c>
      <c r="C193" s="78" t="s">
        <v>321</v>
      </c>
      <c r="D193" s="198" t="s">
        <v>511</v>
      </c>
      <c r="E193" s="202" t="s">
        <v>512</v>
      </c>
      <c r="F193" s="199">
        <v>1</v>
      </c>
      <c r="G193" s="189" t="s">
        <v>449</v>
      </c>
      <c r="H193" s="189">
        <v>1</v>
      </c>
      <c r="I193" s="63"/>
    </row>
    <row r="194" spans="1:9" x14ac:dyDescent="0.25">
      <c r="A194" s="63" t="s">
        <v>447</v>
      </c>
      <c r="B194" s="63" t="s">
        <v>494</v>
      </c>
      <c r="C194" s="78" t="s">
        <v>321</v>
      </c>
      <c r="D194" s="198" t="s">
        <v>511</v>
      </c>
      <c r="E194" s="202" t="s">
        <v>512</v>
      </c>
      <c r="F194" s="199">
        <v>2</v>
      </c>
      <c r="G194" s="189" t="s">
        <v>449</v>
      </c>
      <c r="H194" s="189">
        <v>1</v>
      </c>
      <c r="I194" s="63"/>
    </row>
    <row r="195" spans="1:9" x14ac:dyDescent="0.25">
      <c r="A195" s="63" t="s">
        <v>447</v>
      </c>
      <c r="B195" s="63" t="s">
        <v>494</v>
      </c>
      <c r="C195" s="78" t="s">
        <v>321</v>
      </c>
      <c r="D195" s="198" t="s">
        <v>511</v>
      </c>
      <c r="E195" s="202" t="s">
        <v>512</v>
      </c>
      <c r="F195" s="199">
        <v>3</v>
      </c>
      <c r="G195" s="189" t="s">
        <v>449</v>
      </c>
      <c r="H195" s="189">
        <v>1</v>
      </c>
      <c r="I195" s="63"/>
    </row>
    <row r="196" spans="1:9" x14ac:dyDescent="0.25">
      <c r="A196" s="63" t="s">
        <v>447</v>
      </c>
      <c r="B196" s="63" t="s">
        <v>494</v>
      </c>
      <c r="C196" s="78" t="s">
        <v>321</v>
      </c>
      <c r="D196" s="198" t="s">
        <v>511</v>
      </c>
      <c r="E196" s="189">
        <v>8</v>
      </c>
      <c r="F196" s="199">
        <v>1</v>
      </c>
      <c r="G196" s="189" t="s">
        <v>449</v>
      </c>
      <c r="H196" s="189">
        <v>1</v>
      </c>
      <c r="I196" s="63"/>
    </row>
    <row r="197" spans="1:9" x14ac:dyDescent="0.25">
      <c r="A197" s="63" t="s">
        <v>447</v>
      </c>
      <c r="B197" s="63" t="s">
        <v>494</v>
      </c>
      <c r="C197" s="78" t="s">
        <v>321</v>
      </c>
      <c r="D197" s="198" t="s">
        <v>511</v>
      </c>
      <c r="E197" s="189">
        <v>8</v>
      </c>
      <c r="F197" s="199">
        <v>2</v>
      </c>
      <c r="G197" s="189" t="s">
        <v>449</v>
      </c>
      <c r="H197" s="189">
        <v>1</v>
      </c>
      <c r="I197" s="63"/>
    </row>
    <row r="198" spans="1:9" x14ac:dyDescent="0.25">
      <c r="A198" s="63" t="s">
        <v>447</v>
      </c>
      <c r="B198" s="63" t="s">
        <v>494</v>
      </c>
      <c r="C198" s="78" t="s">
        <v>321</v>
      </c>
      <c r="D198" s="105" t="s">
        <v>516</v>
      </c>
      <c r="E198" s="77">
        <v>12</v>
      </c>
      <c r="F198" s="77">
        <v>1</v>
      </c>
      <c r="G198" s="189" t="s">
        <v>449</v>
      </c>
      <c r="H198" s="189">
        <v>1</v>
      </c>
      <c r="I198" s="63"/>
    </row>
    <row r="199" spans="1:9" x14ac:dyDescent="0.25">
      <c r="A199" s="63" t="s">
        <v>447</v>
      </c>
      <c r="B199" s="63" t="s">
        <v>494</v>
      </c>
      <c r="C199" s="78" t="s">
        <v>321</v>
      </c>
      <c r="D199" s="105" t="s">
        <v>516</v>
      </c>
      <c r="E199" s="77">
        <v>12</v>
      </c>
      <c r="F199" s="77">
        <v>2</v>
      </c>
      <c r="G199" s="189" t="s">
        <v>449</v>
      </c>
      <c r="H199" s="189">
        <v>1</v>
      </c>
      <c r="I199" s="63"/>
    </row>
    <row r="200" spans="1:9" x14ac:dyDescent="0.25">
      <c r="A200" s="63" t="s">
        <v>447</v>
      </c>
      <c r="B200" s="63" t="s">
        <v>494</v>
      </c>
      <c r="C200" s="78" t="s">
        <v>321</v>
      </c>
      <c r="D200" s="105" t="s">
        <v>516</v>
      </c>
      <c r="E200" s="77">
        <v>12</v>
      </c>
      <c r="F200" s="77">
        <v>3</v>
      </c>
      <c r="G200" s="189" t="s">
        <v>449</v>
      </c>
      <c r="H200" s="189">
        <v>1</v>
      </c>
      <c r="I200" s="63"/>
    </row>
    <row r="201" spans="1:9" x14ac:dyDescent="0.25">
      <c r="A201" s="63" t="s">
        <v>447</v>
      </c>
      <c r="B201" s="63" t="s">
        <v>494</v>
      </c>
      <c r="C201" s="78" t="s">
        <v>321</v>
      </c>
      <c r="D201" s="105" t="s">
        <v>517</v>
      </c>
      <c r="E201" s="77" t="s">
        <v>518</v>
      </c>
      <c r="F201" s="77">
        <v>1</v>
      </c>
      <c r="G201" s="189" t="s">
        <v>449</v>
      </c>
      <c r="H201" s="189">
        <v>1</v>
      </c>
      <c r="I201" s="63"/>
    </row>
    <row r="202" spans="1:9" x14ac:dyDescent="0.25">
      <c r="A202" s="63" t="s">
        <v>447</v>
      </c>
      <c r="B202" s="63" t="s">
        <v>494</v>
      </c>
      <c r="C202" s="78" t="s">
        <v>321</v>
      </c>
      <c r="D202" s="105" t="s">
        <v>517</v>
      </c>
      <c r="E202" s="77" t="s">
        <v>519</v>
      </c>
      <c r="F202" s="77">
        <v>1</v>
      </c>
      <c r="G202" s="189" t="s">
        <v>449</v>
      </c>
      <c r="H202" s="189">
        <v>1</v>
      </c>
      <c r="I202" s="63"/>
    </row>
    <row r="203" spans="1:9" x14ac:dyDescent="0.25">
      <c r="A203" s="63" t="s">
        <v>447</v>
      </c>
      <c r="B203" s="63" t="s">
        <v>494</v>
      </c>
      <c r="C203" s="78" t="s">
        <v>321</v>
      </c>
      <c r="D203" s="105" t="s">
        <v>517</v>
      </c>
      <c r="E203" s="77" t="s">
        <v>520</v>
      </c>
      <c r="F203" s="77">
        <v>1</v>
      </c>
      <c r="G203" s="189" t="s">
        <v>449</v>
      </c>
      <c r="H203" s="189">
        <v>1</v>
      </c>
      <c r="I203" s="63"/>
    </row>
    <row r="204" spans="1:9" x14ac:dyDescent="0.25">
      <c r="A204" s="63" t="s">
        <v>447</v>
      </c>
      <c r="B204" s="63" t="s">
        <v>494</v>
      </c>
      <c r="C204" s="78" t="s">
        <v>321</v>
      </c>
      <c r="D204" s="105" t="s">
        <v>517</v>
      </c>
      <c r="E204" s="77" t="s">
        <v>520</v>
      </c>
      <c r="F204" s="77">
        <v>2</v>
      </c>
      <c r="G204" s="189" t="s">
        <v>449</v>
      </c>
      <c r="H204" s="189">
        <v>1</v>
      </c>
      <c r="I204" s="63"/>
    </row>
    <row r="205" spans="1:9" x14ac:dyDescent="0.25">
      <c r="A205" s="63" t="s">
        <v>447</v>
      </c>
      <c r="B205" s="63" t="s">
        <v>494</v>
      </c>
      <c r="C205" s="78" t="s">
        <v>321</v>
      </c>
      <c r="D205" s="105" t="s">
        <v>517</v>
      </c>
      <c r="E205" s="77" t="s">
        <v>520</v>
      </c>
      <c r="F205" s="77">
        <v>3</v>
      </c>
      <c r="G205" s="189" t="s">
        <v>449</v>
      </c>
      <c r="H205" s="189">
        <v>1</v>
      </c>
      <c r="I205" s="63"/>
    </row>
    <row r="206" spans="1:9" x14ac:dyDescent="0.25">
      <c r="A206" s="63" t="s">
        <v>447</v>
      </c>
      <c r="B206" s="63" t="s">
        <v>494</v>
      </c>
      <c r="C206" s="78" t="s">
        <v>321</v>
      </c>
      <c r="D206" s="105" t="s">
        <v>523</v>
      </c>
      <c r="E206" s="77">
        <v>6</v>
      </c>
      <c r="F206" s="77">
        <v>1</v>
      </c>
      <c r="G206" s="189" t="s">
        <v>449</v>
      </c>
      <c r="H206" s="189">
        <v>1</v>
      </c>
      <c r="I206" s="63"/>
    </row>
    <row r="207" spans="1:9" x14ac:dyDescent="0.25">
      <c r="A207" s="63" t="s">
        <v>447</v>
      </c>
      <c r="B207" s="63" t="s">
        <v>494</v>
      </c>
      <c r="C207" s="78" t="s">
        <v>321</v>
      </c>
      <c r="D207" s="105" t="s">
        <v>523</v>
      </c>
      <c r="E207" s="77" t="s">
        <v>49</v>
      </c>
      <c r="F207" s="77">
        <v>1</v>
      </c>
      <c r="G207" s="189" t="s">
        <v>449</v>
      </c>
      <c r="H207" s="87">
        <v>1</v>
      </c>
      <c r="I207" s="63"/>
    </row>
    <row r="208" spans="1:9" x14ac:dyDescent="0.25">
      <c r="A208" s="63" t="s">
        <v>447</v>
      </c>
      <c r="B208" s="63" t="s">
        <v>494</v>
      </c>
      <c r="C208" s="78" t="s">
        <v>321</v>
      </c>
      <c r="D208" s="105" t="s">
        <v>523</v>
      </c>
      <c r="E208" s="77" t="s">
        <v>49</v>
      </c>
      <c r="F208" s="77">
        <v>2</v>
      </c>
      <c r="G208" s="189" t="s">
        <v>449</v>
      </c>
      <c r="H208" s="87">
        <v>1</v>
      </c>
      <c r="I208" s="63"/>
    </row>
    <row r="209" spans="1:9" x14ac:dyDescent="0.25">
      <c r="A209" s="63" t="s">
        <v>447</v>
      </c>
      <c r="B209" s="63" t="s">
        <v>494</v>
      </c>
      <c r="C209" s="78" t="s">
        <v>321</v>
      </c>
      <c r="D209" s="105" t="s">
        <v>523</v>
      </c>
      <c r="E209" s="77" t="s">
        <v>49</v>
      </c>
      <c r="F209" s="77">
        <v>3</v>
      </c>
      <c r="G209" s="189" t="s">
        <v>449</v>
      </c>
      <c r="H209" s="87">
        <v>1</v>
      </c>
      <c r="I209" s="63"/>
    </row>
    <row r="210" spans="1:9" x14ac:dyDescent="0.25">
      <c r="A210" s="63" t="s">
        <v>447</v>
      </c>
      <c r="B210" s="63" t="s">
        <v>494</v>
      </c>
      <c r="C210" s="78" t="s">
        <v>321</v>
      </c>
      <c r="D210" s="105" t="s">
        <v>523</v>
      </c>
      <c r="E210" s="77" t="s">
        <v>49</v>
      </c>
      <c r="F210" s="77">
        <v>4</v>
      </c>
      <c r="G210" s="189" t="s">
        <v>449</v>
      </c>
      <c r="H210" s="87">
        <v>1</v>
      </c>
      <c r="I210" s="63"/>
    </row>
    <row r="211" spans="1:9" x14ac:dyDescent="0.25">
      <c r="A211" s="63" t="s">
        <v>447</v>
      </c>
      <c r="B211" s="63" t="s">
        <v>494</v>
      </c>
      <c r="C211" s="122" t="s">
        <v>321</v>
      </c>
      <c r="D211" s="54" t="s">
        <v>2075</v>
      </c>
      <c r="E211" s="122">
        <v>11</v>
      </c>
      <c r="F211" s="122">
        <v>1</v>
      </c>
      <c r="G211" s="189" t="s">
        <v>449</v>
      </c>
      <c r="H211" s="189">
        <v>1</v>
      </c>
      <c r="I211" s="63"/>
    </row>
    <row r="212" spans="1:9" x14ac:dyDescent="0.25">
      <c r="A212" s="63" t="s">
        <v>447</v>
      </c>
      <c r="B212" s="63" t="s">
        <v>494</v>
      </c>
      <c r="C212" s="122" t="s">
        <v>321</v>
      </c>
      <c r="D212" s="54" t="s">
        <v>2075</v>
      </c>
      <c r="E212" s="122">
        <v>11</v>
      </c>
      <c r="F212" s="122">
        <v>1</v>
      </c>
      <c r="G212" s="189" t="s">
        <v>449</v>
      </c>
      <c r="H212" s="189">
        <v>1</v>
      </c>
      <c r="I212" s="75"/>
    </row>
    <row r="213" spans="1:9" x14ac:dyDescent="0.25">
      <c r="A213" s="63" t="s">
        <v>447</v>
      </c>
      <c r="B213" s="63" t="s">
        <v>494</v>
      </c>
      <c r="C213" s="122" t="s">
        <v>321</v>
      </c>
      <c r="D213" s="54" t="s">
        <v>2075</v>
      </c>
      <c r="E213" s="122">
        <v>11</v>
      </c>
      <c r="F213" s="122">
        <v>2</v>
      </c>
      <c r="G213" s="189" t="s">
        <v>449</v>
      </c>
      <c r="H213" s="189">
        <v>1</v>
      </c>
      <c r="I213" s="75"/>
    </row>
    <row r="214" spans="1:9" x14ac:dyDescent="0.25">
      <c r="A214" s="63" t="s">
        <v>447</v>
      </c>
      <c r="B214" s="63" t="s">
        <v>494</v>
      </c>
      <c r="C214" s="122" t="s">
        <v>321</v>
      </c>
      <c r="D214" s="54" t="s">
        <v>2075</v>
      </c>
      <c r="E214" s="122">
        <v>11</v>
      </c>
      <c r="F214" s="122">
        <v>2</v>
      </c>
      <c r="G214" s="189" t="s">
        <v>449</v>
      </c>
      <c r="H214" s="189">
        <v>1</v>
      </c>
      <c r="I214" s="75"/>
    </row>
    <row r="215" spans="1:9" x14ac:dyDescent="0.25">
      <c r="A215" s="63" t="s">
        <v>447</v>
      </c>
      <c r="B215" s="63" t="s">
        <v>494</v>
      </c>
      <c r="C215" s="122" t="s">
        <v>321</v>
      </c>
      <c r="D215" s="54" t="s">
        <v>2075</v>
      </c>
      <c r="E215" s="122">
        <v>11</v>
      </c>
      <c r="F215" s="122">
        <v>3</v>
      </c>
      <c r="G215" s="189" t="s">
        <v>449</v>
      </c>
      <c r="H215" s="189">
        <v>1</v>
      </c>
      <c r="I215" s="75"/>
    </row>
    <row r="216" spans="1:9" x14ac:dyDescent="0.25">
      <c r="A216" s="63" t="s">
        <v>447</v>
      </c>
      <c r="B216" s="63" t="s">
        <v>494</v>
      </c>
      <c r="C216" s="122" t="s">
        <v>321</v>
      </c>
      <c r="D216" s="54" t="s">
        <v>2075</v>
      </c>
      <c r="E216" s="122">
        <v>11</v>
      </c>
      <c r="F216" s="122">
        <v>3</v>
      </c>
      <c r="G216" s="189" t="s">
        <v>449</v>
      </c>
      <c r="H216" s="189">
        <v>1</v>
      </c>
      <c r="I216" s="75"/>
    </row>
    <row r="217" spans="1:9" x14ac:dyDescent="0.25">
      <c r="A217" s="63" t="s">
        <v>447</v>
      </c>
      <c r="B217" s="63" t="s">
        <v>494</v>
      </c>
      <c r="C217" s="122" t="s">
        <v>321</v>
      </c>
      <c r="D217" s="54" t="s">
        <v>2075</v>
      </c>
      <c r="E217" s="122">
        <v>11</v>
      </c>
      <c r="F217" s="122">
        <v>4</v>
      </c>
      <c r="G217" s="189" t="s">
        <v>449</v>
      </c>
      <c r="H217" s="189">
        <v>1</v>
      </c>
      <c r="I217" s="75"/>
    </row>
    <row r="218" spans="1:9" x14ac:dyDescent="0.25">
      <c r="A218" s="63" t="s">
        <v>447</v>
      </c>
      <c r="B218" s="63" t="s">
        <v>494</v>
      </c>
      <c r="C218" s="122" t="s">
        <v>321</v>
      </c>
      <c r="D218" s="54" t="s">
        <v>2075</v>
      </c>
      <c r="E218" s="122">
        <v>11</v>
      </c>
      <c r="F218" s="122">
        <v>4</v>
      </c>
      <c r="G218" s="189" t="s">
        <v>449</v>
      </c>
      <c r="H218" s="189">
        <v>1</v>
      </c>
      <c r="I218" s="75"/>
    </row>
    <row r="219" spans="1:9" x14ac:dyDescent="0.25">
      <c r="A219" s="63" t="s">
        <v>447</v>
      </c>
      <c r="B219" s="63" t="s">
        <v>494</v>
      </c>
      <c r="C219" s="78" t="s">
        <v>321</v>
      </c>
      <c r="D219" s="105" t="s">
        <v>524</v>
      </c>
      <c r="E219" s="77">
        <v>18</v>
      </c>
      <c r="F219" s="77">
        <v>1</v>
      </c>
      <c r="G219" s="189" t="s">
        <v>449</v>
      </c>
      <c r="H219" s="87">
        <v>1</v>
      </c>
      <c r="I219" s="63"/>
    </row>
    <row r="220" spans="1:9" x14ac:dyDescent="0.25">
      <c r="A220" s="63" t="s">
        <v>447</v>
      </c>
      <c r="B220" s="63" t="s">
        <v>494</v>
      </c>
      <c r="C220" s="78" t="s">
        <v>321</v>
      </c>
      <c r="D220" s="105" t="s">
        <v>524</v>
      </c>
      <c r="E220" s="77">
        <v>18</v>
      </c>
      <c r="F220" s="77">
        <v>2</v>
      </c>
      <c r="G220" s="189" t="s">
        <v>449</v>
      </c>
      <c r="H220" s="189">
        <v>1</v>
      </c>
      <c r="I220" s="63"/>
    </row>
    <row r="221" spans="1:9" x14ac:dyDescent="0.25">
      <c r="A221" s="63" t="s">
        <v>447</v>
      </c>
      <c r="B221" s="63" t="s">
        <v>494</v>
      </c>
      <c r="C221" s="78" t="s">
        <v>321</v>
      </c>
      <c r="D221" s="105" t="s">
        <v>524</v>
      </c>
      <c r="E221" s="77">
        <v>18</v>
      </c>
      <c r="F221" s="77">
        <v>3</v>
      </c>
      <c r="G221" s="189" t="s">
        <v>449</v>
      </c>
      <c r="H221" s="189">
        <v>1</v>
      </c>
      <c r="I221" s="63"/>
    </row>
    <row r="222" spans="1:9" x14ac:dyDescent="0.25">
      <c r="A222" s="63" t="s">
        <v>447</v>
      </c>
      <c r="B222" s="63" t="s">
        <v>494</v>
      </c>
      <c r="C222" s="78" t="s">
        <v>321</v>
      </c>
      <c r="D222" s="105" t="s">
        <v>524</v>
      </c>
      <c r="E222" s="77">
        <v>18</v>
      </c>
      <c r="F222" s="77">
        <v>4</v>
      </c>
      <c r="G222" s="189" t="s">
        <v>449</v>
      </c>
      <c r="H222" s="189">
        <v>1</v>
      </c>
      <c r="I222" s="63"/>
    </row>
    <row r="223" spans="1:9" x14ac:dyDescent="0.25">
      <c r="A223" s="63" t="s">
        <v>447</v>
      </c>
      <c r="B223" s="63" t="s">
        <v>494</v>
      </c>
      <c r="C223" s="78" t="s">
        <v>321</v>
      </c>
      <c r="D223" s="105" t="s">
        <v>525</v>
      </c>
      <c r="E223" s="77">
        <v>12</v>
      </c>
      <c r="F223" s="77">
        <v>1</v>
      </c>
      <c r="G223" s="189" t="s">
        <v>449</v>
      </c>
      <c r="H223" s="189">
        <v>1</v>
      </c>
      <c r="I223" s="63"/>
    </row>
    <row r="224" spans="1:9" x14ac:dyDescent="0.25">
      <c r="A224" s="63" t="s">
        <v>447</v>
      </c>
      <c r="B224" s="63" t="s">
        <v>494</v>
      </c>
      <c r="C224" s="78" t="s">
        <v>321</v>
      </c>
      <c r="D224" s="105" t="s">
        <v>525</v>
      </c>
      <c r="E224" s="77">
        <v>14</v>
      </c>
      <c r="F224" s="77">
        <v>1</v>
      </c>
      <c r="G224" s="189" t="s">
        <v>449</v>
      </c>
      <c r="H224" s="189">
        <v>1</v>
      </c>
      <c r="I224" s="63"/>
    </row>
    <row r="225" spans="1:9" x14ac:dyDescent="0.25">
      <c r="A225" s="63" t="s">
        <v>447</v>
      </c>
      <c r="B225" s="63" t="s">
        <v>494</v>
      </c>
      <c r="C225" s="78" t="s">
        <v>321</v>
      </c>
      <c r="D225" s="105" t="s">
        <v>525</v>
      </c>
      <c r="E225" s="77">
        <v>24</v>
      </c>
      <c r="F225" s="77">
        <v>1</v>
      </c>
      <c r="G225" s="189" t="s">
        <v>449</v>
      </c>
      <c r="H225" s="189">
        <v>1</v>
      </c>
      <c r="I225" s="63"/>
    </row>
    <row r="226" spans="1:9" x14ac:dyDescent="0.25">
      <c r="A226" s="63" t="s">
        <v>447</v>
      </c>
      <c r="B226" s="63" t="s">
        <v>494</v>
      </c>
      <c r="C226" s="78" t="s">
        <v>321</v>
      </c>
      <c r="D226" s="105" t="s">
        <v>525</v>
      </c>
      <c r="E226" s="77">
        <v>25</v>
      </c>
      <c r="F226" s="77">
        <v>1</v>
      </c>
      <c r="G226" s="189" t="s">
        <v>449</v>
      </c>
      <c r="H226" s="189">
        <v>1</v>
      </c>
      <c r="I226" s="63"/>
    </row>
    <row r="227" spans="1:9" x14ac:dyDescent="0.25">
      <c r="A227" s="63" t="s">
        <v>447</v>
      </c>
      <c r="B227" s="63" t="s">
        <v>494</v>
      </c>
      <c r="C227" s="78" t="s">
        <v>321</v>
      </c>
      <c r="D227" s="105" t="s">
        <v>525</v>
      </c>
      <c r="E227" s="77">
        <v>25</v>
      </c>
      <c r="F227" s="77">
        <v>2</v>
      </c>
      <c r="G227" s="189" t="s">
        <v>449</v>
      </c>
      <c r="H227" s="189">
        <v>1</v>
      </c>
      <c r="I227" s="63"/>
    </row>
    <row r="228" spans="1:9" x14ac:dyDescent="0.25">
      <c r="A228" s="63" t="s">
        <v>447</v>
      </c>
      <c r="B228" s="63" t="s">
        <v>494</v>
      </c>
      <c r="C228" s="78" t="s">
        <v>321</v>
      </c>
      <c r="D228" s="105" t="s">
        <v>525</v>
      </c>
      <c r="E228" s="77">
        <v>29</v>
      </c>
      <c r="F228" s="77">
        <v>1</v>
      </c>
      <c r="G228" s="189" t="s">
        <v>449</v>
      </c>
      <c r="H228" s="189">
        <v>1</v>
      </c>
      <c r="I228" s="63"/>
    </row>
    <row r="229" spans="1:9" x14ac:dyDescent="0.25">
      <c r="A229" s="63" t="s">
        <v>447</v>
      </c>
      <c r="B229" s="63" t="s">
        <v>494</v>
      </c>
      <c r="C229" s="78" t="s">
        <v>321</v>
      </c>
      <c r="D229" s="105" t="s">
        <v>525</v>
      </c>
      <c r="E229" s="77">
        <v>38</v>
      </c>
      <c r="F229" s="77">
        <v>1</v>
      </c>
      <c r="G229" s="189" t="s">
        <v>449</v>
      </c>
      <c r="H229" s="189">
        <v>1</v>
      </c>
      <c r="I229" s="63"/>
    </row>
    <row r="230" spans="1:9" x14ac:dyDescent="0.25">
      <c r="A230" s="63" t="s">
        <v>447</v>
      </c>
      <c r="B230" s="63" t="s">
        <v>494</v>
      </c>
      <c r="C230" s="78" t="s">
        <v>321</v>
      </c>
      <c r="D230" s="105" t="s">
        <v>525</v>
      </c>
      <c r="E230" s="77">
        <v>38</v>
      </c>
      <c r="F230" s="77">
        <v>2</v>
      </c>
      <c r="G230" s="189" t="s">
        <v>449</v>
      </c>
      <c r="H230" s="189">
        <v>1</v>
      </c>
      <c r="I230" s="63"/>
    </row>
    <row r="231" spans="1:9" x14ac:dyDescent="0.25">
      <c r="A231" s="63" t="s">
        <v>447</v>
      </c>
      <c r="B231" s="63" t="s">
        <v>494</v>
      </c>
      <c r="C231" s="78" t="s">
        <v>321</v>
      </c>
      <c r="D231" s="105" t="s">
        <v>525</v>
      </c>
      <c r="E231" s="77">
        <v>38</v>
      </c>
      <c r="F231" s="77">
        <v>3</v>
      </c>
      <c r="G231" s="189" t="s">
        <v>449</v>
      </c>
      <c r="H231" s="189">
        <v>1</v>
      </c>
      <c r="I231" s="63"/>
    </row>
    <row r="232" spans="1:9" x14ac:dyDescent="0.25">
      <c r="A232" s="63" t="s">
        <v>447</v>
      </c>
      <c r="B232" s="63" t="s">
        <v>494</v>
      </c>
      <c r="C232" s="78" t="s">
        <v>321</v>
      </c>
      <c r="D232" s="105" t="s">
        <v>525</v>
      </c>
      <c r="E232" s="77">
        <v>38</v>
      </c>
      <c r="F232" s="77">
        <v>4</v>
      </c>
      <c r="G232" s="189" t="s">
        <v>449</v>
      </c>
      <c r="H232" s="189">
        <v>1</v>
      </c>
      <c r="I232" s="63"/>
    </row>
    <row r="233" spans="1:9" x14ac:dyDescent="0.25">
      <c r="A233" s="63" t="s">
        <v>447</v>
      </c>
      <c r="B233" s="63" t="s">
        <v>494</v>
      </c>
      <c r="C233" s="78" t="s">
        <v>321</v>
      </c>
      <c r="D233" s="105" t="s">
        <v>525</v>
      </c>
      <c r="E233" s="77">
        <v>38</v>
      </c>
      <c r="F233" s="77">
        <v>5</v>
      </c>
      <c r="G233" s="189" t="s">
        <v>449</v>
      </c>
      <c r="H233" s="189">
        <v>1</v>
      </c>
      <c r="I233" s="63"/>
    </row>
    <row r="234" spans="1:9" x14ac:dyDescent="0.25">
      <c r="A234" s="63" t="s">
        <v>447</v>
      </c>
      <c r="B234" s="63" t="s">
        <v>494</v>
      </c>
      <c r="C234" s="78" t="s">
        <v>321</v>
      </c>
      <c r="D234" s="105" t="s">
        <v>525</v>
      </c>
      <c r="E234" s="77">
        <v>38</v>
      </c>
      <c r="F234" s="77">
        <v>6</v>
      </c>
      <c r="G234" s="189" t="s">
        <v>449</v>
      </c>
      <c r="H234" s="189">
        <v>1</v>
      </c>
      <c r="I234" s="63"/>
    </row>
    <row r="235" spans="1:9" x14ac:dyDescent="0.25">
      <c r="A235" s="63" t="s">
        <v>447</v>
      </c>
      <c r="B235" s="63" t="s">
        <v>494</v>
      </c>
      <c r="C235" s="78" t="s">
        <v>321</v>
      </c>
      <c r="D235" s="105" t="s">
        <v>525</v>
      </c>
      <c r="E235" s="77">
        <v>38</v>
      </c>
      <c r="F235" s="77">
        <v>7</v>
      </c>
      <c r="G235" s="189" t="s">
        <v>449</v>
      </c>
      <c r="H235" s="189">
        <v>1</v>
      </c>
      <c r="I235" s="63"/>
    </row>
    <row r="236" spans="1:9" x14ac:dyDescent="0.25">
      <c r="A236" s="63" t="s">
        <v>447</v>
      </c>
      <c r="B236" s="63" t="s">
        <v>494</v>
      </c>
      <c r="C236" s="78" t="s">
        <v>321</v>
      </c>
      <c r="D236" s="105" t="s">
        <v>525</v>
      </c>
      <c r="E236" s="77">
        <v>38</v>
      </c>
      <c r="F236" s="77">
        <v>8</v>
      </c>
      <c r="G236" s="189" t="s">
        <v>449</v>
      </c>
      <c r="H236" s="189">
        <v>1</v>
      </c>
      <c r="I236" s="63"/>
    </row>
    <row r="237" spans="1:9" x14ac:dyDescent="0.25">
      <c r="A237" s="63" t="s">
        <v>447</v>
      </c>
      <c r="B237" s="63" t="s">
        <v>494</v>
      </c>
      <c r="C237" s="78" t="s">
        <v>321</v>
      </c>
      <c r="D237" s="105" t="s">
        <v>525</v>
      </c>
      <c r="E237" s="77">
        <v>38</v>
      </c>
      <c r="F237" s="77">
        <v>9</v>
      </c>
      <c r="G237" s="189" t="s">
        <v>449</v>
      </c>
      <c r="H237" s="189">
        <v>1</v>
      </c>
      <c r="I237" s="63"/>
    </row>
    <row r="238" spans="1:9" x14ac:dyDescent="0.25">
      <c r="A238" s="63" t="s">
        <v>447</v>
      </c>
      <c r="B238" s="63" t="s">
        <v>494</v>
      </c>
      <c r="C238" s="197" t="s">
        <v>321</v>
      </c>
      <c r="D238" s="198" t="s">
        <v>504</v>
      </c>
      <c r="E238" s="189">
        <v>3</v>
      </c>
      <c r="F238" s="79">
        <v>1</v>
      </c>
      <c r="G238" s="189" t="s">
        <v>449</v>
      </c>
      <c r="H238" s="189">
        <v>1</v>
      </c>
      <c r="I238" s="63"/>
    </row>
    <row r="239" spans="1:9" x14ac:dyDescent="0.25">
      <c r="A239" s="63" t="s">
        <v>447</v>
      </c>
      <c r="B239" s="63" t="s">
        <v>494</v>
      </c>
      <c r="C239" s="197" t="s">
        <v>321</v>
      </c>
      <c r="D239" s="198" t="s">
        <v>504</v>
      </c>
      <c r="E239" s="189">
        <v>13</v>
      </c>
      <c r="F239" s="79">
        <v>2</v>
      </c>
      <c r="G239" s="189" t="s">
        <v>449</v>
      </c>
      <c r="H239" s="189">
        <v>1</v>
      </c>
      <c r="I239" s="63"/>
    </row>
    <row r="240" spans="1:9" x14ac:dyDescent="0.25">
      <c r="A240" s="63" t="s">
        <v>447</v>
      </c>
      <c r="B240" s="63" t="s">
        <v>494</v>
      </c>
      <c r="C240" s="78" t="s">
        <v>321</v>
      </c>
      <c r="D240" s="105" t="s">
        <v>526</v>
      </c>
      <c r="E240" s="77">
        <v>85</v>
      </c>
      <c r="F240" s="77">
        <v>2</v>
      </c>
      <c r="G240" s="189" t="s">
        <v>449</v>
      </c>
      <c r="H240" s="189">
        <v>1</v>
      </c>
      <c r="I240" s="63"/>
    </row>
    <row r="241" spans="1:9" x14ac:dyDescent="0.25">
      <c r="A241" s="63" t="s">
        <v>447</v>
      </c>
      <c r="B241" s="63" t="s">
        <v>494</v>
      </c>
      <c r="C241" s="78" t="s">
        <v>321</v>
      </c>
      <c r="D241" s="105" t="s">
        <v>526</v>
      </c>
      <c r="E241" s="77">
        <v>45</v>
      </c>
      <c r="F241" s="77">
        <v>1</v>
      </c>
      <c r="G241" s="189" t="s">
        <v>449</v>
      </c>
      <c r="H241" s="189">
        <v>1</v>
      </c>
      <c r="I241" s="63"/>
    </row>
    <row r="242" spans="1:9" x14ac:dyDescent="0.25">
      <c r="A242" s="63" t="s">
        <v>447</v>
      </c>
      <c r="B242" s="63" t="s">
        <v>494</v>
      </c>
      <c r="C242" s="78" t="s">
        <v>321</v>
      </c>
      <c r="D242" s="105" t="s">
        <v>526</v>
      </c>
      <c r="E242" s="77">
        <v>25</v>
      </c>
      <c r="F242" s="77">
        <v>1</v>
      </c>
      <c r="G242" s="189" t="s">
        <v>449</v>
      </c>
      <c r="H242" s="189">
        <v>1</v>
      </c>
      <c r="I242" s="63"/>
    </row>
    <row r="243" spans="1:9" x14ac:dyDescent="0.25">
      <c r="A243" s="63" t="s">
        <v>447</v>
      </c>
      <c r="B243" s="63" t="s">
        <v>494</v>
      </c>
      <c r="C243" s="78" t="s">
        <v>321</v>
      </c>
      <c r="D243" s="105" t="s">
        <v>526</v>
      </c>
      <c r="E243" s="77">
        <v>28</v>
      </c>
      <c r="F243" s="87">
        <v>1</v>
      </c>
      <c r="G243" s="189" t="s">
        <v>449</v>
      </c>
      <c r="H243" s="189">
        <v>1</v>
      </c>
      <c r="I243" s="63"/>
    </row>
    <row r="244" spans="1:9" x14ac:dyDescent="0.25">
      <c r="A244" s="63" t="s">
        <v>447</v>
      </c>
      <c r="B244" s="63" t="s">
        <v>494</v>
      </c>
      <c r="C244" s="78" t="s">
        <v>321</v>
      </c>
      <c r="D244" s="105" t="s">
        <v>526</v>
      </c>
      <c r="E244" s="77">
        <v>36</v>
      </c>
      <c r="F244" s="77">
        <v>1</v>
      </c>
      <c r="G244" s="189" t="s">
        <v>449</v>
      </c>
      <c r="H244" s="189">
        <v>1</v>
      </c>
      <c r="I244" s="63"/>
    </row>
    <row r="245" spans="1:9" x14ac:dyDescent="0.25">
      <c r="A245" s="63" t="s">
        <v>447</v>
      </c>
      <c r="B245" s="63" t="s">
        <v>494</v>
      </c>
      <c r="C245" s="78" t="s">
        <v>321</v>
      </c>
      <c r="D245" s="105" t="s">
        <v>526</v>
      </c>
      <c r="E245" s="77">
        <v>48</v>
      </c>
      <c r="F245" s="77">
        <v>1</v>
      </c>
      <c r="G245" s="189" t="s">
        <v>449</v>
      </c>
      <c r="H245" s="189">
        <v>1</v>
      </c>
      <c r="I245" s="63"/>
    </row>
    <row r="246" spans="1:9" x14ac:dyDescent="0.25">
      <c r="A246" s="63" t="s">
        <v>447</v>
      </c>
      <c r="B246" s="63" t="s">
        <v>494</v>
      </c>
      <c r="C246" s="78" t="s">
        <v>321</v>
      </c>
      <c r="D246" s="105" t="s">
        <v>526</v>
      </c>
      <c r="E246" s="77">
        <v>32</v>
      </c>
      <c r="F246" s="77">
        <v>1</v>
      </c>
      <c r="G246" s="189" t="s">
        <v>449</v>
      </c>
      <c r="H246" s="189">
        <v>1</v>
      </c>
      <c r="I246" s="63"/>
    </row>
    <row r="247" spans="1:9" x14ac:dyDescent="0.25">
      <c r="A247" s="63" t="s">
        <v>447</v>
      </c>
      <c r="B247" s="63" t="s">
        <v>494</v>
      </c>
      <c r="C247" s="78" t="s">
        <v>321</v>
      </c>
      <c r="D247" s="105" t="s">
        <v>526</v>
      </c>
      <c r="E247" s="77" t="s">
        <v>527</v>
      </c>
      <c r="F247" s="77">
        <v>2</v>
      </c>
      <c r="G247" s="189" t="s">
        <v>449</v>
      </c>
      <c r="H247" s="189">
        <v>1</v>
      </c>
      <c r="I247" s="63"/>
    </row>
    <row r="248" spans="1:9" x14ac:dyDescent="0.25">
      <c r="A248" s="63" t="s">
        <v>447</v>
      </c>
      <c r="B248" s="63" t="s">
        <v>494</v>
      </c>
      <c r="C248" s="78" t="s">
        <v>321</v>
      </c>
      <c r="D248" s="105" t="s">
        <v>526</v>
      </c>
      <c r="E248" s="77">
        <v>42</v>
      </c>
      <c r="F248" s="77">
        <v>1</v>
      </c>
      <c r="G248" s="189" t="s">
        <v>449</v>
      </c>
      <c r="H248" s="189">
        <v>1</v>
      </c>
      <c r="I248" s="63"/>
    </row>
    <row r="249" spans="1:9" x14ac:dyDescent="0.25">
      <c r="A249" s="63" t="s">
        <v>447</v>
      </c>
      <c r="B249" s="63" t="s">
        <v>494</v>
      </c>
      <c r="C249" s="78" t="s">
        <v>321</v>
      </c>
      <c r="D249" s="105" t="s">
        <v>526</v>
      </c>
      <c r="E249" s="77">
        <v>42</v>
      </c>
      <c r="F249" s="77">
        <v>2</v>
      </c>
      <c r="G249" s="189" t="s">
        <v>449</v>
      </c>
      <c r="H249" s="189">
        <v>1</v>
      </c>
      <c r="I249" s="63"/>
    </row>
    <row r="250" spans="1:9" x14ac:dyDescent="0.25">
      <c r="A250" s="63" t="s">
        <v>447</v>
      </c>
      <c r="B250" s="63" t="s">
        <v>494</v>
      </c>
      <c r="C250" s="78" t="s">
        <v>321</v>
      </c>
      <c r="D250" s="105" t="s">
        <v>526</v>
      </c>
      <c r="E250" s="77">
        <v>42</v>
      </c>
      <c r="F250" s="77">
        <v>3</v>
      </c>
      <c r="G250" s="189" t="s">
        <v>449</v>
      </c>
      <c r="H250" s="189">
        <v>1</v>
      </c>
      <c r="I250" s="63"/>
    </row>
    <row r="251" spans="1:9" x14ac:dyDescent="0.25">
      <c r="A251" s="63" t="s">
        <v>447</v>
      </c>
      <c r="B251" s="63" t="s">
        <v>494</v>
      </c>
      <c r="C251" s="78" t="s">
        <v>321</v>
      </c>
      <c r="D251" s="105" t="s">
        <v>526</v>
      </c>
      <c r="E251" s="77" t="s">
        <v>528</v>
      </c>
      <c r="F251" s="77">
        <v>2</v>
      </c>
      <c r="G251" s="189" t="s">
        <v>449</v>
      </c>
      <c r="H251" s="189">
        <v>1</v>
      </c>
      <c r="I251" s="63"/>
    </row>
    <row r="252" spans="1:9" x14ac:dyDescent="0.25">
      <c r="A252" s="63" t="s">
        <v>447</v>
      </c>
      <c r="B252" s="63" t="s">
        <v>494</v>
      </c>
      <c r="C252" s="78" t="s">
        <v>321</v>
      </c>
      <c r="D252" s="105" t="s">
        <v>526</v>
      </c>
      <c r="E252" s="77">
        <v>68</v>
      </c>
      <c r="F252" s="77">
        <v>2</v>
      </c>
      <c r="G252" s="189" t="s">
        <v>449</v>
      </c>
      <c r="H252" s="189">
        <v>1</v>
      </c>
      <c r="I252" s="63"/>
    </row>
    <row r="253" spans="1:9" x14ac:dyDescent="0.25">
      <c r="A253" s="63" t="s">
        <v>447</v>
      </c>
      <c r="B253" s="63" t="s">
        <v>494</v>
      </c>
      <c r="C253" s="78" t="s">
        <v>321</v>
      </c>
      <c r="D253" s="105" t="s">
        <v>526</v>
      </c>
      <c r="E253" s="77" t="s">
        <v>529</v>
      </c>
      <c r="F253" s="77">
        <v>1</v>
      </c>
      <c r="G253" s="189" t="s">
        <v>449</v>
      </c>
      <c r="H253" s="189">
        <v>1</v>
      </c>
      <c r="I253" s="63"/>
    </row>
    <row r="254" spans="1:9" x14ac:dyDescent="0.25">
      <c r="A254" s="63" t="s">
        <v>447</v>
      </c>
      <c r="B254" s="63" t="s">
        <v>494</v>
      </c>
      <c r="C254" s="78" t="s">
        <v>321</v>
      </c>
      <c r="D254" s="105" t="s">
        <v>526</v>
      </c>
      <c r="E254" s="77" t="s">
        <v>529</v>
      </c>
      <c r="F254" s="77">
        <v>2</v>
      </c>
      <c r="G254" s="189" t="s">
        <v>449</v>
      </c>
      <c r="H254" s="189">
        <v>1</v>
      </c>
      <c r="I254" s="63"/>
    </row>
    <row r="255" spans="1:9" x14ac:dyDescent="0.25">
      <c r="A255" s="63" t="s">
        <v>447</v>
      </c>
      <c r="B255" s="63" t="s">
        <v>494</v>
      </c>
      <c r="C255" s="78" t="s">
        <v>321</v>
      </c>
      <c r="D255" s="105" t="s">
        <v>526</v>
      </c>
      <c r="E255" s="77">
        <v>92</v>
      </c>
      <c r="F255" s="189">
        <v>1</v>
      </c>
      <c r="G255" s="189" t="s">
        <v>449</v>
      </c>
      <c r="H255" s="189">
        <v>1</v>
      </c>
      <c r="I255" s="63"/>
    </row>
    <row r="256" spans="1:9" x14ac:dyDescent="0.25">
      <c r="A256" s="63" t="s">
        <v>447</v>
      </c>
      <c r="B256" s="63" t="s">
        <v>494</v>
      </c>
      <c r="C256" s="78" t="s">
        <v>321</v>
      </c>
      <c r="D256" s="105" t="s">
        <v>526</v>
      </c>
      <c r="E256" s="77">
        <v>85</v>
      </c>
      <c r="F256" s="77">
        <v>2</v>
      </c>
      <c r="G256" s="189" t="s">
        <v>449</v>
      </c>
      <c r="H256" s="189">
        <v>1</v>
      </c>
      <c r="I256" s="63"/>
    </row>
    <row r="257" spans="1:9" x14ac:dyDescent="0.25">
      <c r="A257" s="63" t="s">
        <v>447</v>
      </c>
      <c r="B257" s="63" t="s">
        <v>494</v>
      </c>
      <c r="C257" s="78" t="s">
        <v>321</v>
      </c>
      <c r="D257" s="105" t="s">
        <v>526</v>
      </c>
      <c r="E257" s="85">
        <v>87</v>
      </c>
      <c r="F257" s="77">
        <v>1</v>
      </c>
      <c r="G257" s="189" t="s">
        <v>449</v>
      </c>
      <c r="H257" s="189">
        <v>1</v>
      </c>
      <c r="I257" s="63"/>
    </row>
    <row r="258" spans="1:9" x14ac:dyDescent="0.25">
      <c r="A258" s="63" t="s">
        <v>447</v>
      </c>
      <c r="B258" s="63" t="s">
        <v>494</v>
      </c>
      <c r="C258" s="78" t="s">
        <v>321</v>
      </c>
      <c r="D258" s="105" t="s">
        <v>526</v>
      </c>
      <c r="E258" s="85">
        <v>87</v>
      </c>
      <c r="F258" s="77">
        <v>2</v>
      </c>
      <c r="G258" s="189" t="s">
        <v>449</v>
      </c>
      <c r="H258" s="189">
        <v>1</v>
      </c>
      <c r="I258" s="63"/>
    </row>
    <row r="259" spans="1:9" x14ac:dyDescent="0.25">
      <c r="A259" s="63" t="s">
        <v>447</v>
      </c>
      <c r="B259" s="63" t="s">
        <v>494</v>
      </c>
      <c r="C259" s="78" t="s">
        <v>321</v>
      </c>
      <c r="D259" s="105" t="s">
        <v>526</v>
      </c>
      <c r="E259" s="77">
        <v>117</v>
      </c>
      <c r="F259" s="189">
        <v>1</v>
      </c>
      <c r="G259" s="189" t="s">
        <v>449</v>
      </c>
      <c r="H259" s="189">
        <v>1</v>
      </c>
      <c r="I259" s="63"/>
    </row>
    <row r="260" spans="1:9" x14ac:dyDescent="0.25">
      <c r="A260" s="63" t="s">
        <v>447</v>
      </c>
      <c r="B260" s="63" t="s">
        <v>494</v>
      </c>
      <c r="C260" s="78" t="s">
        <v>321</v>
      </c>
      <c r="D260" s="105" t="s">
        <v>526</v>
      </c>
      <c r="E260" s="77">
        <v>123</v>
      </c>
      <c r="F260" s="189">
        <v>1</v>
      </c>
      <c r="G260" s="189" t="s">
        <v>449</v>
      </c>
      <c r="H260" s="189">
        <v>1</v>
      </c>
      <c r="I260" s="63"/>
    </row>
    <row r="261" spans="1:9" x14ac:dyDescent="0.25">
      <c r="A261" s="63" t="s">
        <v>447</v>
      </c>
      <c r="B261" s="63" t="s">
        <v>494</v>
      </c>
      <c r="C261" s="197" t="s">
        <v>321</v>
      </c>
      <c r="D261" s="198" t="s">
        <v>505</v>
      </c>
      <c r="E261" s="202" t="s">
        <v>173</v>
      </c>
      <c r="F261" s="79">
        <v>1</v>
      </c>
      <c r="G261" s="189" t="s">
        <v>449</v>
      </c>
      <c r="H261" s="189">
        <v>1</v>
      </c>
      <c r="I261" s="63"/>
    </row>
    <row r="262" spans="1:9" x14ac:dyDescent="0.25">
      <c r="A262" s="63" t="s">
        <v>447</v>
      </c>
      <c r="B262" s="63" t="s">
        <v>494</v>
      </c>
      <c r="C262" s="197" t="s">
        <v>321</v>
      </c>
      <c r="D262" s="198" t="s">
        <v>505</v>
      </c>
      <c r="E262" s="202" t="s">
        <v>173</v>
      </c>
      <c r="F262" s="79">
        <v>2</v>
      </c>
      <c r="G262" s="189" t="s">
        <v>449</v>
      </c>
      <c r="H262" s="189">
        <v>1</v>
      </c>
      <c r="I262" s="63"/>
    </row>
    <row r="263" spans="1:9" x14ac:dyDescent="0.25">
      <c r="A263" s="63" t="s">
        <v>447</v>
      </c>
      <c r="B263" s="63" t="s">
        <v>494</v>
      </c>
      <c r="C263" s="197" t="s">
        <v>321</v>
      </c>
      <c r="D263" s="198" t="s">
        <v>505</v>
      </c>
      <c r="E263" s="189">
        <v>19</v>
      </c>
      <c r="F263" s="199">
        <v>1</v>
      </c>
      <c r="G263" s="189" t="s">
        <v>449</v>
      </c>
      <c r="H263" s="189">
        <v>1</v>
      </c>
      <c r="I263" s="63"/>
    </row>
    <row r="264" spans="1:9" x14ac:dyDescent="0.25">
      <c r="A264" s="63" t="s">
        <v>447</v>
      </c>
      <c r="B264" s="63" t="s">
        <v>494</v>
      </c>
      <c r="C264" s="197" t="s">
        <v>321</v>
      </c>
      <c r="D264" s="198" t="s">
        <v>505</v>
      </c>
      <c r="E264" s="189">
        <v>19</v>
      </c>
      <c r="F264" s="199">
        <v>2</v>
      </c>
      <c r="G264" s="189" t="s">
        <v>449</v>
      </c>
      <c r="H264" s="189">
        <v>1</v>
      </c>
      <c r="I264" s="63"/>
    </row>
    <row r="265" spans="1:9" x14ac:dyDescent="0.25">
      <c r="A265" s="63" t="s">
        <v>447</v>
      </c>
      <c r="B265" s="63" t="s">
        <v>494</v>
      </c>
      <c r="C265" s="197" t="s">
        <v>321</v>
      </c>
      <c r="D265" s="198" t="s">
        <v>505</v>
      </c>
      <c r="E265" s="189">
        <v>19</v>
      </c>
      <c r="F265" s="199">
        <v>3</v>
      </c>
      <c r="G265" s="189" t="s">
        <v>449</v>
      </c>
      <c r="H265" s="189">
        <v>1</v>
      </c>
      <c r="I265" s="63"/>
    </row>
    <row r="266" spans="1:9" x14ac:dyDescent="0.25">
      <c r="A266" s="63" t="s">
        <v>447</v>
      </c>
      <c r="B266" s="63" t="s">
        <v>494</v>
      </c>
      <c r="C266" s="197" t="s">
        <v>321</v>
      </c>
      <c r="D266" s="198" t="s">
        <v>505</v>
      </c>
      <c r="E266" s="189" t="s">
        <v>36</v>
      </c>
      <c r="F266" s="199">
        <v>1</v>
      </c>
      <c r="G266" s="189" t="s">
        <v>449</v>
      </c>
      <c r="H266" s="189">
        <v>1</v>
      </c>
      <c r="I266" s="63"/>
    </row>
    <row r="267" spans="1:9" x14ac:dyDescent="0.25">
      <c r="A267" s="63" t="s">
        <v>447</v>
      </c>
      <c r="B267" s="63" t="s">
        <v>494</v>
      </c>
      <c r="C267" s="197" t="s">
        <v>321</v>
      </c>
      <c r="D267" s="198" t="s">
        <v>505</v>
      </c>
      <c r="E267" s="189" t="s">
        <v>36</v>
      </c>
      <c r="F267" s="199">
        <v>1</v>
      </c>
      <c r="G267" s="189" t="s">
        <v>449</v>
      </c>
      <c r="H267" s="189">
        <v>1</v>
      </c>
      <c r="I267" s="63"/>
    </row>
    <row r="268" spans="1:9" x14ac:dyDescent="0.25">
      <c r="A268" s="63" t="s">
        <v>447</v>
      </c>
      <c r="B268" s="63" t="s">
        <v>494</v>
      </c>
      <c r="C268" s="78" t="s">
        <v>321</v>
      </c>
      <c r="D268" s="105" t="s">
        <v>530</v>
      </c>
      <c r="E268" s="77" t="s">
        <v>49</v>
      </c>
      <c r="F268" s="77">
        <v>1</v>
      </c>
      <c r="G268" s="189" t="s">
        <v>449</v>
      </c>
      <c r="H268" s="189">
        <v>1</v>
      </c>
      <c r="I268" s="63"/>
    </row>
    <row r="269" spans="1:9" x14ac:dyDescent="0.25">
      <c r="A269" s="63" t="s">
        <v>447</v>
      </c>
      <c r="B269" s="63" t="s">
        <v>494</v>
      </c>
      <c r="C269" s="78" t="s">
        <v>321</v>
      </c>
      <c r="D269" s="105" t="s">
        <v>530</v>
      </c>
      <c r="E269" s="77" t="s">
        <v>42</v>
      </c>
      <c r="F269" s="77">
        <v>1</v>
      </c>
      <c r="G269" s="189" t="s">
        <v>449</v>
      </c>
      <c r="H269" s="189">
        <v>1</v>
      </c>
      <c r="I269" s="63"/>
    </row>
    <row r="270" spans="1:9" x14ac:dyDescent="0.25">
      <c r="A270" s="63" t="s">
        <v>447</v>
      </c>
      <c r="B270" s="63" t="s">
        <v>494</v>
      </c>
      <c r="C270" s="78" t="s">
        <v>321</v>
      </c>
      <c r="D270" s="105" t="s">
        <v>530</v>
      </c>
      <c r="E270" s="77">
        <v>16</v>
      </c>
      <c r="F270" s="77">
        <v>1</v>
      </c>
      <c r="G270" s="189" t="s">
        <v>449</v>
      </c>
      <c r="H270" s="189">
        <v>1</v>
      </c>
      <c r="I270" s="63"/>
    </row>
    <row r="271" spans="1:9" x14ac:dyDescent="0.25">
      <c r="A271" s="63" t="s">
        <v>447</v>
      </c>
      <c r="B271" s="63" t="s">
        <v>494</v>
      </c>
      <c r="C271" s="78" t="s">
        <v>321</v>
      </c>
      <c r="D271" s="105" t="s">
        <v>530</v>
      </c>
      <c r="E271" s="77">
        <v>16</v>
      </c>
      <c r="F271" s="77">
        <v>2</v>
      </c>
      <c r="G271" s="189" t="s">
        <v>449</v>
      </c>
      <c r="H271" s="189">
        <v>1</v>
      </c>
      <c r="I271" s="63"/>
    </row>
    <row r="272" spans="1:9" x14ac:dyDescent="0.25">
      <c r="A272" s="63" t="s">
        <v>447</v>
      </c>
      <c r="B272" s="63" t="s">
        <v>494</v>
      </c>
      <c r="C272" s="78" t="s">
        <v>321</v>
      </c>
      <c r="D272" s="105" t="s">
        <v>530</v>
      </c>
      <c r="E272" s="77">
        <v>18</v>
      </c>
      <c r="F272" s="77">
        <v>2</v>
      </c>
      <c r="G272" s="189" t="s">
        <v>449</v>
      </c>
      <c r="H272" s="189">
        <v>1</v>
      </c>
      <c r="I272" s="63"/>
    </row>
    <row r="273" spans="1:9" x14ac:dyDescent="0.25">
      <c r="A273" s="63" t="s">
        <v>447</v>
      </c>
      <c r="B273" s="63" t="s">
        <v>494</v>
      </c>
      <c r="C273" s="78" t="s">
        <v>321</v>
      </c>
      <c r="D273" s="105" t="s">
        <v>530</v>
      </c>
      <c r="E273" s="77">
        <v>30</v>
      </c>
      <c r="F273" s="77">
        <v>1</v>
      </c>
      <c r="G273" s="189" t="s">
        <v>449</v>
      </c>
      <c r="H273" s="189">
        <v>1</v>
      </c>
      <c r="I273" s="63"/>
    </row>
    <row r="274" spans="1:9" x14ac:dyDescent="0.25">
      <c r="A274" s="63" t="s">
        <v>447</v>
      </c>
      <c r="B274" s="63" t="s">
        <v>494</v>
      </c>
      <c r="C274" s="78" t="s">
        <v>321</v>
      </c>
      <c r="D274" s="105" t="s">
        <v>530</v>
      </c>
      <c r="E274" s="77">
        <v>36</v>
      </c>
      <c r="F274" s="77">
        <v>1</v>
      </c>
      <c r="G274" s="189" t="s">
        <v>449</v>
      </c>
      <c r="H274" s="189">
        <v>1</v>
      </c>
      <c r="I274" s="63"/>
    </row>
    <row r="275" spans="1:9" x14ac:dyDescent="0.25">
      <c r="A275" s="63" t="s">
        <v>447</v>
      </c>
      <c r="B275" s="63" t="s">
        <v>494</v>
      </c>
      <c r="C275" s="78" t="s">
        <v>321</v>
      </c>
      <c r="D275" s="105" t="s">
        <v>530</v>
      </c>
      <c r="E275" s="77" t="s">
        <v>61</v>
      </c>
      <c r="F275" s="77">
        <v>2</v>
      </c>
      <c r="G275" s="189" t="s">
        <v>449</v>
      </c>
      <c r="H275" s="189">
        <v>1</v>
      </c>
      <c r="I275" s="63"/>
    </row>
    <row r="276" spans="1:9" x14ac:dyDescent="0.25">
      <c r="A276" s="63" t="s">
        <v>447</v>
      </c>
      <c r="B276" s="63" t="s">
        <v>494</v>
      </c>
      <c r="C276" s="78" t="s">
        <v>321</v>
      </c>
      <c r="D276" s="105" t="s">
        <v>530</v>
      </c>
      <c r="E276" s="77" t="s">
        <v>531</v>
      </c>
      <c r="F276" s="77">
        <v>1</v>
      </c>
      <c r="G276" s="189" t="s">
        <v>449</v>
      </c>
      <c r="H276" s="189">
        <v>1</v>
      </c>
      <c r="I276" s="63"/>
    </row>
    <row r="277" spans="1:9" x14ac:dyDescent="0.25">
      <c r="A277" s="63" t="s">
        <v>447</v>
      </c>
      <c r="B277" s="63" t="s">
        <v>494</v>
      </c>
      <c r="C277" s="78" t="s">
        <v>321</v>
      </c>
      <c r="D277" s="105" t="s">
        <v>530</v>
      </c>
      <c r="E277" s="77" t="s">
        <v>531</v>
      </c>
      <c r="F277" s="77">
        <v>2</v>
      </c>
      <c r="G277" s="189" t="s">
        <v>449</v>
      </c>
      <c r="H277" s="189">
        <v>1</v>
      </c>
      <c r="I277" s="63"/>
    </row>
    <row r="278" spans="1:9" x14ac:dyDescent="0.25">
      <c r="A278" s="63" t="s">
        <v>447</v>
      </c>
      <c r="B278" s="63" t="s">
        <v>494</v>
      </c>
      <c r="C278" s="78" t="s">
        <v>321</v>
      </c>
      <c r="D278" s="105" t="s">
        <v>530</v>
      </c>
      <c r="E278" s="77">
        <v>42</v>
      </c>
      <c r="F278" s="77">
        <v>1</v>
      </c>
      <c r="G278" s="189" t="s">
        <v>449</v>
      </c>
      <c r="H278" s="78">
        <v>1</v>
      </c>
      <c r="I278" s="63"/>
    </row>
    <row r="279" spans="1:9" x14ac:dyDescent="0.25">
      <c r="A279" s="63" t="s">
        <v>447</v>
      </c>
      <c r="B279" s="63" t="s">
        <v>494</v>
      </c>
      <c r="C279" s="78" t="s">
        <v>321</v>
      </c>
      <c r="D279" s="105" t="s">
        <v>532</v>
      </c>
      <c r="E279" s="77" t="s">
        <v>49</v>
      </c>
      <c r="F279" s="77">
        <v>1</v>
      </c>
      <c r="G279" s="189" t="s">
        <v>449</v>
      </c>
      <c r="H279" s="189">
        <v>1</v>
      </c>
      <c r="I279" s="63"/>
    </row>
    <row r="280" spans="1:9" x14ac:dyDescent="0.25">
      <c r="A280" s="63" t="s">
        <v>447</v>
      </c>
      <c r="B280" s="63" t="s">
        <v>494</v>
      </c>
      <c r="C280" s="78" t="s">
        <v>321</v>
      </c>
      <c r="D280" s="105" t="s">
        <v>532</v>
      </c>
      <c r="E280" s="77">
        <v>3</v>
      </c>
      <c r="F280" s="77">
        <v>3</v>
      </c>
      <c r="G280" s="189" t="s">
        <v>449</v>
      </c>
      <c r="H280" s="189">
        <v>1</v>
      </c>
      <c r="I280" s="63"/>
    </row>
    <row r="281" spans="1:9" x14ac:dyDescent="0.25">
      <c r="A281" s="63" t="s">
        <v>447</v>
      </c>
      <c r="B281" s="63" t="s">
        <v>494</v>
      </c>
      <c r="C281" s="78" t="s">
        <v>321</v>
      </c>
      <c r="D281" s="105" t="s">
        <v>532</v>
      </c>
      <c r="E281" s="77">
        <v>9</v>
      </c>
      <c r="F281" s="77">
        <v>1</v>
      </c>
      <c r="G281" s="189" t="s">
        <v>449</v>
      </c>
      <c r="H281" s="189">
        <v>1</v>
      </c>
      <c r="I281" s="63"/>
    </row>
    <row r="282" spans="1:9" x14ac:dyDescent="0.25">
      <c r="A282" s="63" t="s">
        <v>447</v>
      </c>
      <c r="B282" s="63" t="s">
        <v>494</v>
      </c>
      <c r="C282" s="78" t="s">
        <v>321</v>
      </c>
      <c r="D282" s="105" t="s">
        <v>532</v>
      </c>
      <c r="E282" s="77">
        <v>9</v>
      </c>
      <c r="F282" s="77">
        <v>2</v>
      </c>
      <c r="G282" s="189" t="s">
        <v>449</v>
      </c>
      <c r="H282" s="189">
        <v>1</v>
      </c>
      <c r="I282" s="63"/>
    </row>
    <row r="283" spans="1:9" x14ac:dyDescent="0.25">
      <c r="A283" s="63" t="s">
        <v>447</v>
      </c>
      <c r="B283" s="63" t="s">
        <v>494</v>
      </c>
      <c r="C283" s="78" t="s">
        <v>321</v>
      </c>
      <c r="D283" s="105" t="s">
        <v>532</v>
      </c>
      <c r="E283" s="77">
        <v>9</v>
      </c>
      <c r="F283" s="77">
        <v>3</v>
      </c>
      <c r="G283" s="189" t="s">
        <v>449</v>
      </c>
      <c r="H283" s="189">
        <v>1</v>
      </c>
      <c r="I283" s="63"/>
    </row>
    <row r="284" spans="1:9" x14ac:dyDescent="0.25">
      <c r="A284" s="63" t="s">
        <v>447</v>
      </c>
      <c r="B284" s="63" t="s">
        <v>494</v>
      </c>
      <c r="C284" s="78" t="s">
        <v>321</v>
      </c>
      <c r="D284" s="198" t="s">
        <v>521</v>
      </c>
      <c r="E284" s="77">
        <v>24</v>
      </c>
      <c r="F284" s="77">
        <v>1</v>
      </c>
      <c r="G284" s="189" t="s">
        <v>449</v>
      </c>
      <c r="H284" s="189">
        <v>1</v>
      </c>
      <c r="I284" s="63"/>
    </row>
    <row r="285" spans="1:9" x14ac:dyDescent="0.25">
      <c r="A285" s="63" t="s">
        <v>447</v>
      </c>
      <c r="B285" s="63" t="s">
        <v>494</v>
      </c>
      <c r="C285" s="78" t="s">
        <v>321</v>
      </c>
      <c r="D285" s="198" t="s">
        <v>521</v>
      </c>
      <c r="E285" s="77">
        <v>24</v>
      </c>
      <c r="F285" s="77">
        <v>2</v>
      </c>
      <c r="G285" s="189" t="s">
        <v>449</v>
      </c>
      <c r="H285" s="189">
        <v>1</v>
      </c>
      <c r="I285" s="63"/>
    </row>
    <row r="286" spans="1:9" x14ac:dyDescent="0.25">
      <c r="A286" s="63" t="s">
        <v>447</v>
      </c>
      <c r="B286" s="63" t="s">
        <v>494</v>
      </c>
      <c r="C286" s="78" t="s">
        <v>321</v>
      </c>
      <c r="D286" s="198" t="s">
        <v>521</v>
      </c>
      <c r="E286" s="77">
        <v>24</v>
      </c>
      <c r="F286" s="77">
        <v>3</v>
      </c>
      <c r="G286" s="189" t="s">
        <v>449</v>
      </c>
      <c r="H286" s="189">
        <v>1</v>
      </c>
      <c r="I286" s="63"/>
    </row>
    <row r="287" spans="1:9" x14ac:dyDescent="0.25">
      <c r="A287" s="63" t="s">
        <v>447</v>
      </c>
      <c r="B287" s="63" t="s">
        <v>494</v>
      </c>
      <c r="C287" s="78" t="s">
        <v>321</v>
      </c>
      <c r="D287" s="198" t="s">
        <v>521</v>
      </c>
      <c r="E287" s="77" t="s">
        <v>154</v>
      </c>
      <c r="F287" s="77">
        <v>1</v>
      </c>
      <c r="G287" s="189" t="s">
        <v>449</v>
      </c>
      <c r="H287" s="189">
        <v>1</v>
      </c>
      <c r="I287" s="63"/>
    </row>
    <row r="288" spans="1:9" x14ac:dyDescent="0.25">
      <c r="A288" s="63" t="s">
        <v>447</v>
      </c>
      <c r="B288" s="63" t="s">
        <v>494</v>
      </c>
      <c r="C288" s="78" t="s">
        <v>321</v>
      </c>
      <c r="D288" s="198" t="s">
        <v>521</v>
      </c>
      <c r="E288" s="77">
        <v>29</v>
      </c>
      <c r="F288" s="77">
        <v>1</v>
      </c>
      <c r="G288" s="189" t="s">
        <v>449</v>
      </c>
      <c r="H288" s="189">
        <v>1</v>
      </c>
      <c r="I288" s="63"/>
    </row>
    <row r="289" spans="1:9" x14ac:dyDescent="0.25">
      <c r="A289" s="63" t="s">
        <v>447</v>
      </c>
      <c r="B289" s="63" t="s">
        <v>494</v>
      </c>
      <c r="C289" s="78" t="s">
        <v>321</v>
      </c>
      <c r="D289" s="198" t="s">
        <v>521</v>
      </c>
      <c r="E289" s="77">
        <v>29</v>
      </c>
      <c r="F289" s="77">
        <v>2</v>
      </c>
      <c r="G289" s="189" t="s">
        <v>449</v>
      </c>
      <c r="H289" s="189">
        <v>1</v>
      </c>
      <c r="I289" s="63"/>
    </row>
    <row r="290" spans="1:9" x14ac:dyDescent="0.25">
      <c r="A290" s="63" t="s">
        <v>447</v>
      </c>
      <c r="B290" s="63" t="s">
        <v>494</v>
      </c>
      <c r="C290" s="78" t="s">
        <v>321</v>
      </c>
      <c r="D290" s="198" t="s">
        <v>521</v>
      </c>
      <c r="E290" s="77" t="s">
        <v>522</v>
      </c>
      <c r="F290" s="77">
        <v>1</v>
      </c>
      <c r="G290" s="189" t="s">
        <v>449</v>
      </c>
      <c r="H290" s="189">
        <v>1</v>
      </c>
      <c r="I290" s="63"/>
    </row>
    <row r="291" spans="1:9" x14ac:dyDescent="0.25">
      <c r="A291" s="63" t="s">
        <v>447</v>
      </c>
      <c r="B291" s="63" t="s">
        <v>494</v>
      </c>
      <c r="C291" s="78" t="s">
        <v>321</v>
      </c>
      <c r="D291" s="198" t="s">
        <v>521</v>
      </c>
      <c r="E291" s="77">
        <v>36</v>
      </c>
      <c r="F291" s="77">
        <v>2</v>
      </c>
      <c r="G291" s="189" t="s">
        <v>449</v>
      </c>
      <c r="H291" s="189">
        <v>1</v>
      </c>
      <c r="I291" s="63"/>
    </row>
    <row r="292" spans="1:9" x14ac:dyDescent="0.25">
      <c r="A292" s="63" t="s">
        <v>447</v>
      </c>
      <c r="B292" s="63" t="s">
        <v>494</v>
      </c>
      <c r="C292" s="78" t="s">
        <v>321</v>
      </c>
      <c r="D292" s="198" t="s">
        <v>521</v>
      </c>
      <c r="E292" s="77">
        <v>112</v>
      </c>
      <c r="F292" s="77">
        <v>1</v>
      </c>
      <c r="G292" s="189" t="s">
        <v>449</v>
      </c>
      <c r="H292" s="189">
        <v>1</v>
      </c>
      <c r="I292" s="63"/>
    </row>
    <row r="293" spans="1:9" x14ac:dyDescent="0.25">
      <c r="A293" s="63" t="s">
        <v>447</v>
      </c>
      <c r="B293" s="63" t="s">
        <v>494</v>
      </c>
      <c r="C293" s="78" t="s">
        <v>321</v>
      </c>
      <c r="D293" s="198" t="s">
        <v>521</v>
      </c>
      <c r="E293" s="77">
        <v>112</v>
      </c>
      <c r="F293" s="77">
        <v>2</v>
      </c>
      <c r="G293" s="189" t="s">
        <v>449</v>
      </c>
      <c r="H293" s="189">
        <v>1</v>
      </c>
      <c r="I293" s="63"/>
    </row>
    <row r="294" spans="1:9" x14ac:dyDescent="0.25">
      <c r="A294" s="63" t="s">
        <v>447</v>
      </c>
      <c r="B294" s="63" t="s">
        <v>494</v>
      </c>
      <c r="C294" s="78" t="s">
        <v>321</v>
      </c>
      <c r="D294" s="198" t="s">
        <v>521</v>
      </c>
      <c r="E294" s="77" t="s">
        <v>469</v>
      </c>
      <c r="F294" s="77">
        <v>1</v>
      </c>
      <c r="G294" s="189" t="s">
        <v>449</v>
      </c>
      <c r="H294" s="189">
        <v>1</v>
      </c>
      <c r="I294" s="63"/>
    </row>
    <row r="295" spans="1:9" x14ac:dyDescent="0.25">
      <c r="A295" s="63" t="s">
        <v>447</v>
      </c>
      <c r="B295" s="63" t="s">
        <v>494</v>
      </c>
      <c r="C295" s="78" t="s">
        <v>321</v>
      </c>
      <c r="D295" s="198" t="s">
        <v>521</v>
      </c>
      <c r="E295" s="77">
        <v>46</v>
      </c>
      <c r="F295" s="77">
        <v>1</v>
      </c>
      <c r="G295" s="189" t="s">
        <v>449</v>
      </c>
      <c r="H295" s="189">
        <v>1</v>
      </c>
      <c r="I295" s="63"/>
    </row>
    <row r="296" spans="1:9" x14ac:dyDescent="0.25">
      <c r="A296" s="63" t="s">
        <v>447</v>
      </c>
      <c r="B296" s="63" t="s">
        <v>494</v>
      </c>
      <c r="C296" s="197" t="s">
        <v>474</v>
      </c>
      <c r="D296" s="198" t="s">
        <v>506</v>
      </c>
      <c r="E296" s="189" t="s">
        <v>175</v>
      </c>
      <c r="F296" s="199">
        <v>3</v>
      </c>
      <c r="G296" s="189" t="s">
        <v>449</v>
      </c>
      <c r="H296" s="189">
        <v>1</v>
      </c>
      <c r="I296" s="63"/>
    </row>
    <row r="297" spans="1:9" x14ac:dyDescent="0.25">
      <c r="A297" s="63" t="s">
        <v>447</v>
      </c>
      <c r="B297" s="63" t="s">
        <v>494</v>
      </c>
      <c r="C297" s="197" t="s">
        <v>474</v>
      </c>
      <c r="D297" s="198" t="s">
        <v>506</v>
      </c>
      <c r="E297" s="189" t="s">
        <v>176</v>
      </c>
      <c r="F297" s="199">
        <v>3</v>
      </c>
      <c r="G297" s="189" t="s">
        <v>449</v>
      </c>
      <c r="H297" s="189">
        <v>1</v>
      </c>
      <c r="I297" s="63"/>
    </row>
    <row r="298" spans="1:9" x14ac:dyDescent="0.25">
      <c r="A298" s="63" t="s">
        <v>447</v>
      </c>
      <c r="B298" s="63" t="s">
        <v>494</v>
      </c>
      <c r="C298" s="197" t="s">
        <v>474</v>
      </c>
      <c r="D298" s="198" t="s">
        <v>506</v>
      </c>
      <c r="E298" s="189" t="s">
        <v>177</v>
      </c>
      <c r="F298" s="199">
        <v>3</v>
      </c>
      <c r="G298" s="189" t="s">
        <v>449</v>
      </c>
      <c r="H298" s="189">
        <v>1</v>
      </c>
      <c r="I298" s="63"/>
    </row>
    <row r="299" spans="1:9" x14ac:dyDescent="0.25">
      <c r="A299" s="63" t="s">
        <v>447</v>
      </c>
      <c r="B299" s="63" t="s">
        <v>494</v>
      </c>
      <c r="C299" s="197" t="s">
        <v>474</v>
      </c>
      <c r="D299" s="198" t="s">
        <v>506</v>
      </c>
      <c r="E299" s="189" t="s">
        <v>178</v>
      </c>
      <c r="F299" s="199">
        <v>3</v>
      </c>
      <c r="G299" s="189" t="s">
        <v>449</v>
      </c>
      <c r="H299" s="189">
        <v>1</v>
      </c>
      <c r="I299" s="63"/>
    </row>
    <row r="300" spans="1:9" x14ac:dyDescent="0.25">
      <c r="A300" s="63" t="s">
        <v>447</v>
      </c>
      <c r="B300" s="63" t="s">
        <v>494</v>
      </c>
      <c r="C300" s="197" t="s">
        <v>474</v>
      </c>
      <c r="D300" s="198" t="s">
        <v>506</v>
      </c>
      <c r="E300" s="189">
        <v>5</v>
      </c>
      <c r="F300" s="199">
        <v>3</v>
      </c>
      <c r="G300" s="189" t="s">
        <v>449</v>
      </c>
      <c r="H300" s="189">
        <v>1</v>
      </c>
      <c r="I300" s="63"/>
    </row>
    <row r="301" spans="1:9" x14ac:dyDescent="0.25">
      <c r="A301" s="63" t="s">
        <v>447</v>
      </c>
      <c r="B301" s="63" t="s">
        <v>494</v>
      </c>
      <c r="C301" s="197" t="s">
        <v>474</v>
      </c>
      <c r="D301" s="198" t="s">
        <v>506</v>
      </c>
      <c r="E301" s="189" t="s">
        <v>73</v>
      </c>
      <c r="F301" s="199">
        <v>1</v>
      </c>
      <c r="G301" s="189" t="s">
        <v>449</v>
      </c>
      <c r="H301" s="189">
        <v>1</v>
      </c>
      <c r="I301" s="63"/>
    </row>
    <row r="302" spans="1:9" x14ac:dyDescent="0.25">
      <c r="A302" s="63" t="s">
        <v>447</v>
      </c>
      <c r="B302" s="63" t="s">
        <v>494</v>
      </c>
      <c r="C302" s="197" t="s">
        <v>474</v>
      </c>
      <c r="D302" s="198" t="s">
        <v>506</v>
      </c>
      <c r="E302" s="189" t="s">
        <v>73</v>
      </c>
      <c r="F302" s="199">
        <v>2</v>
      </c>
      <c r="G302" s="189" t="s">
        <v>449</v>
      </c>
      <c r="H302" s="189">
        <v>1</v>
      </c>
      <c r="I302" s="63"/>
    </row>
    <row r="303" spans="1:9" x14ac:dyDescent="0.25">
      <c r="A303" s="63" t="s">
        <v>447</v>
      </c>
      <c r="B303" s="63" t="s">
        <v>494</v>
      </c>
      <c r="C303" s="197" t="s">
        <v>474</v>
      </c>
      <c r="D303" s="198" t="s">
        <v>506</v>
      </c>
      <c r="E303" s="189" t="s">
        <v>73</v>
      </c>
      <c r="F303" s="199">
        <v>3</v>
      </c>
      <c r="G303" s="189" t="s">
        <v>449</v>
      </c>
      <c r="H303" s="189">
        <v>1</v>
      </c>
      <c r="I303" s="63"/>
    </row>
    <row r="304" spans="1:9" x14ac:dyDescent="0.25">
      <c r="A304" s="63" t="s">
        <v>447</v>
      </c>
      <c r="B304" s="63" t="s">
        <v>494</v>
      </c>
      <c r="C304" s="197" t="s">
        <v>474</v>
      </c>
      <c r="D304" s="198" t="s">
        <v>506</v>
      </c>
      <c r="E304" s="189" t="s">
        <v>73</v>
      </c>
      <c r="F304" s="199">
        <v>4</v>
      </c>
      <c r="G304" s="189" t="s">
        <v>449</v>
      </c>
      <c r="H304" s="189">
        <v>1</v>
      </c>
      <c r="I304" s="63"/>
    </row>
    <row r="305" spans="1:9" x14ac:dyDescent="0.25">
      <c r="A305" s="63" t="s">
        <v>447</v>
      </c>
      <c r="B305" s="63" t="s">
        <v>494</v>
      </c>
      <c r="C305" s="197" t="s">
        <v>474</v>
      </c>
      <c r="D305" s="198" t="s">
        <v>506</v>
      </c>
      <c r="E305" s="202" t="s">
        <v>174</v>
      </c>
      <c r="F305" s="199">
        <v>2</v>
      </c>
      <c r="G305" s="189" t="s">
        <v>449</v>
      </c>
      <c r="H305" s="189">
        <v>1</v>
      </c>
      <c r="I305" s="63"/>
    </row>
    <row r="306" spans="1:9" x14ac:dyDescent="0.25">
      <c r="A306" s="63" t="s">
        <v>447</v>
      </c>
      <c r="B306" s="63" t="s">
        <v>494</v>
      </c>
      <c r="C306" s="197" t="s">
        <v>474</v>
      </c>
      <c r="D306" s="198" t="s">
        <v>506</v>
      </c>
      <c r="E306" s="189" t="s">
        <v>175</v>
      </c>
      <c r="F306" s="199">
        <v>1</v>
      </c>
      <c r="G306" s="189" t="s">
        <v>449</v>
      </c>
      <c r="H306" s="189">
        <v>1</v>
      </c>
      <c r="I306" s="63"/>
    </row>
    <row r="307" spans="1:9" x14ac:dyDescent="0.25">
      <c r="A307" s="63" t="s">
        <v>447</v>
      </c>
      <c r="B307" s="63" t="s">
        <v>494</v>
      </c>
      <c r="C307" s="197" t="s">
        <v>474</v>
      </c>
      <c r="D307" s="198" t="s">
        <v>506</v>
      </c>
      <c r="E307" s="189" t="s">
        <v>175</v>
      </c>
      <c r="F307" s="199">
        <v>2</v>
      </c>
      <c r="G307" s="189" t="s">
        <v>449</v>
      </c>
      <c r="H307" s="189">
        <v>1</v>
      </c>
      <c r="I307" s="63"/>
    </row>
    <row r="308" spans="1:9" x14ac:dyDescent="0.25">
      <c r="A308" s="63" t="s">
        <v>447</v>
      </c>
      <c r="B308" s="63" t="s">
        <v>494</v>
      </c>
      <c r="C308" s="197" t="s">
        <v>474</v>
      </c>
      <c r="D308" s="198" t="s">
        <v>506</v>
      </c>
      <c r="E308" s="189" t="s">
        <v>176</v>
      </c>
      <c r="F308" s="199">
        <v>1</v>
      </c>
      <c r="G308" s="189" t="s">
        <v>449</v>
      </c>
      <c r="H308" s="189">
        <v>1</v>
      </c>
      <c r="I308" s="63"/>
    </row>
    <row r="309" spans="1:9" x14ac:dyDescent="0.25">
      <c r="A309" s="63" t="s">
        <v>447</v>
      </c>
      <c r="B309" s="63" t="s">
        <v>494</v>
      </c>
      <c r="C309" s="197" t="s">
        <v>474</v>
      </c>
      <c r="D309" s="198" t="s">
        <v>506</v>
      </c>
      <c r="E309" s="189" t="s">
        <v>176</v>
      </c>
      <c r="F309" s="199">
        <v>2</v>
      </c>
      <c r="G309" s="189" t="s">
        <v>449</v>
      </c>
      <c r="H309" s="189">
        <v>1</v>
      </c>
      <c r="I309" s="63"/>
    </row>
    <row r="310" spans="1:9" x14ac:dyDescent="0.25">
      <c r="A310" s="63" t="s">
        <v>447</v>
      </c>
      <c r="B310" s="63" t="s">
        <v>494</v>
      </c>
      <c r="C310" s="197" t="s">
        <v>474</v>
      </c>
      <c r="D310" s="198" t="s">
        <v>506</v>
      </c>
      <c r="E310" s="189" t="s">
        <v>177</v>
      </c>
      <c r="F310" s="199">
        <v>1</v>
      </c>
      <c r="G310" s="189" t="s">
        <v>449</v>
      </c>
      <c r="H310" s="189">
        <v>1</v>
      </c>
      <c r="I310" s="63"/>
    </row>
    <row r="311" spans="1:9" x14ac:dyDescent="0.25">
      <c r="A311" s="63" t="s">
        <v>447</v>
      </c>
      <c r="B311" s="63" t="s">
        <v>494</v>
      </c>
      <c r="C311" s="197" t="s">
        <v>474</v>
      </c>
      <c r="D311" s="198" t="s">
        <v>506</v>
      </c>
      <c r="E311" s="189" t="s">
        <v>177</v>
      </c>
      <c r="F311" s="199">
        <v>2</v>
      </c>
      <c r="G311" s="189" t="s">
        <v>449</v>
      </c>
      <c r="H311" s="189">
        <v>1</v>
      </c>
      <c r="I311" s="63"/>
    </row>
    <row r="312" spans="1:9" x14ac:dyDescent="0.25">
      <c r="A312" s="63" t="s">
        <v>447</v>
      </c>
      <c r="B312" s="63" t="s">
        <v>494</v>
      </c>
      <c r="C312" s="197" t="s">
        <v>474</v>
      </c>
      <c r="D312" s="198" t="s">
        <v>506</v>
      </c>
      <c r="E312" s="189" t="s">
        <v>178</v>
      </c>
      <c r="F312" s="199">
        <v>1</v>
      </c>
      <c r="G312" s="189" t="s">
        <v>449</v>
      </c>
      <c r="H312" s="189">
        <v>1</v>
      </c>
      <c r="I312" s="63"/>
    </row>
    <row r="313" spans="1:9" x14ac:dyDescent="0.25">
      <c r="A313" s="63" t="s">
        <v>447</v>
      </c>
      <c r="B313" s="63" t="s">
        <v>494</v>
      </c>
      <c r="C313" s="197" t="s">
        <v>474</v>
      </c>
      <c r="D313" s="198" t="s">
        <v>506</v>
      </c>
      <c r="E313" s="189" t="s">
        <v>178</v>
      </c>
      <c r="F313" s="199">
        <v>2</v>
      </c>
      <c r="G313" s="189" t="s">
        <v>449</v>
      </c>
      <c r="H313" s="189">
        <v>1</v>
      </c>
      <c r="I313" s="63"/>
    </row>
    <row r="314" spans="1:9" x14ac:dyDescent="0.25">
      <c r="A314" s="63" t="s">
        <v>447</v>
      </c>
      <c r="B314" s="63" t="s">
        <v>494</v>
      </c>
      <c r="C314" s="78" t="s">
        <v>474</v>
      </c>
      <c r="D314" s="198" t="s">
        <v>506</v>
      </c>
      <c r="E314" s="189" t="s">
        <v>178</v>
      </c>
      <c r="F314" s="208">
        <v>3</v>
      </c>
      <c r="G314" s="189" t="s">
        <v>449</v>
      </c>
      <c r="H314" s="189">
        <v>1</v>
      </c>
      <c r="I314" s="63"/>
    </row>
    <row r="315" spans="1:9" x14ac:dyDescent="0.25">
      <c r="A315" s="63" t="s">
        <v>447</v>
      </c>
      <c r="B315" s="63" t="s">
        <v>494</v>
      </c>
      <c r="C315" s="197" t="s">
        <v>474</v>
      </c>
      <c r="D315" s="198" t="s">
        <v>506</v>
      </c>
      <c r="E315" s="189">
        <v>33</v>
      </c>
      <c r="F315" s="199">
        <v>1</v>
      </c>
      <c r="G315" s="189" t="s">
        <v>449</v>
      </c>
      <c r="H315" s="189">
        <v>1</v>
      </c>
      <c r="I315" s="63"/>
    </row>
    <row r="316" spans="1:9" x14ac:dyDescent="0.25">
      <c r="A316" s="63" t="s">
        <v>447</v>
      </c>
      <c r="B316" s="63" t="s">
        <v>494</v>
      </c>
      <c r="C316" s="197" t="s">
        <v>474</v>
      </c>
      <c r="D316" s="198" t="s">
        <v>506</v>
      </c>
      <c r="E316" s="189">
        <v>33</v>
      </c>
      <c r="F316" s="199">
        <v>2</v>
      </c>
      <c r="G316" s="189" t="s">
        <v>449</v>
      </c>
      <c r="H316" s="189">
        <v>1</v>
      </c>
      <c r="I316" s="63"/>
    </row>
    <row r="317" spans="1:9" x14ac:dyDescent="0.25">
      <c r="A317" s="63" t="s">
        <v>447</v>
      </c>
      <c r="B317" s="63" t="s">
        <v>494</v>
      </c>
      <c r="C317" s="197" t="s">
        <v>474</v>
      </c>
      <c r="D317" s="198" t="s">
        <v>506</v>
      </c>
      <c r="E317" s="189">
        <v>35</v>
      </c>
      <c r="F317" s="199">
        <v>1</v>
      </c>
      <c r="G317" s="189" t="s">
        <v>449</v>
      </c>
      <c r="H317" s="189">
        <v>1</v>
      </c>
      <c r="I317" s="63"/>
    </row>
    <row r="318" spans="1:9" x14ac:dyDescent="0.25">
      <c r="A318" s="63" t="s">
        <v>447</v>
      </c>
      <c r="B318" s="63" t="s">
        <v>494</v>
      </c>
      <c r="C318" s="197" t="s">
        <v>474</v>
      </c>
      <c r="D318" s="198" t="s">
        <v>506</v>
      </c>
      <c r="E318" s="189">
        <v>35</v>
      </c>
      <c r="F318" s="199">
        <v>2</v>
      </c>
      <c r="G318" s="189" t="s">
        <v>449</v>
      </c>
      <c r="H318" s="189">
        <v>1</v>
      </c>
      <c r="I318" s="63"/>
    </row>
    <row r="319" spans="1:9" x14ac:dyDescent="0.25">
      <c r="A319" s="63" t="s">
        <v>447</v>
      </c>
      <c r="B319" s="63" t="s">
        <v>494</v>
      </c>
      <c r="C319" s="197" t="s">
        <v>474</v>
      </c>
      <c r="D319" s="198" t="s">
        <v>506</v>
      </c>
      <c r="E319" s="189">
        <v>37</v>
      </c>
      <c r="F319" s="199">
        <v>1</v>
      </c>
      <c r="G319" s="189" t="s">
        <v>449</v>
      </c>
      <c r="H319" s="189">
        <v>1</v>
      </c>
      <c r="I319" s="63"/>
    </row>
    <row r="320" spans="1:9" x14ac:dyDescent="0.25">
      <c r="A320" s="63" t="s">
        <v>447</v>
      </c>
      <c r="B320" s="63" t="s">
        <v>494</v>
      </c>
      <c r="C320" s="197" t="s">
        <v>474</v>
      </c>
      <c r="D320" s="198" t="s">
        <v>506</v>
      </c>
      <c r="E320" s="189">
        <v>37</v>
      </c>
      <c r="F320" s="199">
        <v>2</v>
      </c>
      <c r="G320" s="189" t="s">
        <v>449</v>
      </c>
      <c r="H320" s="189">
        <v>1</v>
      </c>
      <c r="I320" s="63"/>
    </row>
    <row r="321" spans="1:9" x14ac:dyDescent="0.25">
      <c r="A321" s="63" t="s">
        <v>447</v>
      </c>
      <c r="B321" s="63" t="s">
        <v>494</v>
      </c>
      <c r="C321" s="197" t="s">
        <v>474</v>
      </c>
      <c r="D321" s="198" t="s">
        <v>506</v>
      </c>
      <c r="E321" s="189">
        <v>37</v>
      </c>
      <c r="F321" s="199">
        <v>3</v>
      </c>
      <c r="G321" s="189" t="s">
        <v>449</v>
      </c>
      <c r="H321" s="189">
        <v>1</v>
      </c>
      <c r="I321" s="63"/>
    </row>
    <row r="323" spans="1:9" x14ac:dyDescent="0.25">
      <c r="H323" s="71">
        <f>SUM(H3:H322)</f>
        <v>319</v>
      </c>
    </row>
  </sheetData>
  <sheetProtection selectLockedCells="1" selectUnlockedCells="1"/>
  <mergeCells count="1">
    <mergeCell ref="A1:I1"/>
  </mergeCells>
  <phoneticPr fontId="27" type="noConversion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L35"/>
  <sheetViews>
    <sheetView zoomScale="70" zoomScaleNormal="70" workbookViewId="0">
      <selection activeCell="E4" sqref="E4"/>
    </sheetView>
  </sheetViews>
  <sheetFormatPr defaultColWidth="19" defaultRowHeight="21" outlineLevelCol="1" x14ac:dyDescent="0.35"/>
  <cols>
    <col min="1" max="1" width="4.5703125" style="1" customWidth="1"/>
    <col min="2" max="3" width="17.7109375" style="2" customWidth="1"/>
    <col min="4" max="4" width="13.7109375" style="1" customWidth="1"/>
    <col min="5" max="5" width="19" style="1"/>
    <col min="6" max="7" width="19" style="1" hidden="1" customWidth="1" outlineLevel="1"/>
    <col min="8" max="8" width="15.140625" style="2" hidden="1" customWidth="1" outlineLevel="1"/>
    <col min="9" max="10" width="19" style="2" hidden="1" customWidth="1" outlineLevel="1"/>
    <col min="11" max="11" width="36.140625" style="2" customWidth="1" collapsed="1"/>
    <col min="12" max="12" width="19" style="239"/>
    <col min="13" max="16384" width="19" style="2"/>
  </cols>
  <sheetData>
    <row r="1" spans="1:12" x14ac:dyDescent="0.35">
      <c r="C1" s="220"/>
      <c r="D1" s="223"/>
    </row>
    <row r="2" spans="1:12" x14ac:dyDescent="0.35">
      <c r="C2" s="220"/>
      <c r="D2" s="223"/>
      <c r="E2" s="315" t="s">
        <v>2307</v>
      </c>
    </row>
    <row r="3" spans="1:12" x14ac:dyDescent="0.35">
      <c r="C3" s="221"/>
      <c r="D3" s="221"/>
      <c r="E3" s="317" t="s">
        <v>2308</v>
      </c>
    </row>
    <row r="4" spans="1:12" x14ac:dyDescent="0.35">
      <c r="C4" s="222"/>
      <c r="D4" s="224"/>
      <c r="E4" s="317" t="s">
        <v>2325</v>
      </c>
    </row>
    <row r="5" spans="1:12" x14ac:dyDescent="0.35">
      <c r="D5" s="222"/>
      <c r="E5" s="316" t="s">
        <v>2310</v>
      </c>
    </row>
    <row r="6" spans="1:12" x14ac:dyDescent="0.35">
      <c r="D6" s="222"/>
      <c r="E6" s="317" t="s">
        <v>2311</v>
      </c>
    </row>
    <row r="7" spans="1:12" s="27" customFormat="1" ht="24" thickBot="1" x14ac:dyDescent="0.4">
      <c r="A7" s="301" t="s">
        <v>445</v>
      </c>
      <c r="B7" s="301"/>
      <c r="C7" s="301"/>
      <c r="D7" s="301"/>
      <c r="E7" s="301"/>
      <c r="F7" s="301"/>
      <c r="G7" s="227"/>
      <c r="H7" s="33"/>
      <c r="I7" s="28"/>
      <c r="L7" s="239"/>
    </row>
    <row r="8" spans="1:12" s="31" customFormat="1" ht="20.25" customHeight="1" x14ac:dyDescent="0.2">
      <c r="A8" s="302" t="s">
        <v>0</v>
      </c>
      <c r="B8" s="304" t="s">
        <v>2295</v>
      </c>
      <c r="C8" s="304" t="s">
        <v>2296</v>
      </c>
      <c r="D8" s="306" t="s">
        <v>2</v>
      </c>
      <c r="E8" s="308" t="s">
        <v>441</v>
      </c>
      <c r="F8" s="278" t="s">
        <v>2293</v>
      </c>
      <c r="G8" s="278" t="s">
        <v>2297</v>
      </c>
      <c r="H8" s="278" t="s">
        <v>2294</v>
      </c>
      <c r="I8" s="278" t="s">
        <v>2298</v>
      </c>
      <c r="J8" s="290" t="s">
        <v>2299</v>
      </c>
      <c r="L8" s="240"/>
    </row>
    <row r="9" spans="1:12" s="31" customFormat="1" ht="15" customHeight="1" x14ac:dyDescent="0.2">
      <c r="A9" s="303"/>
      <c r="B9" s="305"/>
      <c r="C9" s="305"/>
      <c r="D9" s="307"/>
      <c r="E9" s="309"/>
      <c r="F9" s="279"/>
      <c r="G9" s="279"/>
      <c r="H9" s="279"/>
      <c r="I9" s="279"/>
      <c r="J9" s="291"/>
      <c r="L9" s="240"/>
    </row>
    <row r="10" spans="1:12" s="31" customFormat="1" x14ac:dyDescent="0.2">
      <c r="A10" s="303"/>
      <c r="B10" s="305"/>
      <c r="C10" s="305"/>
      <c r="D10" s="307"/>
      <c r="E10" s="309"/>
      <c r="F10" s="279"/>
      <c r="G10" s="279"/>
      <c r="H10" s="279"/>
      <c r="I10" s="279"/>
      <c r="J10" s="291"/>
      <c r="L10" s="240"/>
    </row>
    <row r="11" spans="1:12" s="27" customFormat="1" x14ac:dyDescent="0.35">
      <c r="A11" s="280"/>
      <c r="B11" s="281"/>
      <c r="C11" s="281"/>
      <c r="D11" s="281"/>
      <c r="E11" s="281"/>
      <c r="F11" s="281"/>
      <c r="G11" s="281"/>
      <c r="H11" s="281"/>
      <c r="I11" s="281"/>
      <c r="J11" s="282"/>
      <c r="L11" s="239"/>
    </row>
    <row r="12" spans="1:12" s="27" customFormat="1" ht="18.75" x14ac:dyDescent="0.25">
      <c r="A12" s="294">
        <v>1</v>
      </c>
      <c r="B12" s="286" t="s">
        <v>2288</v>
      </c>
      <c r="C12" s="32" t="s">
        <v>2272</v>
      </c>
      <c r="D12" s="288">
        <v>1083</v>
      </c>
      <c r="E12" s="296">
        <v>15000</v>
      </c>
      <c r="F12" s="286">
        <f>D12*100</f>
        <v>108300</v>
      </c>
      <c r="G12" s="277">
        <f>E12/F12*1000</f>
        <v>138.50415512465375</v>
      </c>
      <c r="H12" s="295">
        <v>30</v>
      </c>
      <c r="I12" s="286">
        <f>F12*H12</f>
        <v>3249000</v>
      </c>
      <c r="J12" s="287">
        <f>E12/I12</f>
        <v>4.6168051708217915E-3</v>
      </c>
      <c r="K12" s="271" t="s">
        <v>443</v>
      </c>
      <c r="L12" s="272" t="s">
        <v>444</v>
      </c>
    </row>
    <row r="13" spans="1:12" s="27" customFormat="1" ht="18.75" x14ac:dyDescent="0.25">
      <c r="A13" s="294"/>
      <c r="B13" s="286"/>
      <c r="C13" s="32" t="s">
        <v>2273</v>
      </c>
      <c r="D13" s="288"/>
      <c r="E13" s="296"/>
      <c r="F13" s="286"/>
      <c r="G13" s="277"/>
      <c r="H13" s="295"/>
      <c r="I13" s="286"/>
      <c r="J13" s="287"/>
      <c r="K13" s="271"/>
      <c r="L13" s="272"/>
    </row>
    <row r="14" spans="1:12" s="27" customFormat="1" ht="18.75" x14ac:dyDescent="0.25">
      <c r="A14" s="294"/>
      <c r="B14" s="286"/>
      <c r="C14" s="32" t="s">
        <v>2274</v>
      </c>
      <c r="D14" s="288"/>
      <c r="E14" s="296"/>
      <c r="F14" s="286"/>
      <c r="G14" s="277"/>
      <c r="H14" s="295"/>
      <c r="I14" s="286"/>
      <c r="J14" s="287"/>
      <c r="K14" s="271"/>
      <c r="L14" s="272"/>
    </row>
    <row r="15" spans="1:12" s="27" customFormat="1" ht="18.75" x14ac:dyDescent="0.25">
      <c r="A15" s="294"/>
      <c r="B15" s="286"/>
      <c r="C15" s="32" t="s">
        <v>2275</v>
      </c>
      <c r="D15" s="288"/>
      <c r="E15" s="296"/>
      <c r="F15" s="286"/>
      <c r="G15" s="277"/>
      <c r="H15" s="295"/>
      <c r="I15" s="286"/>
      <c r="J15" s="287"/>
      <c r="K15" s="271"/>
      <c r="L15" s="272"/>
    </row>
    <row r="16" spans="1:12" s="27" customFormat="1" ht="18.75" x14ac:dyDescent="0.25">
      <c r="A16" s="294"/>
      <c r="B16" s="286"/>
      <c r="C16" s="32" t="s">
        <v>446</v>
      </c>
      <c r="D16" s="288"/>
      <c r="E16" s="296"/>
      <c r="F16" s="286"/>
      <c r="G16" s="277"/>
      <c r="H16" s="295"/>
      <c r="I16" s="286"/>
      <c r="J16" s="287"/>
      <c r="K16" s="271"/>
      <c r="L16" s="272"/>
    </row>
    <row r="17" spans="1:12" s="27" customFormat="1" x14ac:dyDescent="0.35">
      <c r="A17" s="283"/>
      <c r="B17" s="284"/>
      <c r="C17" s="284"/>
      <c r="D17" s="284"/>
      <c r="E17" s="284"/>
      <c r="F17" s="284"/>
      <c r="G17" s="284"/>
      <c r="H17" s="284"/>
      <c r="I17" s="284"/>
      <c r="J17" s="285"/>
      <c r="L17" s="239"/>
    </row>
    <row r="18" spans="1:12" s="27" customFormat="1" ht="18.75" x14ac:dyDescent="0.25">
      <c r="A18" s="294">
        <v>2</v>
      </c>
      <c r="B18" s="286" t="s">
        <v>2289</v>
      </c>
      <c r="C18" s="32" t="s">
        <v>433</v>
      </c>
      <c r="D18" s="297">
        <v>817</v>
      </c>
      <c r="E18" s="296">
        <v>12000</v>
      </c>
      <c r="F18" s="286">
        <f>D18*100</f>
        <v>81700</v>
      </c>
      <c r="G18" s="277">
        <f>E18/F18*1000</f>
        <v>146.87882496940026</v>
      </c>
      <c r="H18" s="286">
        <v>30</v>
      </c>
      <c r="I18" s="286">
        <f>F18*H18</f>
        <v>2451000</v>
      </c>
      <c r="J18" s="287">
        <f>E18/I18</f>
        <v>4.8959608323133411E-3</v>
      </c>
      <c r="K18" s="271" t="s">
        <v>443</v>
      </c>
      <c r="L18" s="273" t="s">
        <v>444</v>
      </c>
    </row>
    <row r="19" spans="1:12" s="27" customFormat="1" ht="18.75" x14ac:dyDescent="0.25">
      <c r="A19" s="294"/>
      <c r="B19" s="286"/>
      <c r="C19" s="32" t="s">
        <v>434</v>
      </c>
      <c r="D19" s="297"/>
      <c r="E19" s="296"/>
      <c r="F19" s="286"/>
      <c r="G19" s="277"/>
      <c r="H19" s="286"/>
      <c r="I19" s="286"/>
      <c r="J19" s="287"/>
      <c r="K19" s="271"/>
      <c r="L19" s="273"/>
    </row>
    <row r="20" spans="1:12" s="27" customFormat="1" ht="18.75" x14ac:dyDescent="0.25">
      <c r="A20" s="294"/>
      <c r="B20" s="286"/>
      <c r="C20" s="32" t="s">
        <v>439</v>
      </c>
      <c r="D20" s="297"/>
      <c r="E20" s="296"/>
      <c r="F20" s="286"/>
      <c r="G20" s="277"/>
      <c r="H20" s="286"/>
      <c r="I20" s="286"/>
      <c r="J20" s="287"/>
      <c r="K20" s="271"/>
      <c r="L20" s="273"/>
    </row>
    <row r="21" spans="1:12" s="27" customFormat="1" x14ac:dyDescent="0.35">
      <c r="A21" s="283"/>
      <c r="B21" s="284"/>
      <c r="C21" s="284"/>
      <c r="D21" s="284"/>
      <c r="E21" s="284"/>
      <c r="F21" s="284"/>
      <c r="G21" s="284"/>
      <c r="H21" s="284"/>
      <c r="I21" s="284"/>
      <c r="J21" s="285"/>
      <c r="L21" s="239"/>
    </row>
    <row r="22" spans="1:12" s="27" customFormat="1" ht="18.75" x14ac:dyDescent="0.25">
      <c r="A22" s="294">
        <v>3</v>
      </c>
      <c r="B22" s="286" t="s">
        <v>2290</v>
      </c>
      <c r="C22" s="50" t="s">
        <v>430</v>
      </c>
      <c r="D22" s="289">
        <v>1059</v>
      </c>
      <c r="E22" s="298">
        <v>15000</v>
      </c>
      <c r="F22" s="286">
        <f>D22*100</f>
        <v>105900</v>
      </c>
      <c r="G22" s="277">
        <f>E22/F22*1000</f>
        <v>141.64305949008499</v>
      </c>
      <c r="H22" s="289">
        <v>30</v>
      </c>
      <c r="I22" s="286">
        <f>F22*H22</f>
        <v>3177000</v>
      </c>
      <c r="J22" s="287">
        <f>E22/I22</f>
        <v>4.721435316336166E-3</v>
      </c>
      <c r="K22" s="271" t="s">
        <v>443</v>
      </c>
      <c r="L22" s="274" t="s">
        <v>444</v>
      </c>
    </row>
    <row r="23" spans="1:12" s="27" customFormat="1" ht="18.75" x14ac:dyDescent="0.25">
      <c r="A23" s="294"/>
      <c r="B23" s="286"/>
      <c r="C23" s="50" t="s">
        <v>431</v>
      </c>
      <c r="D23" s="289"/>
      <c r="E23" s="299"/>
      <c r="F23" s="286"/>
      <c r="G23" s="277"/>
      <c r="H23" s="289"/>
      <c r="I23" s="286"/>
      <c r="J23" s="287"/>
      <c r="K23" s="271"/>
      <c r="L23" s="274"/>
    </row>
    <row r="24" spans="1:12" s="27" customFormat="1" ht="18.75" x14ac:dyDescent="0.25">
      <c r="A24" s="294"/>
      <c r="B24" s="286"/>
      <c r="C24" s="32" t="s">
        <v>432</v>
      </c>
      <c r="D24" s="289"/>
      <c r="E24" s="299"/>
      <c r="F24" s="286"/>
      <c r="G24" s="277"/>
      <c r="H24" s="289"/>
      <c r="I24" s="286"/>
      <c r="J24" s="287"/>
      <c r="K24" s="271"/>
      <c r="L24" s="274"/>
    </row>
    <row r="25" spans="1:12" s="27" customFormat="1" ht="18.75" x14ac:dyDescent="0.25">
      <c r="A25" s="294"/>
      <c r="B25" s="286"/>
      <c r="C25" s="32" t="s">
        <v>448</v>
      </c>
      <c r="D25" s="289"/>
      <c r="E25" s="300"/>
      <c r="F25" s="286"/>
      <c r="G25" s="277"/>
      <c r="H25" s="289"/>
      <c r="I25" s="286"/>
      <c r="J25" s="287"/>
      <c r="K25" s="271"/>
      <c r="L25" s="274"/>
    </row>
    <row r="26" spans="1:12" s="27" customFormat="1" x14ac:dyDescent="0.35">
      <c r="A26" s="283"/>
      <c r="B26" s="284"/>
      <c r="C26" s="284"/>
      <c r="D26" s="284"/>
      <c r="E26" s="284"/>
      <c r="F26" s="284"/>
      <c r="G26" s="284"/>
      <c r="H26" s="284"/>
      <c r="I26" s="284"/>
      <c r="J26" s="285"/>
      <c r="L26" s="239"/>
    </row>
    <row r="27" spans="1:12" s="27" customFormat="1" ht="18.75" x14ac:dyDescent="0.25">
      <c r="A27" s="294">
        <v>4</v>
      </c>
      <c r="B27" s="286" t="s">
        <v>2291</v>
      </c>
      <c r="C27" s="32" t="s">
        <v>437</v>
      </c>
      <c r="D27" s="288">
        <v>759</v>
      </c>
      <c r="E27" s="296">
        <v>12000</v>
      </c>
      <c r="F27" s="286">
        <f>D27*100</f>
        <v>75900</v>
      </c>
      <c r="G27" s="277">
        <f>E27/F27*1000</f>
        <v>158.10276679841897</v>
      </c>
      <c r="H27" s="288">
        <v>30</v>
      </c>
      <c r="I27" s="286">
        <f>F27*H27</f>
        <v>2277000</v>
      </c>
      <c r="J27" s="287">
        <f>E27/I27</f>
        <v>5.270092226613966E-3</v>
      </c>
      <c r="K27" s="271" t="s">
        <v>443</v>
      </c>
      <c r="L27" s="275" t="s">
        <v>444</v>
      </c>
    </row>
    <row r="28" spans="1:12" s="27" customFormat="1" ht="18.75" x14ac:dyDescent="0.25">
      <c r="A28" s="294"/>
      <c r="B28" s="286"/>
      <c r="C28" s="32" t="s">
        <v>435</v>
      </c>
      <c r="D28" s="288"/>
      <c r="E28" s="296"/>
      <c r="F28" s="286"/>
      <c r="G28" s="277"/>
      <c r="H28" s="288"/>
      <c r="I28" s="286"/>
      <c r="J28" s="287"/>
      <c r="K28" s="271"/>
      <c r="L28" s="275"/>
    </row>
    <row r="29" spans="1:12" s="27" customFormat="1" ht="18.75" x14ac:dyDescent="0.25">
      <c r="A29" s="294"/>
      <c r="B29" s="286"/>
      <c r="C29" s="32" t="s">
        <v>436</v>
      </c>
      <c r="D29" s="288"/>
      <c r="E29" s="296"/>
      <c r="F29" s="286"/>
      <c r="G29" s="277"/>
      <c r="H29" s="288"/>
      <c r="I29" s="286"/>
      <c r="J29" s="287"/>
      <c r="K29" s="271"/>
      <c r="L29" s="275"/>
    </row>
    <row r="30" spans="1:12" s="27" customFormat="1" x14ac:dyDescent="0.35">
      <c r="A30" s="283"/>
      <c r="B30" s="284"/>
      <c r="C30" s="284"/>
      <c r="D30" s="284"/>
      <c r="E30" s="284"/>
      <c r="F30" s="284"/>
      <c r="G30" s="284"/>
      <c r="H30" s="284"/>
      <c r="I30" s="284"/>
      <c r="J30" s="285"/>
      <c r="L30" s="239"/>
    </row>
    <row r="31" spans="1:12" s="27" customFormat="1" ht="18.75" x14ac:dyDescent="0.25">
      <c r="A31" s="294">
        <v>5</v>
      </c>
      <c r="B31" s="286" t="s">
        <v>2292</v>
      </c>
      <c r="C31" s="32" t="s">
        <v>438</v>
      </c>
      <c r="D31" s="288">
        <v>784</v>
      </c>
      <c r="E31" s="296">
        <v>12000</v>
      </c>
      <c r="F31" s="286">
        <f>D31*100</f>
        <v>78400</v>
      </c>
      <c r="G31" s="277">
        <f>E31/F31*1000</f>
        <v>153.06122448979593</v>
      </c>
      <c r="H31" s="288">
        <v>30</v>
      </c>
      <c r="I31" s="286">
        <f>F31*H31</f>
        <v>2352000</v>
      </c>
      <c r="J31" s="287">
        <f>E31/I31</f>
        <v>5.1020408163265302E-3</v>
      </c>
      <c r="K31" s="271" t="s">
        <v>443</v>
      </c>
      <c r="L31" s="276" t="s">
        <v>444</v>
      </c>
    </row>
    <row r="32" spans="1:12" s="27" customFormat="1" ht="18.75" x14ac:dyDescent="0.25">
      <c r="A32" s="294"/>
      <c r="B32" s="286"/>
      <c r="C32" s="32" t="s">
        <v>428</v>
      </c>
      <c r="D32" s="288"/>
      <c r="E32" s="296"/>
      <c r="F32" s="286"/>
      <c r="G32" s="277"/>
      <c r="H32" s="288"/>
      <c r="I32" s="286"/>
      <c r="J32" s="287"/>
      <c r="K32" s="271"/>
      <c r="L32" s="276"/>
    </row>
    <row r="33" spans="1:12" s="27" customFormat="1" ht="18.75" x14ac:dyDescent="0.25">
      <c r="A33" s="294"/>
      <c r="B33" s="286"/>
      <c r="C33" s="32" t="s">
        <v>429</v>
      </c>
      <c r="D33" s="288"/>
      <c r="E33" s="296"/>
      <c r="F33" s="286"/>
      <c r="G33" s="277"/>
      <c r="H33" s="288"/>
      <c r="I33" s="286"/>
      <c r="J33" s="287"/>
      <c r="K33" s="271"/>
      <c r="L33" s="276"/>
    </row>
    <row r="34" spans="1:12" s="27" customFormat="1" x14ac:dyDescent="0.35">
      <c r="A34" s="232"/>
      <c r="B34" s="228"/>
      <c r="C34" s="228"/>
      <c r="D34" s="52"/>
      <c r="E34" s="226"/>
      <c r="F34" s="226"/>
      <c r="G34" s="226"/>
      <c r="H34" s="229"/>
      <c r="I34" s="230"/>
      <c r="J34" s="231"/>
      <c r="L34" s="239"/>
    </row>
    <row r="35" spans="1:12" s="27" customFormat="1" ht="21.75" thickBot="1" x14ac:dyDescent="0.4">
      <c r="A35" s="292" t="s">
        <v>9</v>
      </c>
      <c r="B35" s="293" t="s">
        <v>10</v>
      </c>
      <c r="C35" s="233"/>
      <c r="D35" s="234">
        <f>D12+D18+D22+D27+D31</f>
        <v>4502</v>
      </c>
      <c r="E35" s="235"/>
      <c r="F35" s="235"/>
      <c r="G35" s="235"/>
      <c r="H35" s="236"/>
      <c r="I35" s="237"/>
      <c r="J35" s="238"/>
      <c r="L35" s="239"/>
    </row>
  </sheetData>
  <mergeCells count="72">
    <mergeCell ref="B31:B33"/>
    <mergeCell ref="A7:F7"/>
    <mergeCell ref="A8:A10"/>
    <mergeCell ref="B8:B10"/>
    <mergeCell ref="D8:D10"/>
    <mergeCell ref="E8:E10"/>
    <mergeCell ref="F8:F10"/>
    <mergeCell ref="C8:C10"/>
    <mergeCell ref="B12:B16"/>
    <mergeCell ref="B18:B20"/>
    <mergeCell ref="B22:B25"/>
    <mergeCell ref="B27:B29"/>
    <mergeCell ref="D22:D25"/>
    <mergeCell ref="D27:D29"/>
    <mergeCell ref="D31:D33"/>
    <mergeCell ref="E12:E16"/>
    <mergeCell ref="F12:F16"/>
    <mergeCell ref="E18:E20"/>
    <mergeCell ref="F18:F20"/>
    <mergeCell ref="E22:E25"/>
    <mergeCell ref="F22:F25"/>
    <mergeCell ref="H8:H10"/>
    <mergeCell ref="I8:I10"/>
    <mergeCell ref="J8:J10"/>
    <mergeCell ref="A35:B35"/>
    <mergeCell ref="A12:A16"/>
    <mergeCell ref="A18:A20"/>
    <mergeCell ref="A22:A25"/>
    <mergeCell ref="A27:A29"/>
    <mergeCell ref="A31:A33"/>
    <mergeCell ref="H12:H16"/>
    <mergeCell ref="E27:E29"/>
    <mergeCell ref="F27:F29"/>
    <mergeCell ref="E31:E33"/>
    <mergeCell ref="F31:F33"/>
    <mergeCell ref="D12:D16"/>
    <mergeCell ref="D18:D20"/>
    <mergeCell ref="H31:H33"/>
    <mergeCell ref="I31:I33"/>
    <mergeCell ref="J31:J33"/>
    <mergeCell ref="H18:H20"/>
    <mergeCell ref="I18:I20"/>
    <mergeCell ref="J18:J20"/>
    <mergeCell ref="H22:H25"/>
    <mergeCell ref="I22:I25"/>
    <mergeCell ref="J22:J25"/>
    <mergeCell ref="G31:G33"/>
    <mergeCell ref="G8:G10"/>
    <mergeCell ref="A11:J11"/>
    <mergeCell ref="A17:J17"/>
    <mergeCell ref="A21:J21"/>
    <mergeCell ref="A26:J26"/>
    <mergeCell ref="A30:J30"/>
    <mergeCell ref="I12:I16"/>
    <mergeCell ref="J12:J16"/>
    <mergeCell ref="G12:G16"/>
    <mergeCell ref="G18:G20"/>
    <mergeCell ref="G22:G25"/>
    <mergeCell ref="G27:G29"/>
    <mergeCell ref="H27:H29"/>
    <mergeCell ref="I27:I29"/>
    <mergeCell ref="J27:J29"/>
    <mergeCell ref="L12:L16"/>
    <mergeCell ref="L18:L20"/>
    <mergeCell ref="L22:L25"/>
    <mergeCell ref="L27:L29"/>
    <mergeCell ref="L31:L33"/>
    <mergeCell ref="K12:K16"/>
    <mergeCell ref="K18:K20"/>
    <mergeCell ref="K22:K25"/>
    <mergeCell ref="K27:K29"/>
    <mergeCell ref="K31:K33"/>
  </mergeCells>
  <hyperlinks>
    <hyperlink ref="K12" location="Go_1!A1" display="Посмотреть адресную программу -&gt;"/>
    <hyperlink ref="K18" location="Go_1!A1" display="Посмотреть адресную программу -&gt;"/>
    <hyperlink ref="K22" location="Go_1!A1" display="Посмотреть адресную программу -&gt;"/>
    <hyperlink ref="K27" location="Go_1!A1" display="Посмотреть адресную программу -&gt;"/>
    <hyperlink ref="K31" location="Go_1!A1" display="Посмотреть адресную программу -&gt;"/>
    <hyperlink ref="L12" r:id="rId1"/>
    <hyperlink ref="L18" r:id="rId2"/>
    <hyperlink ref="L22" r:id="rId3"/>
    <hyperlink ref="L27" r:id="rId4"/>
    <hyperlink ref="L31" r:id="rId5"/>
    <hyperlink ref="L12:L16" r:id="rId6" display="Карта"/>
    <hyperlink ref="L18:L20" r:id="rId7" display="Карта"/>
    <hyperlink ref="L22:L25" r:id="rId8" display="Карта"/>
    <hyperlink ref="L27:L29" r:id="rId9" display="Карта"/>
    <hyperlink ref="L31:L33" r:id="rId10" display="Карта"/>
    <hyperlink ref="K12:K16" location="Оболонь!A1" display="Посмотреть адресную программу -&gt;"/>
    <hyperlink ref="K18:K20" location="Левобережная!A1" display="Посмотреть адресную программу -&gt;"/>
    <hyperlink ref="K22:K25" location="Позняки!A1" display="Посмотреть адресную программу -&gt;"/>
    <hyperlink ref="K27:K29" location="Лукьяновская!A1" display="Посмотреть адресную программу -&gt;"/>
    <hyperlink ref="K31:K33" location="Лыбедсккая!A1" display="Посмотреть адресную программу -&gt;"/>
  </hyperlinks>
  <pageMargins left="0.7" right="0.7" top="0.75" bottom="0.75" header="0.3" footer="0.3"/>
  <pageSetup paperSize="9" orientation="portrait" verticalDpi="300" r:id="rId11"/>
  <drawing r:id="rId1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234"/>
  <sheetViews>
    <sheetView workbookViewId="0">
      <selection activeCell="K23" sqref="K23"/>
    </sheetView>
  </sheetViews>
  <sheetFormatPr defaultRowHeight="15" x14ac:dyDescent="0.25"/>
  <cols>
    <col min="1" max="1" width="6.85546875" style="101" customWidth="1"/>
    <col min="2" max="2" width="15.42578125" style="101" bestFit="1" customWidth="1"/>
    <col min="3" max="3" width="14.7109375" style="101" bestFit="1" customWidth="1"/>
    <col min="4" max="4" width="24" style="101" customWidth="1"/>
    <col min="5" max="5" width="9.140625" style="101"/>
    <col min="6" max="6" width="5.85546875" style="195" bestFit="1" customWidth="1"/>
    <col min="7" max="7" width="5.28515625" style="74" bestFit="1" customWidth="1"/>
    <col min="8" max="16384" width="9.140625" style="72"/>
  </cols>
  <sheetData>
    <row r="1" spans="1:9" ht="12.75" customHeight="1" thickBot="1" x14ac:dyDescent="0.3">
      <c r="A1" s="310" t="s">
        <v>436</v>
      </c>
      <c r="B1" s="311"/>
      <c r="C1" s="311"/>
      <c r="D1" s="311"/>
      <c r="E1" s="311"/>
      <c r="F1" s="311"/>
      <c r="G1" s="311"/>
      <c r="H1" s="311"/>
      <c r="I1" s="312"/>
    </row>
    <row r="2" spans="1:9" ht="31.9" customHeight="1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</row>
    <row r="3" spans="1:9" x14ac:dyDescent="0.25">
      <c r="A3" s="122" t="s">
        <v>447</v>
      </c>
      <c r="B3" s="75" t="s">
        <v>2064</v>
      </c>
      <c r="C3" s="64" t="s">
        <v>273</v>
      </c>
      <c r="D3" s="117" t="s">
        <v>2278</v>
      </c>
      <c r="E3" s="209" t="s">
        <v>213</v>
      </c>
      <c r="F3" s="117">
        <v>1</v>
      </c>
      <c r="G3" s="117" t="s">
        <v>449</v>
      </c>
      <c r="H3" s="161">
        <v>1</v>
      </c>
      <c r="I3" s="122"/>
    </row>
    <row r="4" spans="1:9" x14ac:dyDescent="0.25">
      <c r="A4" s="122" t="s">
        <v>447</v>
      </c>
      <c r="B4" s="75" t="s">
        <v>2064</v>
      </c>
      <c r="C4" s="64" t="s">
        <v>273</v>
      </c>
      <c r="D4" s="117" t="s">
        <v>2278</v>
      </c>
      <c r="E4" s="209" t="s">
        <v>213</v>
      </c>
      <c r="F4" s="117">
        <v>1</v>
      </c>
      <c r="G4" s="117" t="s">
        <v>449</v>
      </c>
      <c r="H4" s="161">
        <v>1</v>
      </c>
      <c r="I4" s="122"/>
    </row>
    <row r="5" spans="1:9" x14ac:dyDescent="0.25">
      <c r="A5" s="122" t="s">
        <v>447</v>
      </c>
      <c r="B5" s="75" t="s">
        <v>2064</v>
      </c>
      <c r="C5" s="64" t="s">
        <v>273</v>
      </c>
      <c r="D5" s="117" t="s">
        <v>2278</v>
      </c>
      <c r="E5" s="209" t="s">
        <v>213</v>
      </c>
      <c r="F5" s="117">
        <v>2</v>
      </c>
      <c r="G5" s="117" t="s">
        <v>449</v>
      </c>
      <c r="H5" s="161">
        <v>1</v>
      </c>
      <c r="I5" s="122"/>
    </row>
    <row r="6" spans="1:9" x14ac:dyDescent="0.25">
      <c r="A6" s="122" t="s">
        <v>447</v>
      </c>
      <c r="B6" s="75" t="s">
        <v>2064</v>
      </c>
      <c r="C6" s="64" t="s">
        <v>273</v>
      </c>
      <c r="D6" s="117" t="s">
        <v>2278</v>
      </c>
      <c r="E6" s="209" t="s">
        <v>90</v>
      </c>
      <c r="F6" s="117">
        <v>1</v>
      </c>
      <c r="G6" s="117" t="s">
        <v>449</v>
      </c>
      <c r="H6" s="161">
        <v>1</v>
      </c>
      <c r="I6" s="122"/>
    </row>
    <row r="7" spans="1:9" x14ac:dyDescent="0.25">
      <c r="A7" s="122" t="s">
        <v>447</v>
      </c>
      <c r="B7" s="75" t="s">
        <v>2064</v>
      </c>
      <c r="C7" s="64" t="s">
        <v>273</v>
      </c>
      <c r="D7" s="117" t="s">
        <v>2278</v>
      </c>
      <c r="E7" s="209" t="s">
        <v>90</v>
      </c>
      <c r="F7" s="117">
        <v>2</v>
      </c>
      <c r="G7" s="117" t="s">
        <v>449</v>
      </c>
      <c r="H7" s="161">
        <v>1</v>
      </c>
      <c r="I7" s="122"/>
    </row>
    <row r="8" spans="1:9" x14ac:dyDescent="0.25">
      <c r="A8" s="122" t="s">
        <v>447</v>
      </c>
      <c r="B8" s="75" t="s">
        <v>2064</v>
      </c>
      <c r="C8" s="64" t="s">
        <v>273</v>
      </c>
      <c r="D8" s="117" t="s">
        <v>2278</v>
      </c>
      <c r="E8" s="209" t="s">
        <v>90</v>
      </c>
      <c r="F8" s="117">
        <v>3</v>
      </c>
      <c r="G8" s="117" t="s">
        <v>449</v>
      </c>
      <c r="H8" s="161">
        <v>1</v>
      </c>
      <c r="I8" s="122"/>
    </row>
    <row r="9" spans="1:9" x14ac:dyDescent="0.25">
      <c r="A9" s="122" t="s">
        <v>447</v>
      </c>
      <c r="B9" s="75" t="s">
        <v>2064</v>
      </c>
      <c r="C9" s="64" t="s">
        <v>273</v>
      </c>
      <c r="D9" s="117" t="s">
        <v>2278</v>
      </c>
      <c r="E9" s="209" t="s">
        <v>90</v>
      </c>
      <c r="F9" s="117">
        <v>4</v>
      </c>
      <c r="G9" s="117" t="s">
        <v>449</v>
      </c>
      <c r="H9" s="161">
        <v>1</v>
      </c>
      <c r="I9" s="122"/>
    </row>
    <row r="10" spans="1:9" x14ac:dyDescent="0.25">
      <c r="A10" s="122" t="s">
        <v>447</v>
      </c>
      <c r="B10" s="75" t="s">
        <v>2064</v>
      </c>
      <c r="C10" s="64" t="s">
        <v>273</v>
      </c>
      <c r="D10" s="117" t="s">
        <v>2278</v>
      </c>
      <c r="E10" s="209" t="s">
        <v>90</v>
      </c>
      <c r="F10" s="117">
        <v>5</v>
      </c>
      <c r="G10" s="117" t="s">
        <v>449</v>
      </c>
      <c r="H10" s="161">
        <v>1</v>
      </c>
      <c r="I10" s="122"/>
    </row>
    <row r="11" spans="1:9" x14ac:dyDescent="0.25">
      <c r="A11" s="122" t="s">
        <v>447</v>
      </c>
      <c r="B11" s="75" t="s">
        <v>2064</v>
      </c>
      <c r="C11" s="64" t="s">
        <v>273</v>
      </c>
      <c r="D11" s="117" t="s">
        <v>2278</v>
      </c>
      <c r="E11" s="209" t="s">
        <v>2279</v>
      </c>
      <c r="F11" s="117">
        <v>1</v>
      </c>
      <c r="G11" s="117" t="s">
        <v>449</v>
      </c>
      <c r="H11" s="161">
        <v>1</v>
      </c>
      <c r="I11" s="122"/>
    </row>
    <row r="12" spans="1:9" x14ac:dyDescent="0.25">
      <c r="A12" s="122" t="s">
        <v>447</v>
      </c>
      <c r="B12" s="75" t="s">
        <v>2064</v>
      </c>
      <c r="C12" s="64" t="s">
        <v>273</v>
      </c>
      <c r="D12" s="117" t="s">
        <v>2278</v>
      </c>
      <c r="E12" s="209" t="s">
        <v>2279</v>
      </c>
      <c r="F12" s="117">
        <v>1</v>
      </c>
      <c r="G12" s="117" t="s">
        <v>449</v>
      </c>
      <c r="H12" s="161">
        <v>1</v>
      </c>
      <c r="I12" s="122"/>
    </row>
    <row r="13" spans="1:9" x14ac:dyDescent="0.25">
      <c r="A13" s="122" t="s">
        <v>447</v>
      </c>
      <c r="B13" s="75" t="s">
        <v>2064</v>
      </c>
      <c r="C13" s="64" t="s">
        <v>273</v>
      </c>
      <c r="D13" s="117" t="s">
        <v>2278</v>
      </c>
      <c r="E13" s="209" t="s">
        <v>2279</v>
      </c>
      <c r="F13" s="117">
        <v>2</v>
      </c>
      <c r="G13" s="117" t="s">
        <v>449</v>
      </c>
      <c r="H13" s="161">
        <v>1</v>
      </c>
      <c r="I13" s="122"/>
    </row>
    <row r="14" spans="1:9" x14ac:dyDescent="0.25">
      <c r="A14" s="122" t="s">
        <v>447</v>
      </c>
      <c r="B14" s="75" t="s">
        <v>2064</v>
      </c>
      <c r="C14" s="64" t="s">
        <v>273</v>
      </c>
      <c r="D14" s="117" t="s">
        <v>2278</v>
      </c>
      <c r="E14" s="209" t="s">
        <v>2279</v>
      </c>
      <c r="F14" s="117">
        <v>2</v>
      </c>
      <c r="G14" s="117" t="s">
        <v>449</v>
      </c>
      <c r="H14" s="161">
        <v>1</v>
      </c>
      <c r="I14" s="122"/>
    </row>
    <row r="15" spans="1:9" x14ac:dyDescent="0.25">
      <c r="A15" s="122" t="s">
        <v>447</v>
      </c>
      <c r="B15" s="75" t="s">
        <v>2064</v>
      </c>
      <c r="C15" s="64" t="s">
        <v>273</v>
      </c>
      <c r="D15" s="117" t="s">
        <v>2278</v>
      </c>
      <c r="E15" s="209" t="s">
        <v>2280</v>
      </c>
      <c r="F15" s="117">
        <v>1</v>
      </c>
      <c r="G15" s="117" t="s">
        <v>449</v>
      </c>
      <c r="H15" s="161">
        <v>1</v>
      </c>
      <c r="I15" s="122"/>
    </row>
    <row r="16" spans="1:9" x14ac:dyDescent="0.25">
      <c r="A16" s="122" t="s">
        <v>447</v>
      </c>
      <c r="B16" s="75" t="s">
        <v>2064</v>
      </c>
      <c r="C16" s="64" t="s">
        <v>273</v>
      </c>
      <c r="D16" s="117" t="s">
        <v>2278</v>
      </c>
      <c r="E16" s="209" t="s">
        <v>2280</v>
      </c>
      <c r="F16" s="117">
        <v>1</v>
      </c>
      <c r="G16" s="117" t="s">
        <v>449</v>
      </c>
      <c r="H16" s="161">
        <v>1</v>
      </c>
      <c r="I16" s="122"/>
    </row>
    <row r="17" spans="1:9" x14ac:dyDescent="0.25">
      <c r="A17" s="122" t="s">
        <v>447</v>
      </c>
      <c r="B17" s="75" t="s">
        <v>2064</v>
      </c>
      <c r="C17" s="64" t="s">
        <v>273</v>
      </c>
      <c r="D17" s="117" t="s">
        <v>2278</v>
      </c>
      <c r="E17" s="209" t="s">
        <v>2280</v>
      </c>
      <c r="F17" s="117">
        <v>2</v>
      </c>
      <c r="G17" s="117" t="s">
        <v>449</v>
      </c>
      <c r="H17" s="161">
        <v>1</v>
      </c>
      <c r="I17" s="122"/>
    </row>
    <row r="18" spans="1:9" x14ac:dyDescent="0.25">
      <c r="A18" s="122" t="s">
        <v>447</v>
      </c>
      <c r="B18" s="75" t="s">
        <v>2064</v>
      </c>
      <c r="C18" s="64" t="s">
        <v>273</v>
      </c>
      <c r="D18" s="117" t="s">
        <v>2278</v>
      </c>
      <c r="E18" s="209" t="s">
        <v>2280</v>
      </c>
      <c r="F18" s="117">
        <v>2</v>
      </c>
      <c r="G18" s="117" t="s">
        <v>449</v>
      </c>
      <c r="H18" s="161">
        <v>1</v>
      </c>
      <c r="I18" s="122"/>
    </row>
    <row r="19" spans="1:9" x14ac:dyDescent="0.25">
      <c r="A19" s="122" t="s">
        <v>447</v>
      </c>
      <c r="B19" s="75" t="s">
        <v>2064</v>
      </c>
      <c r="C19" s="64" t="s">
        <v>273</v>
      </c>
      <c r="D19" s="117" t="s">
        <v>2278</v>
      </c>
      <c r="E19" s="209" t="s">
        <v>2280</v>
      </c>
      <c r="F19" s="117">
        <v>3</v>
      </c>
      <c r="G19" s="117" t="s">
        <v>449</v>
      </c>
      <c r="H19" s="161">
        <v>1</v>
      </c>
      <c r="I19" s="122"/>
    </row>
    <row r="20" spans="1:9" x14ac:dyDescent="0.25">
      <c r="A20" s="122" t="s">
        <v>447</v>
      </c>
      <c r="B20" s="75" t="s">
        <v>2064</v>
      </c>
      <c r="C20" s="64" t="s">
        <v>273</v>
      </c>
      <c r="D20" s="117" t="s">
        <v>2278</v>
      </c>
      <c r="E20" s="209" t="s">
        <v>2280</v>
      </c>
      <c r="F20" s="117">
        <v>3</v>
      </c>
      <c r="G20" s="117" t="s">
        <v>449</v>
      </c>
      <c r="H20" s="161">
        <v>1</v>
      </c>
      <c r="I20" s="122"/>
    </row>
    <row r="21" spans="1:9" x14ac:dyDescent="0.25">
      <c r="A21" s="122" t="s">
        <v>447</v>
      </c>
      <c r="B21" s="75" t="s">
        <v>2064</v>
      </c>
      <c r="C21" s="64" t="s">
        <v>273</v>
      </c>
      <c r="D21" s="117" t="s">
        <v>2278</v>
      </c>
      <c r="E21" s="209" t="s">
        <v>2280</v>
      </c>
      <c r="F21" s="117">
        <v>4</v>
      </c>
      <c r="G21" s="117" t="s">
        <v>449</v>
      </c>
      <c r="H21" s="161">
        <v>1</v>
      </c>
      <c r="I21" s="122"/>
    </row>
    <row r="22" spans="1:9" x14ac:dyDescent="0.25">
      <c r="A22" s="122" t="s">
        <v>447</v>
      </c>
      <c r="B22" s="75" t="s">
        <v>2064</v>
      </c>
      <c r="C22" s="64" t="s">
        <v>273</v>
      </c>
      <c r="D22" s="117" t="s">
        <v>2278</v>
      </c>
      <c r="E22" s="209" t="s">
        <v>2280</v>
      </c>
      <c r="F22" s="117">
        <v>4</v>
      </c>
      <c r="G22" s="117" t="s">
        <v>449</v>
      </c>
      <c r="H22" s="161">
        <v>1</v>
      </c>
      <c r="I22" s="122"/>
    </row>
    <row r="23" spans="1:9" x14ac:dyDescent="0.25">
      <c r="A23" s="122" t="s">
        <v>447</v>
      </c>
      <c r="B23" s="75" t="s">
        <v>2064</v>
      </c>
      <c r="C23" s="64" t="s">
        <v>273</v>
      </c>
      <c r="D23" s="117" t="s">
        <v>2278</v>
      </c>
      <c r="E23" s="209" t="s">
        <v>2280</v>
      </c>
      <c r="F23" s="117">
        <v>4</v>
      </c>
      <c r="G23" s="117" t="s">
        <v>449</v>
      </c>
      <c r="H23" s="161">
        <v>1</v>
      </c>
      <c r="I23" s="122"/>
    </row>
    <row r="24" spans="1:9" x14ac:dyDescent="0.25">
      <c r="A24" s="122" t="s">
        <v>447</v>
      </c>
      <c r="B24" s="75" t="s">
        <v>2064</v>
      </c>
      <c r="C24" s="64" t="s">
        <v>273</v>
      </c>
      <c r="D24" s="117" t="s">
        <v>2278</v>
      </c>
      <c r="E24" s="209" t="s">
        <v>2280</v>
      </c>
      <c r="F24" s="117">
        <v>5</v>
      </c>
      <c r="G24" s="117" t="s">
        <v>449</v>
      </c>
      <c r="H24" s="161">
        <v>1</v>
      </c>
      <c r="I24" s="122"/>
    </row>
    <row r="25" spans="1:9" x14ac:dyDescent="0.25">
      <c r="A25" s="122" t="s">
        <v>447</v>
      </c>
      <c r="B25" s="75" t="s">
        <v>2064</v>
      </c>
      <c r="C25" s="64" t="s">
        <v>273</v>
      </c>
      <c r="D25" s="117" t="s">
        <v>2278</v>
      </c>
      <c r="E25" s="209" t="s">
        <v>2280</v>
      </c>
      <c r="F25" s="117">
        <v>5</v>
      </c>
      <c r="G25" s="117" t="s">
        <v>449</v>
      </c>
      <c r="H25" s="161">
        <v>1</v>
      </c>
      <c r="I25" s="122"/>
    </row>
    <row r="26" spans="1:9" x14ac:dyDescent="0.25">
      <c r="A26" s="122" t="s">
        <v>447</v>
      </c>
      <c r="B26" s="75" t="s">
        <v>2064</v>
      </c>
      <c r="C26" s="64" t="s">
        <v>273</v>
      </c>
      <c r="D26" s="117" t="s">
        <v>2278</v>
      </c>
      <c r="E26" s="209" t="s">
        <v>2280</v>
      </c>
      <c r="F26" s="117">
        <v>6</v>
      </c>
      <c r="G26" s="117" t="s">
        <v>449</v>
      </c>
      <c r="H26" s="161">
        <v>1</v>
      </c>
      <c r="I26" s="122"/>
    </row>
    <row r="27" spans="1:9" x14ac:dyDescent="0.25">
      <c r="A27" s="122" t="s">
        <v>447</v>
      </c>
      <c r="B27" s="75" t="s">
        <v>2064</v>
      </c>
      <c r="C27" s="64" t="s">
        <v>273</v>
      </c>
      <c r="D27" s="117" t="s">
        <v>371</v>
      </c>
      <c r="E27" s="209">
        <v>3</v>
      </c>
      <c r="F27" s="117">
        <v>1</v>
      </c>
      <c r="G27" s="117" t="s">
        <v>449</v>
      </c>
      <c r="H27" s="161">
        <v>1</v>
      </c>
      <c r="I27" s="122" t="s">
        <v>601</v>
      </c>
    </row>
    <row r="28" spans="1:9" x14ac:dyDescent="0.25">
      <c r="A28" s="122" t="s">
        <v>447</v>
      </c>
      <c r="B28" s="75" t="s">
        <v>2064</v>
      </c>
      <c r="C28" s="64" t="s">
        <v>273</v>
      </c>
      <c r="D28" s="117" t="s">
        <v>371</v>
      </c>
      <c r="E28" s="209">
        <v>18</v>
      </c>
      <c r="F28" s="117">
        <v>1</v>
      </c>
      <c r="G28" s="117" t="s">
        <v>449</v>
      </c>
      <c r="H28" s="161">
        <v>1</v>
      </c>
      <c r="I28" s="122" t="s">
        <v>602</v>
      </c>
    </row>
    <row r="29" spans="1:9" x14ac:dyDescent="0.25">
      <c r="A29" s="122" t="s">
        <v>447</v>
      </c>
      <c r="B29" s="75" t="s">
        <v>2064</v>
      </c>
      <c r="C29" s="64" t="s">
        <v>273</v>
      </c>
      <c r="D29" s="117" t="s">
        <v>371</v>
      </c>
      <c r="E29" s="209">
        <v>31</v>
      </c>
      <c r="F29" s="117">
        <v>1</v>
      </c>
      <c r="G29" s="117" t="s">
        <v>449</v>
      </c>
      <c r="H29" s="161">
        <v>1</v>
      </c>
      <c r="I29" s="122" t="s">
        <v>603</v>
      </c>
    </row>
    <row r="30" spans="1:9" x14ac:dyDescent="0.25">
      <c r="A30" s="122" t="s">
        <v>447</v>
      </c>
      <c r="B30" s="75" t="s">
        <v>2064</v>
      </c>
      <c r="C30" s="64" t="s">
        <v>273</v>
      </c>
      <c r="D30" s="117" t="s">
        <v>371</v>
      </c>
      <c r="E30" s="209">
        <v>31</v>
      </c>
      <c r="F30" s="117">
        <v>2</v>
      </c>
      <c r="G30" s="117" t="s">
        <v>449</v>
      </c>
      <c r="H30" s="161">
        <v>1</v>
      </c>
      <c r="I30" s="122"/>
    </row>
    <row r="31" spans="1:9" x14ac:dyDescent="0.25">
      <c r="A31" s="122" t="s">
        <v>447</v>
      </c>
      <c r="B31" s="75" t="s">
        <v>2064</v>
      </c>
      <c r="C31" s="64" t="s">
        <v>273</v>
      </c>
      <c r="D31" s="117" t="s">
        <v>371</v>
      </c>
      <c r="E31" s="209">
        <v>33</v>
      </c>
      <c r="F31" s="117">
        <v>1</v>
      </c>
      <c r="G31" s="117" t="s">
        <v>449</v>
      </c>
      <c r="H31" s="161">
        <v>1</v>
      </c>
      <c r="I31" s="122"/>
    </row>
    <row r="32" spans="1:9" x14ac:dyDescent="0.25">
      <c r="A32" s="122" t="s">
        <v>447</v>
      </c>
      <c r="B32" s="75" t="s">
        <v>2064</v>
      </c>
      <c r="C32" s="64" t="s">
        <v>273</v>
      </c>
      <c r="D32" s="117" t="s">
        <v>371</v>
      </c>
      <c r="E32" s="209">
        <v>33</v>
      </c>
      <c r="F32" s="117">
        <v>2</v>
      </c>
      <c r="G32" s="117" t="s">
        <v>449</v>
      </c>
      <c r="H32" s="161">
        <v>1</v>
      </c>
      <c r="I32" s="122" t="s">
        <v>604</v>
      </c>
    </row>
    <row r="33" spans="1:9" x14ac:dyDescent="0.25">
      <c r="A33" s="122" t="s">
        <v>447</v>
      </c>
      <c r="B33" s="75" t="s">
        <v>2064</v>
      </c>
      <c r="C33" s="64" t="s">
        <v>273</v>
      </c>
      <c r="D33" s="117" t="s">
        <v>371</v>
      </c>
      <c r="E33" s="209">
        <v>33</v>
      </c>
      <c r="F33" s="117">
        <v>3</v>
      </c>
      <c r="G33" s="117" t="s">
        <v>449</v>
      </c>
      <c r="H33" s="161">
        <v>1</v>
      </c>
      <c r="I33" s="122" t="s">
        <v>610</v>
      </c>
    </row>
    <row r="34" spans="1:9" x14ac:dyDescent="0.25">
      <c r="A34" s="122" t="s">
        <v>447</v>
      </c>
      <c r="B34" s="75" t="s">
        <v>2064</v>
      </c>
      <c r="C34" s="64" t="s">
        <v>273</v>
      </c>
      <c r="D34" s="117" t="s">
        <v>371</v>
      </c>
      <c r="E34" s="209">
        <v>37</v>
      </c>
      <c r="F34" s="117">
        <v>1</v>
      </c>
      <c r="G34" s="117" t="s">
        <v>449</v>
      </c>
      <c r="H34" s="161">
        <v>1</v>
      </c>
      <c r="I34" s="122" t="s">
        <v>605</v>
      </c>
    </row>
    <row r="35" spans="1:9" x14ac:dyDescent="0.25">
      <c r="A35" s="122" t="s">
        <v>447</v>
      </c>
      <c r="B35" s="75" t="s">
        <v>2064</v>
      </c>
      <c r="C35" s="64" t="s">
        <v>273</v>
      </c>
      <c r="D35" s="117" t="s">
        <v>371</v>
      </c>
      <c r="E35" s="209">
        <v>37</v>
      </c>
      <c r="F35" s="117">
        <v>2</v>
      </c>
      <c r="G35" s="117" t="s">
        <v>449</v>
      </c>
      <c r="H35" s="161">
        <v>1</v>
      </c>
      <c r="I35" s="122" t="s">
        <v>606</v>
      </c>
    </row>
    <row r="36" spans="1:9" x14ac:dyDescent="0.25">
      <c r="A36" s="122" t="s">
        <v>447</v>
      </c>
      <c r="B36" s="75" t="s">
        <v>2064</v>
      </c>
      <c r="C36" s="64" t="s">
        <v>273</v>
      </c>
      <c r="D36" s="117" t="s">
        <v>371</v>
      </c>
      <c r="E36" s="209">
        <v>37</v>
      </c>
      <c r="F36" s="117">
        <v>3</v>
      </c>
      <c r="G36" s="117" t="s">
        <v>449</v>
      </c>
      <c r="H36" s="161">
        <v>1</v>
      </c>
      <c r="I36" s="122" t="s">
        <v>607</v>
      </c>
    </row>
    <row r="37" spans="1:9" x14ac:dyDescent="0.25">
      <c r="A37" s="122" t="s">
        <v>447</v>
      </c>
      <c r="B37" s="75" t="s">
        <v>2064</v>
      </c>
      <c r="C37" s="64" t="s">
        <v>273</v>
      </c>
      <c r="D37" s="117" t="s">
        <v>371</v>
      </c>
      <c r="E37" s="209">
        <v>39</v>
      </c>
      <c r="F37" s="117">
        <v>1</v>
      </c>
      <c r="G37" s="117" t="s">
        <v>449</v>
      </c>
      <c r="H37" s="161">
        <v>1</v>
      </c>
      <c r="I37" s="122" t="s">
        <v>608</v>
      </c>
    </row>
    <row r="38" spans="1:9" x14ac:dyDescent="0.25">
      <c r="A38" s="122" t="s">
        <v>447</v>
      </c>
      <c r="B38" s="75" t="s">
        <v>2064</v>
      </c>
      <c r="C38" s="64" t="s">
        <v>273</v>
      </c>
      <c r="D38" s="117" t="s">
        <v>371</v>
      </c>
      <c r="E38" s="209">
        <v>39</v>
      </c>
      <c r="F38" s="117">
        <v>2</v>
      </c>
      <c r="G38" s="117" t="s">
        <v>449</v>
      </c>
      <c r="H38" s="161">
        <v>1</v>
      </c>
      <c r="I38" s="122" t="s">
        <v>609</v>
      </c>
    </row>
    <row r="39" spans="1:9" x14ac:dyDescent="0.25">
      <c r="A39" s="122" t="s">
        <v>447</v>
      </c>
      <c r="B39" s="75" t="s">
        <v>2064</v>
      </c>
      <c r="C39" s="64" t="s">
        <v>273</v>
      </c>
      <c r="D39" s="117" t="s">
        <v>371</v>
      </c>
      <c r="E39" s="209">
        <v>39</v>
      </c>
      <c r="F39" s="117">
        <v>3</v>
      </c>
      <c r="G39" s="117" t="s">
        <v>449</v>
      </c>
      <c r="H39" s="161">
        <v>1</v>
      </c>
      <c r="I39" s="122"/>
    </row>
    <row r="40" spans="1:9" x14ac:dyDescent="0.25">
      <c r="A40" s="122" t="s">
        <v>447</v>
      </c>
      <c r="B40" s="75" t="s">
        <v>2064</v>
      </c>
      <c r="C40" s="64" t="s">
        <v>273</v>
      </c>
      <c r="D40" s="117" t="s">
        <v>389</v>
      </c>
      <c r="E40" s="209">
        <v>3</v>
      </c>
      <c r="F40" s="117">
        <v>1</v>
      </c>
      <c r="G40" s="117" t="s">
        <v>449</v>
      </c>
      <c r="H40" s="161">
        <v>1</v>
      </c>
      <c r="I40" s="122" t="s">
        <v>701</v>
      </c>
    </row>
    <row r="41" spans="1:9" x14ac:dyDescent="0.25">
      <c r="A41" s="122" t="s">
        <v>447</v>
      </c>
      <c r="B41" s="75" t="s">
        <v>2064</v>
      </c>
      <c r="C41" s="64" t="s">
        <v>273</v>
      </c>
      <c r="D41" s="117" t="s">
        <v>373</v>
      </c>
      <c r="E41" s="209">
        <v>9</v>
      </c>
      <c r="F41" s="117">
        <v>1</v>
      </c>
      <c r="G41" s="117" t="s">
        <v>449</v>
      </c>
      <c r="H41" s="161">
        <v>1</v>
      </c>
      <c r="I41" s="122" t="s">
        <v>613</v>
      </c>
    </row>
    <row r="42" spans="1:9" x14ac:dyDescent="0.25">
      <c r="A42" s="122" t="s">
        <v>447</v>
      </c>
      <c r="B42" s="75" t="s">
        <v>2064</v>
      </c>
      <c r="C42" s="64" t="s">
        <v>273</v>
      </c>
      <c r="D42" s="117" t="s">
        <v>373</v>
      </c>
      <c r="E42" s="209">
        <v>9</v>
      </c>
      <c r="F42" s="117">
        <v>2</v>
      </c>
      <c r="G42" s="117" t="s">
        <v>449</v>
      </c>
      <c r="H42" s="161">
        <v>1</v>
      </c>
      <c r="I42" s="122" t="s">
        <v>614</v>
      </c>
    </row>
    <row r="43" spans="1:9" x14ac:dyDescent="0.25">
      <c r="A43" s="122" t="s">
        <v>447</v>
      </c>
      <c r="B43" s="75" t="s">
        <v>2064</v>
      </c>
      <c r="C43" s="64" t="s">
        <v>273</v>
      </c>
      <c r="D43" s="117" t="s">
        <v>373</v>
      </c>
      <c r="E43" s="209">
        <v>9</v>
      </c>
      <c r="F43" s="117">
        <v>4</v>
      </c>
      <c r="G43" s="117" t="s">
        <v>449</v>
      </c>
      <c r="H43" s="161">
        <v>1</v>
      </c>
      <c r="I43" s="122" t="s">
        <v>615</v>
      </c>
    </row>
    <row r="44" spans="1:9" x14ac:dyDescent="0.25">
      <c r="A44" s="122" t="s">
        <v>447</v>
      </c>
      <c r="B44" s="75" t="s">
        <v>2064</v>
      </c>
      <c r="C44" s="64" t="s">
        <v>273</v>
      </c>
      <c r="D44" s="117" t="s">
        <v>373</v>
      </c>
      <c r="E44" s="209">
        <v>11</v>
      </c>
      <c r="F44" s="117">
        <v>1</v>
      </c>
      <c r="G44" s="117" t="s">
        <v>449</v>
      </c>
      <c r="H44" s="161">
        <v>1</v>
      </c>
      <c r="I44" s="122" t="s">
        <v>616</v>
      </c>
    </row>
    <row r="45" spans="1:9" x14ac:dyDescent="0.25">
      <c r="A45" s="122" t="s">
        <v>447</v>
      </c>
      <c r="B45" s="75" t="s">
        <v>2064</v>
      </c>
      <c r="C45" s="64" t="s">
        <v>273</v>
      </c>
      <c r="D45" s="117" t="s">
        <v>373</v>
      </c>
      <c r="E45" s="209">
        <v>11</v>
      </c>
      <c r="F45" s="117">
        <v>2</v>
      </c>
      <c r="G45" s="117" t="s">
        <v>449</v>
      </c>
      <c r="H45" s="161">
        <v>1</v>
      </c>
      <c r="I45" s="122" t="s">
        <v>617</v>
      </c>
    </row>
    <row r="46" spans="1:9" x14ac:dyDescent="0.25">
      <c r="A46" s="122" t="s">
        <v>447</v>
      </c>
      <c r="B46" s="75" t="s">
        <v>2064</v>
      </c>
      <c r="C46" s="64" t="s">
        <v>273</v>
      </c>
      <c r="D46" s="117" t="s">
        <v>373</v>
      </c>
      <c r="E46" s="209">
        <v>11</v>
      </c>
      <c r="F46" s="117">
        <v>3</v>
      </c>
      <c r="G46" s="117" t="s">
        <v>449</v>
      </c>
      <c r="H46" s="161">
        <v>1</v>
      </c>
      <c r="I46" s="122" t="s">
        <v>618</v>
      </c>
    </row>
    <row r="47" spans="1:9" x14ac:dyDescent="0.25">
      <c r="A47" s="122" t="s">
        <v>447</v>
      </c>
      <c r="B47" s="75" t="s">
        <v>2064</v>
      </c>
      <c r="C47" s="64" t="s">
        <v>273</v>
      </c>
      <c r="D47" s="117" t="s">
        <v>373</v>
      </c>
      <c r="E47" s="209">
        <v>11</v>
      </c>
      <c r="F47" s="117">
        <v>4</v>
      </c>
      <c r="G47" s="117" t="s">
        <v>449</v>
      </c>
      <c r="H47" s="161">
        <v>1</v>
      </c>
      <c r="I47" s="122" t="s">
        <v>619</v>
      </c>
    </row>
    <row r="48" spans="1:9" x14ac:dyDescent="0.25">
      <c r="A48" s="122" t="s">
        <v>447</v>
      </c>
      <c r="B48" s="75" t="s">
        <v>2064</v>
      </c>
      <c r="C48" s="64" t="s">
        <v>273</v>
      </c>
      <c r="D48" s="117" t="s">
        <v>373</v>
      </c>
      <c r="E48" s="209">
        <v>12</v>
      </c>
      <c r="F48" s="117">
        <v>1</v>
      </c>
      <c r="G48" s="117" t="s">
        <v>449</v>
      </c>
      <c r="H48" s="161">
        <v>1</v>
      </c>
      <c r="I48" s="122" t="s">
        <v>620</v>
      </c>
    </row>
    <row r="49" spans="1:9" s="211" customFormat="1" x14ac:dyDescent="0.25">
      <c r="A49" s="122" t="s">
        <v>447</v>
      </c>
      <c r="B49" s="75" t="s">
        <v>2064</v>
      </c>
      <c r="C49" s="152" t="s">
        <v>273</v>
      </c>
      <c r="D49" s="117" t="s">
        <v>373</v>
      </c>
      <c r="E49" s="209">
        <v>12</v>
      </c>
      <c r="F49" s="117">
        <v>1</v>
      </c>
      <c r="G49" s="117" t="s">
        <v>449</v>
      </c>
      <c r="H49" s="161">
        <v>1</v>
      </c>
      <c r="I49" s="210" t="s">
        <v>621</v>
      </c>
    </row>
    <row r="50" spans="1:9" s="211" customFormat="1" x14ac:dyDescent="0.25">
      <c r="A50" s="122" t="s">
        <v>447</v>
      </c>
      <c r="B50" s="75" t="s">
        <v>2064</v>
      </c>
      <c r="C50" s="152" t="s">
        <v>273</v>
      </c>
      <c r="D50" s="117" t="s">
        <v>373</v>
      </c>
      <c r="E50" s="209">
        <v>13</v>
      </c>
      <c r="F50" s="117">
        <v>1</v>
      </c>
      <c r="G50" s="117" t="s">
        <v>449</v>
      </c>
      <c r="H50" s="161">
        <v>1</v>
      </c>
      <c r="I50" s="210" t="s">
        <v>622</v>
      </c>
    </row>
    <row r="51" spans="1:9" s="211" customFormat="1" x14ac:dyDescent="0.25">
      <c r="A51" s="122" t="s">
        <v>447</v>
      </c>
      <c r="B51" s="75" t="s">
        <v>2064</v>
      </c>
      <c r="C51" s="152" t="s">
        <v>273</v>
      </c>
      <c r="D51" s="117" t="s">
        <v>373</v>
      </c>
      <c r="E51" s="209">
        <v>13</v>
      </c>
      <c r="F51" s="117">
        <v>2</v>
      </c>
      <c r="G51" s="117" t="s">
        <v>449</v>
      </c>
      <c r="H51" s="161">
        <v>1</v>
      </c>
      <c r="I51" s="210" t="s">
        <v>623</v>
      </c>
    </row>
    <row r="52" spans="1:9" s="211" customFormat="1" x14ac:dyDescent="0.25">
      <c r="A52" s="122" t="s">
        <v>447</v>
      </c>
      <c r="B52" s="75" t="s">
        <v>2064</v>
      </c>
      <c r="C52" s="152" t="s">
        <v>273</v>
      </c>
      <c r="D52" s="117" t="s">
        <v>373</v>
      </c>
      <c r="E52" s="209">
        <v>13</v>
      </c>
      <c r="F52" s="117">
        <v>4</v>
      </c>
      <c r="G52" s="117" t="s">
        <v>449</v>
      </c>
      <c r="H52" s="161">
        <v>1</v>
      </c>
      <c r="I52" s="210" t="s">
        <v>624</v>
      </c>
    </row>
    <row r="53" spans="1:9" x14ac:dyDescent="0.25">
      <c r="A53" s="122" t="s">
        <v>447</v>
      </c>
      <c r="B53" s="75" t="s">
        <v>2064</v>
      </c>
      <c r="C53" s="64" t="s">
        <v>273</v>
      </c>
      <c r="D53" s="117" t="s">
        <v>368</v>
      </c>
      <c r="E53" s="209">
        <v>24</v>
      </c>
      <c r="F53" s="117">
        <v>1</v>
      </c>
      <c r="G53" s="117" t="s">
        <v>449</v>
      </c>
      <c r="H53" s="161">
        <v>1</v>
      </c>
      <c r="I53" s="122" t="s">
        <v>592</v>
      </c>
    </row>
    <row r="54" spans="1:9" x14ac:dyDescent="0.25">
      <c r="A54" s="122" t="s">
        <v>447</v>
      </c>
      <c r="B54" s="75" t="s">
        <v>2064</v>
      </c>
      <c r="C54" s="64" t="s">
        <v>273</v>
      </c>
      <c r="D54" s="117" t="s">
        <v>368</v>
      </c>
      <c r="E54" s="209">
        <v>24</v>
      </c>
      <c r="F54" s="117">
        <v>1</v>
      </c>
      <c r="G54" s="117" t="s">
        <v>449</v>
      </c>
      <c r="H54" s="161">
        <v>1</v>
      </c>
      <c r="I54" s="122" t="s">
        <v>593</v>
      </c>
    </row>
    <row r="55" spans="1:9" x14ac:dyDescent="0.25">
      <c r="A55" s="122" t="s">
        <v>447</v>
      </c>
      <c r="B55" s="75" t="s">
        <v>2064</v>
      </c>
      <c r="C55" s="64" t="s">
        <v>273</v>
      </c>
      <c r="D55" s="117" t="s">
        <v>368</v>
      </c>
      <c r="E55" s="209">
        <v>32</v>
      </c>
      <c r="F55" s="117">
        <v>1</v>
      </c>
      <c r="G55" s="117" t="s">
        <v>449</v>
      </c>
      <c r="H55" s="161">
        <v>1</v>
      </c>
      <c r="I55" s="122"/>
    </row>
    <row r="56" spans="1:9" x14ac:dyDescent="0.25">
      <c r="A56" s="122" t="s">
        <v>447</v>
      </c>
      <c r="B56" s="75" t="s">
        <v>2064</v>
      </c>
      <c r="C56" s="64" t="s">
        <v>273</v>
      </c>
      <c r="D56" s="117" t="s">
        <v>368</v>
      </c>
      <c r="E56" s="209">
        <v>32</v>
      </c>
      <c r="F56" s="117">
        <v>1</v>
      </c>
      <c r="G56" s="117" t="s">
        <v>449</v>
      </c>
      <c r="H56" s="161">
        <v>1</v>
      </c>
      <c r="I56" s="122" t="s">
        <v>594</v>
      </c>
    </row>
    <row r="57" spans="1:9" x14ac:dyDescent="0.25">
      <c r="A57" s="122" t="s">
        <v>447</v>
      </c>
      <c r="B57" s="75" t="s">
        <v>2064</v>
      </c>
      <c r="C57" s="64" t="s">
        <v>273</v>
      </c>
      <c r="D57" s="117" t="s">
        <v>368</v>
      </c>
      <c r="E57" s="209">
        <v>3</v>
      </c>
      <c r="F57" s="117">
        <v>1</v>
      </c>
      <c r="G57" s="117" t="s">
        <v>449</v>
      </c>
      <c r="H57" s="161">
        <v>1</v>
      </c>
      <c r="I57" s="122" t="s">
        <v>670</v>
      </c>
    </row>
    <row r="58" spans="1:9" x14ac:dyDescent="0.25">
      <c r="A58" s="122" t="s">
        <v>447</v>
      </c>
      <c r="B58" s="75" t="s">
        <v>2064</v>
      </c>
      <c r="C58" s="64" t="s">
        <v>273</v>
      </c>
      <c r="D58" s="117" t="s">
        <v>368</v>
      </c>
      <c r="E58" s="209">
        <v>19</v>
      </c>
      <c r="F58" s="117">
        <v>1</v>
      </c>
      <c r="G58" s="117" t="s">
        <v>449</v>
      </c>
      <c r="H58" s="161">
        <v>1</v>
      </c>
      <c r="I58" s="122" t="s">
        <v>671</v>
      </c>
    </row>
    <row r="59" spans="1:9" x14ac:dyDescent="0.25">
      <c r="A59" s="122" t="s">
        <v>447</v>
      </c>
      <c r="B59" s="75" t="s">
        <v>2064</v>
      </c>
      <c r="C59" s="64" t="s">
        <v>273</v>
      </c>
      <c r="D59" s="117" t="s">
        <v>368</v>
      </c>
      <c r="E59" s="209">
        <v>19</v>
      </c>
      <c r="F59" s="117">
        <v>2</v>
      </c>
      <c r="G59" s="117" t="s">
        <v>449</v>
      </c>
      <c r="H59" s="161">
        <v>1</v>
      </c>
      <c r="I59" s="122" t="s">
        <v>672</v>
      </c>
    </row>
    <row r="60" spans="1:9" x14ac:dyDescent="0.25">
      <c r="A60" s="122" t="s">
        <v>447</v>
      </c>
      <c r="B60" s="75" t="s">
        <v>2064</v>
      </c>
      <c r="C60" s="64" t="s">
        <v>273</v>
      </c>
      <c r="D60" s="117" t="s">
        <v>368</v>
      </c>
      <c r="E60" s="209">
        <v>21</v>
      </c>
      <c r="F60" s="117">
        <v>1</v>
      </c>
      <c r="G60" s="117" t="s">
        <v>449</v>
      </c>
      <c r="H60" s="161">
        <v>1</v>
      </c>
      <c r="I60" s="122" t="s">
        <v>673</v>
      </c>
    </row>
    <row r="61" spans="1:9" x14ac:dyDescent="0.25">
      <c r="A61" s="122" t="s">
        <v>447</v>
      </c>
      <c r="B61" s="75" t="s">
        <v>2064</v>
      </c>
      <c r="C61" s="64" t="s">
        <v>273</v>
      </c>
      <c r="D61" s="117" t="s">
        <v>368</v>
      </c>
      <c r="E61" s="209">
        <v>23</v>
      </c>
      <c r="F61" s="117">
        <v>1</v>
      </c>
      <c r="G61" s="117" t="s">
        <v>449</v>
      </c>
      <c r="H61" s="161">
        <v>1</v>
      </c>
      <c r="I61" s="122" t="s">
        <v>674</v>
      </c>
    </row>
    <row r="62" spans="1:9" x14ac:dyDescent="0.25">
      <c r="A62" s="122" t="s">
        <v>447</v>
      </c>
      <c r="B62" s="75" t="s">
        <v>2064</v>
      </c>
      <c r="C62" s="64" t="s">
        <v>273</v>
      </c>
      <c r="D62" s="117" t="s">
        <v>368</v>
      </c>
      <c r="E62" s="209">
        <v>23</v>
      </c>
      <c r="F62" s="117">
        <v>1</v>
      </c>
      <c r="G62" s="117" t="s">
        <v>449</v>
      </c>
      <c r="H62" s="161">
        <v>1</v>
      </c>
      <c r="I62" s="122" t="s">
        <v>675</v>
      </c>
    </row>
    <row r="63" spans="1:9" x14ac:dyDescent="0.25">
      <c r="A63" s="122" t="s">
        <v>447</v>
      </c>
      <c r="B63" s="75" t="s">
        <v>2064</v>
      </c>
      <c r="C63" s="64" t="s">
        <v>273</v>
      </c>
      <c r="D63" s="117" t="s">
        <v>368</v>
      </c>
      <c r="E63" s="209">
        <v>25</v>
      </c>
      <c r="F63" s="117">
        <v>1</v>
      </c>
      <c r="G63" s="117" t="s">
        <v>449</v>
      </c>
      <c r="H63" s="161">
        <v>1</v>
      </c>
      <c r="I63" s="122" t="s">
        <v>676</v>
      </c>
    </row>
    <row r="64" spans="1:9" x14ac:dyDescent="0.25">
      <c r="A64" s="122" t="s">
        <v>447</v>
      </c>
      <c r="B64" s="75" t="s">
        <v>2064</v>
      </c>
      <c r="C64" s="64" t="s">
        <v>273</v>
      </c>
      <c r="D64" s="117" t="s">
        <v>368</v>
      </c>
      <c r="E64" s="209">
        <v>25</v>
      </c>
      <c r="F64" s="117">
        <v>2</v>
      </c>
      <c r="G64" s="117" t="s">
        <v>449</v>
      </c>
      <c r="H64" s="161">
        <v>1</v>
      </c>
      <c r="I64" s="122" t="s">
        <v>677</v>
      </c>
    </row>
    <row r="65" spans="1:9" x14ac:dyDescent="0.25">
      <c r="A65" s="122" t="s">
        <v>447</v>
      </c>
      <c r="B65" s="75" t="s">
        <v>2064</v>
      </c>
      <c r="C65" s="64" t="s">
        <v>273</v>
      </c>
      <c r="D65" s="117" t="s">
        <v>368</v>
      </c>
      <c r="E65" s="209">
        <v>25</v>
      </c>
      <c r="F65" s="117">
        <v>3</v>
      </c>
      <c r="G65" s="117" t="s">
        <v>449</v>
      </c>
      <c r="H65" s="161">
        <v>1</v>
      </c>
      <c r="I65" s="122" t="s">
        <v>678</v>
      </c>
    </row>
    <row r="66" spans="1:9" x14ac:dyDescent="0.25">
      <c r="A66" s="122" t="s">
        <v>447</v>
      </c>
      <c r="B66" s="75" t="s">
        <v>2064</v>
      </c>
      <c r="C66" s="64" t="s">
        <v>273</v>
      </c>
      <c r="D66" s="117" t="s">
        <v>368</v>
      </c>
      <c r="E66" s="209">
        <v>25</v>
      </c>
      <c r="F66" s="117">
        <v>4</v>
      </c>
      <c r="G66" s="117" t="s">
        <v>449</v>
      </c>
      <c r="H66" s="161">
        <v>1</v>
      </c>
      <c r="I66" s="122"/>
    </row>
    <row r="67" spans="1:9" x14ac:dyDescent="0.25">
      <c r="A67" s="122" t="s">
        <v>447</v>
      </c>
      <c r="B67" s="75" t="s">
        <v>2064</v>
      </c>
      <c r="C67" s="64" t="s">
        <v>273</v>
      </c>
      <c r="D67" s="117" t="s">
        <v>368</v>
      </c>
      <c r="E67" s="209">
        <v>25</v>
      </c>
      <c r="F67" s="117">
        <v>5</v>
      </c>
      <c r="G67" s="117" t="s">
        <v>449</v>
      </c>
      <c r="H67" s="161">
        <v>1</v>
      </c>
      <c r="I67" s="122" t="s">
        <v>679</v>
      </c>
    </row>
    <row r="68" spans="1:9" x14ac:dyDescent="0.25">
      <c r="A68" s="122" t="s">
        <v>447</v>
      </c>
      <c r="B68" s="75" t="s">
        <v>2064</v>
      </c>
      <c r="C68" s="64" t="s">
        <v>273</v>
      </c>
      <c r="D68" s="117" t="s">
        <v>368</v>
      </c>
      <c r="E68" s="209">
        <v>25</v>
      </c>
      <c r="F68" s="117">
        <v>6</v>
      </c>
      <c r="G68" s="117" t="s">
        <v>449</v>
      </c>
      <c r="H68" s="161">
        <v>1</v>
      </c>
      <c r="I68" s="122" t="s">
        <v>680</v>
      </c>
    </row>
    <row r="69" spans="1:9" x14ac:dyDescent="0.25">
      <c r="A69" s="122" t="s">
        <v>447</v>
      </c>
      <c r="B69" s="75" t="s">
        <v>2064</v>
      </c>
      <c r="C69" s="64" t="s">
        <v>273</v>
      </c>
      <c r="D69" s="117" t="s">
        <v>368</v>
      </c>
      <c r="E69" s="209">
        <v>25</v>
      </c>
      <c r="F69" s="117">
        <v>7</v>
      </c>
      <c r="G69" s="117" t="s">
        <v>449</v>
      </c>
      <c r="H69" s="161">
        <v>1</v>
      </c>
      <c r="I69" s="122" t="s">
        <v>681</v>
      </c>
    </row>
    <row r="70" spans="1:9" x14ac:dyDescent="0.25">
      <c r="A70" s="122" t="s">
        <v>447</v>
      </c>
      <c r="B70" s="75" t="s">
        <v>2064</v>
      </c>
      <c r="C70" s="64" t="s">
        <v>273</v>
      </c>
      <c r="D70" s="117" t="s">
        <v>368</v>
      </c>
      <c r="E70" s="209" t="s">
        <v>384</v>
      </c>
      <c r="F70" s="117">
        <v>1</v>
      </c>
      <c r="G70" s="117" t="s">
        <v>449</v>
      </c>
      <c r="H70" s="161">
        <v>1</v>
      </c>
      <c r="I70" s="122" t="s">
        <v>682</v>
      </c>
    </row>
    <row r="71" spans="1:9" x14ac:dyDescent="0.25">
      <c r="A71" s="122" t="s">
        <v>447</v>
      </c>
      <c r="B71" s="75" t="s">
        <v>2064</v>
      </c>
      <c r="C71" s="64" t="s">
        <v>273</v>
      </c>
      <c r="D71" s="117" t="s">
        <v>385</v>
      </c>
      <c r="E71" s="209" t="s">
        <v>384</v>
      </c>
      <c r="F71" s="117">
        <v>2</v>
      </c>
      <c r="G71" s="117" t="s">
        <v>449</v>
      </c>
      <c r="H71" s="161">
        <v>1</v>
      </c>
      <c r="I71" s="122" t="s">
        <v>683</v>
      </c>
    </row>
    <row r="72" spans="1:9" x14ac:dyDescent="0.25">
      <c r="A72" s="122" t="s">
        <v>447</v>
      </c>
      <c r="B72" s="75" t="s">
        <v>2064</v>
      </c>
      <c r="C72" s="64" t="s">
        <v>273</v>
      </c>
      <c r="D72" s="117" t="s">
        <v>385</v>
      </c>
      <c r="E72" s="209" t="s">
        <v>386</v>
      </c>
      <c r="F72" s="117">
        <v>1</v>
      </c>
      <c r="G72" s="117" t="s">
        <v>449</v>
      </c>
      <c r="H72" s="161">
        <v>1</v>
      </c>
      <c r="I72" s="122" t="s">
        <v>684</v>
      </c>
    </row>
    <row r="73" spans="1:9" x14ac:dyDescent="0.25">
      <c r="A73" s="122" t="s">
        <v>447</v>
      </c>
      <c r="B73" s="75" t="s">
        <v>2064</v>
      </c>
      <c r="C73" s="64" t="s">
        <v>273</v>
      </c>
      <c r="D73" s="117" t="s">
        <v>385</v>
      </c>
      <c r="E73" s="209" t="s">
        <v>386</v>
      </c>
      <c r="F73" s="117">
        <v>2</v>
      </c>
      <c r="G73" s="117" t="s">
        <v>449</v>
      </c>
      <c r="H73" s="161">
        <v>1</v>
      </c>
      <c r="I73" s="122" t="s">
        <v>685</v>
      </c>
    </row>
    <row r="74" spans="1:9" x14ac:dyDescent="0.25">
      <c r="A74" s="122" t="s">
        <v>447</v>
      </c>
      <c r="B74" s="75" t="s">
        <v>2064</v>
      </c>
      <c r="C74" s="64" t="s">
        <v>273</v>
      </c>
      <c r="D74" s="117" t="s">
        <v>385</v>
      </c>
      <c r="E74" s="209" t="s">
        <v>386</v>
      </c>
      <c r="F74" s="117">
        <v>3</v>
      </c>
      <c r="G74" s="117" t="s">
        <v>449</v>
      </c>
      <c r="H74" s="161">
        <v>1</v>
      </c>
      <c r="I74" s="122"/>
    </row>
    <row r="75" spans="1:9" x14ac:dyDescent="0.25">
      <c r="A75" s="122" t="s">
        <v>447</v>
      </c>
      <c r="B75" s="75" t="s">
        <v>2064</v>
      </c>
      <c r="C75" s="64" t="s">
        <v>273</v>
      </c>
      <c r="D75" s="117" t="s">
        <v>385</v>
      </c>
      <c r="E75" s="209">
        <v>37</v>
      </c>
      <c r="F75" s="117">
        <v>2</v>
      </c>
      <c r="G75" s="117" t="s">
        <v>449</v>
      </c>
      <c r="H75" s="161">
        <v>1</v>
      </c>
      <c r="I75" s="122" t="s">
        <v>686</v>
      </c>
    </row>
    <row r="76" spans="1:9" x14ac:dyDescent="0.25">
      <c r="A76" s="122" t="s">
        <v>447</v>
      </c>
      <c r="B76" s="75" t="s">
        <v>2064</v>
      </c>
      <c r="C76" s="64" t="s">
        <v>273</v>
      </c>
      <c r="D76" s="117" t="s">
        <v>385</v>
      </c>
      <c r="E76" s="209" t="s">
        <v>387</v>
      </c>
      <c r="F76" s="117">
        <v>1</v>
      </c>
      <c r="G76" s="117" t="s">
        <v>449</v>
      </c>
      <c r="H76" s="161">
        <v>1</v>
      </c>
      <c r="I76" s="122" t="s">
        <v>687</v>
      </c>
    </row>
    <row r="77" spans="1:9" x14ac:dyDescent="0.25">
      <c r="A77" s="122" t="s">
        <v>447</v>
      </c>
      <c r="B77" s="75" t="s">
        <v>2064</v>
      </c>
      <c r="C77" s="64" t="s">
        <v>273</v>
      </c>
      <c r="D77" s="117" t="s">
        <v>385</v>
      </c>
      <c r="E77" s="209" t="s">
        <v>387</v>
      </c>
      <c r="F77" s="117">
        <v>1</v>
      </c>
      <c r="G77" s="117" t="s">
        <v>449</v>
      </c>
      <c r="H77" s="161">
        <v>1</v>
      </c>
      <c r="I77" s="122"/>
    </row>
    <row r="78" spans="1:9" x14ac:dyDescent="0.25">
      <c r="A78" s="122" t="s">
        <v>447</v>
      </c>
      <c r="B78" s="75" t="s">
        <v>2064</v>
      </c>
      <c r="C78" s="64" t="s">
        <v>273</v>
      </c>
      <c r="D78" s="117" t="s">
        <v>385</v>
      </c>
      <c r="E78" s="209">
        <v>39</v>
      </c>
      <c r="F78" s="117">
        <v>2</v>
      </c>
      <c r="G78" s="117" t="s">
        <v>449</v>
      </c>
      <c r="H78" s="161">
        <v>1</v>
      </c>
      <c r="I78" s="122"/>
    </row>
    <row r="79" spans="1:9" x14ac:dyDescent="0.25">
      <c r="A79" s="122" t="s">
        <v>447</v>
      </c>
      <c r="B79" s="75" t="s">
        <v>2064</v>
      </c>
      <c r="C79" s="64" t="s">
        <v>273</v>
      </c>
      <c r="D79" s="117" t="s">
        <v>385</v>
      </c>
      <c r="E79" s="209">
        <v>39</v>
      </c>
      <c r="F79" s="117">
        <v>3</v>
      </c>
      <c r="G79" s="117" t="s">
        <v>449</v>
      </c>
      <c r="H79" s="161">
        <v>1</v>
      </c>
      <c r="I79" s="122" t="s">
        <v>688</v>
      </c>
    </row>
    <row r="80" spans="1:9" x14ac:dyDescent="0.25">
      <c r="A80" s="122" t="s">
        <v>447</v>
      </c>
      <c r="B80" s="75" t="s">
        <v>2064</v>
      </c>
      <c r="C80" s="64" t="s">
        <v>273</v>
      </c>
      <c r="D80" s="117" t="s">
        <v>379</v>
      </c>
      <c r="E80" s="209">
        <v>7</v>
      </c>
      <c r="F80" s="117">
        <v>1</v>
      </c>
      <c r="G80" s="117" t="s">
        <v>449</v>
      </c>
      <c r="H80" s="161">
        <v>1</v>
      </c>
      <c r="I80" s="122" t="s">
        <v>658</v>
      </c>
    </row>
    <row r="81" spans="1:9" x14ac:dyDescent="0.25">
      <c r="A81" s="122" t="s">
        <v>447</v>
      </c>
      <c r="B81" s="75" t="s">
        <v>2064</v>
      </c>
      <c r="C81" s="64" t="s">
        <v>273</v>
      </c>
      <c r="D81" s="117" t="s">
        <v>379</v>
      </c>
      <c r="E81" s="209" t="s">
        <v>78</v>
      </c>
      <c r="F81" s="117">
        <v>2</v>
      </c>
      <c r="G81" s="117" t="s">
        <v>449</v>
      </c>
      <c r="H81" s="161">
        <v>1</v>
      </c>
      <c r="I81" s="122"/>
    </row>
    <row r="82" spans="1:9" s="162" customFormat="1" x14ac:dyDescent="0.25">
      <c r="A82" s="145" t="s">
        <v>447</v>
      </c>
      <c r="B82" s="63" t="s">
        <v>2064</v>
      </c>
      <c r="C82" s="64" t="s">
        <v>271</v>
      </c>
      <c r="D82" s="117" t="s">
        <v>362</v>
      </c>
      <c r="E82" s="209">
        <v>20</v>
      </c>
      <c r="F82" s="117">
        <v>1</v>
      </c>
      <c r="G82" s="117" t="s">
        <v>449</v>
      </c>
      <c r="H82" s="161">
        <v>1</v>
      </c>
      <c r="I82" s="150" t="s">
        <v>562</v>
      </c>
    </row>
    <row r="83" spans="1:9" s="162" customFormat="1" x14ac:dyDescent="0.25">
      <c r="A83" s="145" t="s">
        <v>447</v>
      </c>
      <c r="B83" s="63" t="s">
        <v>2064</v>
      </c>
      <c r="C83" s="64" t="s">
        <v>271</v>
      </c>
      <c r="D83" s="117" t="s">
        <v>362</v>
      </c>
      <c r="E83" s="209">
        <v>20</v>
      </c>
      <c r="F83" s="117">
        <v>2</v>
      </c>
      <c r="G83" s="117" t="s">
        <v>449</v>
      </c>
      <c r="H83" s="161">
        <v>1</v>
      </c>
      <c r="I83" s="150"/>
    </row>
    <row r="84" spans="1:9" s="162" customFormat="1" x14ac:dyDescent="0.25">
      <c r="A84" s="145" t="s">
        <v>447</v>
      </c>
      <c r="B84" s="63" t="s">
        <v>2064</v>
      </c>
      <c r="C84" s="64" t="s">
        <v>271</v>
      </c>
      <c r="D84" s="117" t="s">
        <v>362</v>
      </c>
      <c r="E84" s="209">
        <v>20</v>
      </c>
      <c r="F84" s="117">
        <v>3</v>
      </c>
      <c r="G84" s="117" t="s">
        <v>449</v>
      </c>
      <c r="H84" s="161">
        <v>1</v>
      </c>
      <c r="I84" s="150" t="s">
        <v>563</v>
      </c>
    </row>
    <row r="85" spans="1:9" s="162" customFormat="1" x14ac:dyDescent="0.25">
      <c r="A85" s="145" t="s">
        <v>447</v>
      </c>
      <c r="B85" s="63" t="s">
        <v>2064</v>
      </c>
      <c r="C85" s="64" t="s">
        <v>271</v>
      </c>
      <c r="D85" s="117" t="s">
        <v>362</v>
      </c>
      <c r="E85" s="209">
        <v>20</v>
      </c>
      <c r="F85" s="117">
        <v>4</v>
      </c>
      <c r="G85" s="117" t="s">
        <v>449</v>
      </c>
      <c r="H85" s="161">
        <v>1</v>
      </c>
      <c r="I85" s="150" t="s">
        <v>564</v>
      </c>
    </row>
    <row r="86" spans="1:9" s="162" customFormat="1" x14ac:dyDescent="0.25">
      <c r="A86" s="145" t="s">
        <v>447</v>
      </c>
      <c r="B86" s="63" t="s">
        <v>2064</v>
      </c>
      <c r="C86" s="64" t="s">
        <v>271</v>
      </c>
      <c r="D86" s="117" t="s">
        <v>362</v>
      </c>
      <c r="E86" s="209">
        <v>20</v>
      </c>
      <c r="F86" s="117">
        <v>5</v>
      </c>
      <c r="G86" s="117" t="s">
        <v>449</v>
      </c>
      <c r="H86" s="161">
        <v>1</v>
      </c>
      <c r="I86" s="150" t="s">
        <v>565</v>
      </c>
    </row>
    <row r="87" spans="1:9" s="162" customFormat="1" x14ac:dyDescent="0.25">
      <c r="A87" s="145" t="s">
        <v>447</v>
      </c>
      <c r="B87" s="63" t="s">
        <v>2064</v>
      </c>
      <c r="C87" s="64" t="s">
        <v>271</v>
      </c>
      <c r="D87" s="117" t="s">
        <v>362</v>
      </c>
      <c r="E87" s="209">
        <v>20</v>
      </c>
      <c r="F87" s="117">
        <v>6</v>
      </c>
      <c r="G87" s="117" t="s">
        <v>449</v>
      </c>
      <c r="H87" s="161">
        <v>1</v>
      </c>
      <c r="I87" s="150" t="s">
        <v>566</v>
      </c>
    </row>
    <row r="88" spans="1:9" s="162" customFormat="1" x14ac:dyDescent="0.25">
      <c r="A88" s="145" t="s">
        <v>447</v>
      </c>
      <c r="B88" s="63" t="s">
        <v>2064</v>
      </c>
      <c r="C88" s="64" t="s">
        <v>271</v>
      </c>
      <c r="D88" s="117" t="s">
        <v>362</v>
      </c>
      <c r="E88" s="209">
        <v>20</v>
      </c>
      <c r="F88" s="117">
        <v>7</v>
      </c>
      <c r="G88" s="117" t="s">
        <v>449</v>
      </c>
      <c r="H88" s="161">
        <v>1</v>
      </c>
      <c r="I88" s="150" t="s">
        <v>567</v>
      </c>
    </row>
    <row r="89" spans="1:9" s="162" customFormat="1" x14ac:dyDescent="0.25">
      <c r="A89" s="145" t="s">
        <v>447</v>
      </c>
      <c r="B89" s="63" t="s">
        <v>2064</v>
      </c>
      <c r="C89" s="64" t="s">
        <v>271</v>
      </c>
      <c r="D89" s="117" t="s">
        <v>362</v>
      </c>
      <c r="E89" s="209">
        <v>20</v>
      </c>
      <c r="F89" s="117">
        <v>8</v>
      </c>
      <c r="G89" s="117" t="s">
        <v>449</v>
      </c>
      <c r="H89" s="161">
        <v>1</v>
      </c>
      <c r="I89" s="150" t="s">
        <v>568</v>
      </c>
    </row>
    <row r="90" spans="1:9" x14ac:dyDescent="0.25">
      <c r="A90" s="122" t="s">
        <v>447</v>
      </c>
      <c r="B90" s="75" t="s">
        <v>2064</v>
      </c>
      <c r="C90" s="64" t="s">
        <v>271</v>
      </c>
      <c r="D90" s="117" t="s">
        <v>362</v>
      </c>
      <c r="E90" s="209" t="s">
        <v>363</v>
      </c>
      <c r="F90" s="117">
        <v>2</v>
      </c>
      <c r="G90" s="117" t="s">
        <v>449</v>
      </c>
      <c r="H90" s="161">
        <v>1</v>
      </c>
      <c r="I90" s="150" t="s">
        <v>569</v>
      </c>
    </row>
    <row r="91" spans="1:9" x14ac:dyDescent="0.25">
      <c r="A91" s="122" t="s">
        <v>447</v>
      </c>
      <c r="B91" s="75" t="s">
        <v>2064</v>
      </c>
      <c r="C91" s="64" t="s">
        <v>271</v>
      </c>
      <c r="D91" s="117" t="s">
        <v>362</v>
      </c>
      <c r="E91" s="209" t="s">
        <v>363</v>
      </c>
      <c r="F91" s="117">
        <v>3</v>
      </c>
      <c r="G91" s="117" t="s">
        <v>449</v>
      </c>
      <c r="H91" s="161">
        <v>1</v>
      </c>
      <c r="I91" s="150" t="s">
        <v>569</v>
      </c>
    </row>
    <row r="92" spans="1:9" x14ac:dyDescent="0.25">
      <c r="A92" s="122" t="s">
        <v>447</v>
      </c>
      <c r="B92" s="75" t="s">
        <v>2064</v>
      </c>
      <c r="C92" s="64" t="s">
        <v>271</v>
      </c>
      <c r="D92" s="117" t="s">
        <v>362</v>
      </c>
      <c r="E92" s="209">
        <v>23</v>
      </c>
      <c r="F92" s="117">
        <v>1</v>
      </c>
      <c r="G92" s="117" t="s">
        <v>449</v>
      </c>
      <c r="H92" s="161">
        <v>1</v>
      </c>
      <c r="I92" s="150" t="s">
        <v>570</v>
      </c>
    </row>
    <row r="93" spans="1:9" x14ac:dyDescent="0.25">
      <c r="A93" s="122" t="s">
        <v>447</v>
      </c>
      <c r="B93" s="75" t="s">
        <v>2064</v>
      </c>
      <c r="C93" s="64" t="s">
        <v>271</v>
      </c>
      <c r="D93" s="117" t="s">
        <v>362</v>
      </c>
      <c r="E93" s="209">
        <v>23</v>
      </c>
      <c r="F93" s="117">
        <v>2</v>
      </c>
      <c r="G93" s="117" t="s">
        <v>449</v>
      </c>
      <c r="H93" s="161">
        <v>1</v>
      </c>
      <c r="I93" s="150" t="s">
        <v>571</v>
      </c>
    </row>
    <row r="94" spans="1:9" x14ac:dyDescent="0.25">
      <c r="A94" s="122" t="s">
        <v>447</v>
      </c>
      <c r="B94" s="75" t="s">
        <v>2064</v>
      </c>
      <c r="C94" s="64" t="s">
        <v>271</v>
      </c>
      <c r="D94" s="117" t="s">
        <v>362</v>
      </c>
      <c r="E94" s="209">
        <v>23</v>
      </c>
      <c r="F94" s="117">
        <v>3</v>
      </c>
      <c r="G94" s="117" t="s">
        <v>449</v>
      </c>
      <c r="H94" s="161">
        <v>1</v>
      </c>
      <c r="I94" s="150" t="s">
        <v>572</v>
      </c>
    </row>
    <row r="95" spans="1:9" x14ac:dyDescent="0.25">
      <c r="A95" s="122" t="s">
        <v>447</v>
      </c>
      <c r="B95" s="75" t="s">
        <v>2064</v>
      </c>
      <c r="C95" s="64" t="s">
        <v>271</v>
      </c>
      <c r="D95" s="117" t="s">
        <v>362</v>
      </c>
      <c r="E95" s="209">
        <v>23</v>
      </c>
      <c r="F95" s="117">
        <v>4</v>
      </c>
      <c r="G95" s="117" t="s">
        <v>449</v>
      </c>
      <c r="H95" s="161">
        <v>1</v>
      </c>
      <c r="I95" s="150" t="s">
        <v>573</v>
      </c>
    </row>
    <row r="96" spans="1:9" x14ac:dyDescent="0.25">
      <c r="A96" s="122" t="s">
        <v>447</v>
      </c>
      <c r="B96" s="75" t="s">
        <v>2064</v>
      </c>
      <c r="C96" s="64" t="s">
        <v>271</v>
      </c>
      <c r="D96" s="117" t="s">
        <v>362</v>
      </c>
      <c r="E96" s="209">
        <v>25</v>
      </c>
      <c r="F96" s="117">
        <v>1</v>
      </c>
      <c r="G96" s="117" t="s">
        <v>449</v>
      </c>
      <c r="H96" s="161">
        <v>1</v>
      </c>
      <c r="I96" s="122"/>
    </row>
    <row r="97" spans="1:9" x14ac:dyDescent="0.25">
      <c r="A97" s="122" t="s">
        <v>447</v>
      </c>
      <c r="B97" s="75" t="s">
        <v>2064</v>
      </c>
      <c r="C97" s="64" t="s">
        <v>271</v>
      </c>
      <c r="D97" s="117" t="s">
        <v>362</v>
      </c>
      <c r="E97" s="209">
        <v>34</v>
      </c>
      <c r="F97" s="117">
        <v>2</v>
      </c>
      <c r="G97" s="117" t="s">
        <v>449</v>
      </c>
      <c r="H97" s="161">
        <v>1</v>
      </c>
      <c r="I97" s="122" t="s">
        <v>574</v>
      </c>
    </row>
    <row r="98" spans="1:9" x14ac:dyDescent="0.25">
      <c r="A98" s="122" t="s">
        <v>447</v>
      </c>
      <c r="B98" s="75" t="s">
        <v>2064</v>
      </c>
      <c r="C98" s="64" t="s">
        <v>271</v>
      </c>
      <c r="D98" s="117" t="s">
        <v>362</v>
      </c>
      <c r="E98" s="209">
        <v>34</v>
      </c>
      <c r="F98" s="117">
        <v>3</v>
      </c>
      <c r="G98" s="117" t="s">
        <v>449</v>
      </c>
      <c r="H98" s="161">
        <v>1</v>
      </c>
      <c r="I98" s="122" t="s">
        <v>575</v>
      </c>
    </row>
    <row r="99" spans="1:9" x14ac:dyDescent="0.25">
      <c r="A99" s="122" t="s">
        <v>447</v>
      </c>
      <c r="B99" s="75" t="s">
        <v>2064</v>
      </c>
      <c r="C99" s="64" t="s">
        <v>271</v>
      </c>
      <c r="D99" s="117" t="s">
        <v>362</v>
      </c>
      <c r="E99" s="209">
        <v>34</v>
      </c>
      <c r="F99" s="117">
        <v>4</v>
      </c>
      <c r="G99" s="117" t="s">
        <v>449</v>
      </c>
      <c r="H99" s="161">
        <v>1</v>
      </c>
      <c r="I99" s="122" t="s">
        <v>576</v>
      </c>
    </row>
    <row r="100" spans="1:9" x14ac:dyDescent="0.25">
      <c r="A100" s="122" t="s">
        <v>447</v>
      </c>
      <c r="B100" s="75" t="s">
        <v>2064</v>
      </c>
      <c r="C100" s="64" t="s">
        <v>271</v>
      </c>
      <c r="D100" s="117" t="s">
        <v>362</v>
      </c>
      <c r="E100" s="209">
        <v>34</v>
      </c>
      <c r="F100" s="117">
        <v>5</v>
      </c>
      <c r="G100" s="117" t="s">
        <v>449</v>
      </c>
      <c r="H100" s="161">
        <v>1</v>
      </c>
      <c r="I100" s="122" t="s">
        <v>577</v>
      </c>
    </row>
    <row r="101" spans="1:9" x14ac:dyDescent="0.25">
      <c r="A101" s="122" t="s">
        <v>447</v>
      </c>
      <c r="B101" s="75" t="s">
        <v>2064</v>
      </c>
      <c r="C101" s="64" t="s">
        <v>271</v>
      </c>
      <c r="D101" s="117" t="s">
        <v>362</v>
      </c>
      <c r="E101" s="209">
        <v>34</v>
      </c>
      <c r="F101" s="117">
        <v>6</v>
      </c>
      <c r="G101" s="117" t="s">
        <v>449</v>
      </c>
      <c r="H101" s="161">
        <v>1</v>
      </c>
      <c r="I101" s="122" t="s">
        <v>578</v>
      </c>
    </row>
    <row r="102" spans="1:9" x14ac:dyDescent="0.25">
      <c r="A102" s="122" t="s">
        <v>447</v>
      </c>
      <c r="B102" s="75" t="s">
        <v>2064</v>
      </c>
      <c r="C102" s="64" t="s">
        <v>271</v>
      </c>
      <c r="D102" s="117" t="s">
        <v>362</v>
      </c>
      <c r="E102" s="209">
        <v>36</v>
      </c>
      <c r="F102" s="117">
        <v>2</v>
      </c>
      <c r="G102" s="117" t="s">
        <v>449</v>
      </c>
      <c r="H102" s="161">
        <v>1</v>
      </c>
      <c r="I102" s="122" t="s">
        <v>579</v>
      </c>
    </row>
    <row r="103" spans="1:9" x14ac:dyDescent="0.25">
      <c r="A103" s="122" t="s">
        <v>447</v>
      </c>
      <c r="B103" s="75" t="s">
        <v>2064</v>
      </c>
      <c r="C103" s="64" t="s">
        <v>271</v>
      </c>
      <c r="D103" s="117" t="s">
        <v>362</v>
      </c>
      <c r="E103" s="209">
        <v>36</v>
      </c>
      <c r="F103" s="117">
        <v>3</v>
      </c>
      <c r="G103" s="117" t="s">
        <v>449</v>
      </c>
      <c r="H103" s="161">
        <v>1</v>
      </c>
      <c r="I103" s="122" t="s">
        <v>579</v>
      </c>
    </row>
    <row r="104" spans="1:9" x14ac:dyDescent="0.25">
      <c r="A104" s="122" t="s">
        <v>447</v>
      </c>
      <c r="B104" s="75" t="s">
        <v>2064</v>
      </c>
      <c r="C104" s="64" t="s">
        <v>271</v>
      </c>
      <c r="D104" s="117" t="s">
        <v>362</v>
      </c>
      <c r="E104" s="209">
        <v>8</v>
      </c>
      <c r="F104" s="117">
        <v>1</v>
      </c>
      <c r="G104" s="117" t="s">
        <v>449</v>
      </c>
      <c r="H104" s="161">
        <v>1</v>
      </c>
      <c r="I104" s="122" t="s">
        <v>580</v>
      </c>
    </row>
    <row r="105" spans="1:9" x14ac:dyDescent="0.25">
      <c r="A105" s="122" t="s">
        <v>447</v>
      </c>
      <c r="B105" s="75" t="s">
        <v>2064</v>
      </c>
      <c r="C105" s="64" t="s">
        <v>271</v>
      </c>
      <c r="D105" s="117" t="s">
        <v>362</v>
      </c>
      <c r="E105" s="209">
        <v>8</v>
      </c>
      <c r="F105" s="117">
        <v>2</v>
      </c>
      <c r="G105" s="117" t="s">
        <v>449</v>
      </c>
      <c r="H105" s="161">
        <v>1</v>
      </c>
      <c r="I105" s="122" t="s">
        <v>581</v>
      </c>
    </row>
    <row r="106" spans="1:9" x14ac:dyDescent="0.25">
      <c r="A106" s="122" t="s">
        <v>447</v>
      </c>
      <c r="B106" s="75" t="s">
        <v>2064</v>
      </c>
      <c r="C106" s="64" t="s">
        <v>271</v>
      </c>
      <c r="D106" s="179" t="s">
        <v>362</v>
      </c>
      <c r="E106" s="212">
        <v>52</v>
      </c>
      <c r="F106" s="179">
        <v>1</v>
      </c>
      <c r="G106" s="117" t="s">
        <v>449</v>
      </c>
      <c r="H106" s="145">
        <v>1</v>
      </c>
      <c r="I106" s="122" t="s">
        <v>725</v>
      </c>
    </row>
    <row r="107" spans="1:9" x14ac:dyDescent="0.25">
      <c r="A107" s="122" t="s">
        <v>447</v>
      </c>
      <c r="B107" s="75" t="s">
        <v>2064</v>
      </c>
      <c r="C107" s="64" t="s">
        <v>271</v>
      </c>
      <c r="D107" s="179" t="s">
        <v>362</v>
      </c>
      <c r="E107" s="212">
        <v>52</v>
      </c>
      <c r="F107" s="179">
        <v>2</v>
      </c>
      <c r="G107" s="117" t="s">
        <v>449</v>
      </c>
      <c r="H107" s="145">
        <v>1</v>
      </c>
      <c r="I107" s="122" t="s">
        <v>716</v>
      </c>
    </row>
    <row r="108" spans="1:9" x14ac:dyDescent="0.25">
      <c r="A108" s="122" t="s">
        <v>447</v>
      </c>
      <c r="B108" s="75" t="s">
        <v>2064</v>
      </c>
      <c r="C108" s="64" t="s">
        <v>271</v>
      </c>
      <c r="D108" s="179" t="s">
        <v>362</v>
      </c>
      <c r="E108" s="212">
        <v>52</v>
      </c>
      <c r="F108" s="179">
        <v>3</v>
      </c>
      <c r="G108" s="117" t="s">
        <v>449</v>
      </c>
      <c r="H108" s="145">
        <v>1</v>
      </c>
      <c r="I108" s="122" t="s">
        <v>717</v>
      </c>
    </row>
    <row r="109" spans="1:9" x14ac:dyDescent="0.25">
      <c r="A109" s="122" t="s">
        <v>447</v>
      </c>
      <c r="B109" s="75" t="s">
        <v>2064</v>
      </c>
      <c r="C109" s="64" t="s">
        <v>271</v>
      </c>
      <c r="D109" s="179" t="s">
        <v>362</v>
      </c>
      <c r="E109" s="212">
        <v>52</v>
      </c>
      <c r="F109" s="179">
        <v>4</v>
      </c>
      <c r="G109" s="117" t="s">
        <v>449</v>
      </c>
      <c r="H109" s="145">
        <v>1</v>
      </c>
      <c r="I109" s="122" t="s">
        <v>718</v>
      </c>
    </row>
    <row r="110" spans="1:9" x14ac:dyDescent="0.25">
      <c r="A110" s="122" t="s">
        <v>447</v>
      </c>
      <c r="B110" s="75" t="s">
        <v>2064</v>
      </c>
      <c r="C110" s="64" t="s">
        <v>271</v>
      </c>
      <c r="D110" s="179" t="s">
        <v>362</v>
      </c>
      <c r="E110" s="212">
        <v>52</v>
      </c>
      <c r="F110" s="179">
        <v>5</v>
      </c>
      <c r="G110" s="117" t="s">
        <v>449</v>
      </c>
      <c r="H110" s="145">
        <v>1</v>
      </c>
      <c r="I110" s="122" t="s">
        <v>719</v>
      </c>
    </row>
    <row r="111" spans="1:9" x14ac:dyDescent="0.25">
      <c r="A111" s="122" t="s">
        <v>447</v>
      </c>
      <c r="B111" s="75" t="s">
        <v>2064</v>
      </c>
      <c r="C111" s="64" t="s">
        <v>271</v>
      </c>
      <c r="D111" s="179" t="s">
        <v>362</v>
      </c>
      <c r="E111" s="212">
        <v>52</v>
      </c>
      <c r="F111" s="179">
        <v>6</v>
      </c>
      <c r="G111" s="117" t="s">
        <v>449</v>
      </c>
      <c r="H111" s="145">
        <v>1</v>
      </c>
      <c r="I111" s="122" t="s">
        <v>720</v>
      </c>
    </row>
    <row r="112" spans="1:9" x14ac:dyDescent="0.25">
      <c r="A112" s="122" t="s">
        <v>447</v>
      </c>
      <c r="B112" s="75" t="s">
        <v>2064</v>
      </c>
      <c r="C112" s="64" t="s">
        <v>271</v>
      </c>
      <c r="D112" s="179" t="s">
        <v>362</v>
      </c>
      <c r="E112" s="212">
        <v>52</v>
      </c>
      <c r="F112" s="179">
        <v>7</v>
      </c>
      <c r="G112" s="117" t="s">
        <v>449</v>
      </c>
      <c r="H112" s="145">
        <v>1</v>
      </c>
      <c r="I112" s="122"/>
    </row>
    <row r="113" spans="1:9" x14ac:dyDescent="0.25">
      <c r="A113" s="122" t="s">
        <v>447</v>
      </c>
      <c r="B113" s="75" t="s">
        <v>2064</v>
      </c>
      <c r="C113" s="64" t="s">
        <v>271</v>
      </c>
      <c r="D113" s="179" t="s">
        <v>362</v>
      </c>
      <c r="E113" s="212">
        <v>52</v>
      </c>
      <c r="F113" s="179">
        <v>8</v>
      </c>
      <c r="G113" s="117" t="s">
        <v>449</v>
      </c>
      <c r="H113" s="145">
        <v>1</v>
      </c>
      <c r="I113" s="122" t="s">
        <v>721</v>
      </c>
    </row>
    <row r="114" spans="1:9" x14ac:dyDescent="0.25">
      <c r="A114" s="122" t="s">
        <v>447</v>
      </c>
      <c r="B114" s="75" t="s">
        <v>2064</v>
      </c>
      <c r="C114" s="64" t="s">
        <v>271</v>
      </c>
      <c r="D114" s="179" t="s">
        <v>362</v>
      </c>
      <c r="E114" s="212">
        <v>52</v>
      </c>
      <c r="F114" s="179">
        <v>9</v>
      </c>
      <c r="G114" s="117" t="s">
        <v>449</v>
      </c>
      <c r="H114" s="145">
        <v>1</v>
      </c>
      <c r="I114" s="122" t="s">
        <v>722</v>
      </c>
    </row>
    <row r="115" spans="1:9" x14ac:dyDescent="0.25">
      <c r="A115" s="122" t="s">
        <v>447</v>
      </c>
      <c r="B115" s="75" t="s">
        <v>2064</v>
      </c>
      <c r="C115" s="64" t="s">
        <v>271</v>
      </c>
      <c r="D115" s="179" t="s">
        <v>362</v>
      </c>
      <c r="E115" s="212">
        <v>52</v>
      </c>
      <c r="F115" s="179">
        <v>10</v>
      </c>
      <c r="G115" s="117" t="s">
        <v>449</v>
      </c>
      <c r="H115" s="145">
        <v>1</v>
      </c>
      <c r="I115" s="122" t="s">
        <v>723</v>
      </c>
    </row>
    <row r="116" spans="1:9" x14ac:dyDescent="0.25">
      <c r="A116" s="122" t="s">
        <v>447</v>
      </c>
      <c r="B116" s="75" t="s">
        <v>2064</v>
      </c>
      <c r="C116" s="64" t="s">
        <v>271</v>
      </c>
      <c r="D116" s="179" t="s">
        <v>362</v>
      </c>
      <c r="E116" s="212">
        <v>58</v>
      </c>
      <c r="F116" s="179">
        <v>1</v>
      </c>
      <c r="G116" s="117" t="s">
        <v>449</v>
      </c>
      <c r="H116" s="145">
        <v>1</v>
      </c>
      <c r="I116" s="122" t="s">
        <v>724</v>
      </c>
    </row>
    <row r="117" spans="1:9" x14ac:dyDescent="0.25">
      <c r="A117" s="122" t="s">
        <v>447</v>
      </c>
      <c r="B117" s="75" t="s">
        <v>2064</v>
      </c>
      <c r="C117" s="64" t="s">
        <v>271</v>
      </c>
      <c r="D117" s="179" t="s">
        <v>362</v>
      </c>
      <c r="E117" s="212">
        <v>58</v>
      </c>
      <c r="F117" s="179">
        <v>2</v>
      </c>
      <c r="G117" s="117" t="s">
        <v>449</v>
      </c>
      <c r="H117" s="145">
        <v>1</v>
      </c>
      <c r="I117" s="122"/>
    </row>
    <row r="118" spans="1:9" x14ac:dyDescent="0.25">
      <c r="A118" s="122" t="s">
        <v>447</v>
      </c>
      <c r="B118" s="75" t="s">
        <v>2064</v>
      </c>
      <c r="C118" s="64" t="s">
        <v>271</v>
      </c>
      <c r="D118" s="179" t="s">
        <v>362</v>
      </c>
      <c r="E118" s="212">
        <v>62</v>
      </c>
      <c r="F118" s="179">
        <v>1</v>
      </c>
      <c r="G118" s="117" t="s">
        <v>449</v>
      </c>
      <c r="H118" s="145">
        <v>1</v>
      </c>
      <c r="I118" s="122"/>
    </row>
    <row r="119" spans="1:9" x14ac:dyDescent="0.25">
      <c r="A119" s="122" t="s">
        <v>447</v>
      </c>
      <c r="B119" s="75" t="s">
        <v>2064</v>
      </c>
      <c r="C119" s="64" t="s">
        <v>273</v>
      </c>
      <c r="D119" s="117" t="s">
        <v>365</v>
      </c>
      <c r="E119" s="209" t="s">
        <v>366</v>
      </c>
      <c r="F119" s="117">
        <v>1</v>
      </c>
      <c r="G119" s="117" t="s">
        <v>449</v>
      </c>
      <c r="H119" s="161">
        <v>1</v>
      </c>
      <c r="I119" s="122" t="s">
        <v>585</v>
      </c>
    </row>
    <row r="120" spans="1:9" x14ac:dyDescent="0.25">
      <c r="A120" s="122" t="s">
        <v>447</v>
      </c>
      <c r="B120" s="75" t="s">
        <v>2064</v>
      </c>
      <c r="C120" s="64" t="s">
        <v>273</v>
      </c>
      <c r="D120" s="117" t="s">
        <v>365</v>
      </c>
      <c r="E120" s="209" t="s">
        <v>366</v>
      </c>
      <c r="F120" s="117">
        <v>1</v>
      </c>
      <c r="G120" s="117" t="s">
        <v>449</v>
      </c>
      <c r="H120" s="161">
        <v>1</v>
      </c>
      <c r="I120" s="122"/>
    </row>
    <row r="121" spans="1:9" x14ac:dyDescent="0.25">
      <c r="A121" s="122" t="s">
        <v>447</v>
      </c>
      <c r="B121" s="75" t="s">
        <v>2064</v>
      </c>
      <c r="C121" s="64" t="s">
        <v>273</v>
      </c>
      <c r="D121" s="179" t="s">
        <v>391</v>
      </c>
      <c r="E121" s="212">
        <v>19</v>
      </c>
      <c r="F121" s="179">
        <v>1</v>
      </c>
      <c r="G121" s="117" t="s">
        <v>449</v>
      </c>
      <c r="H121" s="145">
        <v>1</v>
      </c>
      <c r="I121" s="122" t="s">
        <v>706</v>
      </c>
    </row>
    <row r="122" spans="1:9" x14ac:dyDescent="0.25">
      <c r="A122" s="122" t="s">
        <v>447</v>
      </c>
      <c r="B122" s="75" t="s">
        <v>2064</v>
      </c>
      <c r="C122" s="64" t="s">
        <v>273</v>
      </c>
      <c r="D122" s="179" t="s">
        <v>391</v>
      </c>
      <c r="E122" s="212">
        <v>19</v>
      </c>
      <c r="F122" s="179">
        <v>2</v>
      </c>
      <c r="G122" s="117" t="s">
        <v>449</v>
      </c>
      <c r="H122" s="145">
        <v>1</v>
      </c>
      <c r="I122" s="122"/>
    </row>
    <row r="123" spans="1:9" x14ac:dyDescent="0.25">
      <c r="A123" s="122" t="s">
        <v>447</v>
      </c>
      <c r="B123" s="75" t="s">
        <v>2064</v>
      </c>
      <c r="C123" s="64" t="s">
        <v>273</v>
      </c>
      <c r="D123" s="179" t="s">
        <v>391</v>
      </c>
      <c r="E123" s="212">
        <v>19</v>
      </c>
      <c r="F123" s="179">
        <v>4</v>
      </c>
      <c r="G123" s="117" t="s">
        <v>449</v>
      </c>
      <c r="H123" s="145">
        <v>1</v>
      </c>
      <c r="I123" s="122" t="s">
        <v>726</v>
      </c>
    </row>
    <row r="124" spans="1:9" x14ac:dyDescent="0.25">
      <c r="A124" s="122" t="s">
        <v>447</v>
      </c>
      <c r="B124" s="75" t="s">
        <v>2064</v>
      </c>
      <c r="C124" s="64" t="s">
        <v>273</v>
      </c>
      <c r="D124" s="179" t="s">
        <v>391</v>
      </c>
      <c r="E124" s="212">
        <v>22</v>
      </c>
      <c r="F124" s="179">
        <v>1</v>
      </c>
      <c r="G124" s="117" t="s">
        <v>449</v>
      </c>
      <c r="H124" s="145">
        <v>1</v>
      </c>
      <c r="I124" s="122" t="s">
        <v>707</v>
      </c>
    </row>
    <row r="125" spans="1:9" x14ac:dyDescent="0.25">
      <c r="A125" s="122" t="s">
        <v>447</v>
      </c>
      <c r="B125" s="75" t="s">
        <v>2064</v>
      </c>
      <c r="C125" s="64" t="s">
        <v>273</v>
      </c>
      <c r="D125" s="179" t="s">
        <v>391</v>
      </c>
      <c r="E125" s="212">
        <v>23</v>
      </c>
      <c r="F125" s="179">
        <v>1</v>
      </c>
      <c r="G125" s="117" t="s">
        <v>449</v>
      </c>
      <c r="H125" s="145">
        <v>1</v>
      </c>
      <c r="I125" s="122" t="s">
        <v>727</v>
      </c>
    </row>
    <row r="126" spans="1:9" x14ac:dyDescent="0.25">
      <c r="A126" s="122" t="s">
        <v>447</v>
      </c>
      <c r="B126" s="75" t="s">
        <v>2064</v>
      </c>
      <c r="C126" s="64" t="s">
        <v>273</v>
      </c>
      <c r="D126" s="179" t="s">
        <v>391</v>
      </c>
      <c r="E126" s="212">
        <v>24</v>
      </c>
      <c r="F126" s="179">
        <v>1</v>
      </c>
      <c r="G126" s="117" t="s">
        <v>449</v>
      </c>
      <c r="H126" s="145">
        <v>1</v>
      </c>
      <c r="I126" s="122" t="s">
        <v>728</v>
      </c>
    </row>
    <row r="127" spans="1:9" x14ac:dyDescent="0.25">
      <c r="A127" s="122" t="s">
        <v>447</v>
      </c>
      <c r="B127" s="75" t="s">
        <v>2064</v>
      </c>
      <c r="C127" s="64" t="s">
        <v>273</v>
      </c>
      <c r="D127" s="179" t="s">
        <v>391</v>
      </c>
      <c r="E127" s="212">
        <v>25</v>
      </c>
      <c r="F127" s="179">
        <v>1</v>
      </c>
      <c r="G127" s="117" t="s">
        <v>449</v>
      </c>
      <c r="H127" s="145">
        <v>1</v>
      </c>
      <c r="I127" s="122" t="s">
        <v>708</v>
      </c>
    </row>
    <row r="128" spans="1:9" x14ac:dyDescent="0.25">
      <c r="A128" s="122" t="s">
        <v>447</v>
      </c>
      <c r="B128" s="75" t="s">
        <v>2064</v>
      </c>
      <c r="C128" s="64" t="s">
        <v>273</v>
      </c>
      <c r="D128" s="179" t="s">
        <v>391</v>
      </c>
      <c r="E128" s="212">
        <v>27</v>
      </c>
      <c r="F128" s="179">
        <v>1</v>
      </c>
      <c r="G128" s="117" t="s">
        <v>449</v>
      </c>
      <c r="H128" s="145">
        <v>1</v>
      </c>
      <c r="I128" s="122"/>
    </row>
    <row r="129" spans="1:9" x14ac:dyDescent="0.25">
      <c r="A129" s="122" t="s">
        <v>447</v>
      </c>
      <c r="B129" s="75" t="s">
        <v>2064</v>
      </c>
      <c r="C129" s="64" t="s">
        <v>273</v>
      </c>
      <c r="D129" s="179" t="s">
        <v>391</v>
      </c>
      <c r="E129" s="212">
        <v>27</v>
      </c>
      <c r="F129" s="179">
        <v>2</v>
      </c>
      <c r="G129" s="117" t="s">
        <v>449</v>
      </c>
      <c r="H129" s="145">
        <v>1</v>
      </c>
      <c r="I129" s="122"/>
    </row>
    <row r="130" spans="1:9" x14ac:dyDescent="0.25">
      <c r="A130" s="122" t="s">
        <v>447</v>
      </c>
      <c r="B130" s="75" t="s">
        <v>2064</v>
      </c>
      <c r="C130" s="64" t="s">
        <v>273</v>
      </c>
      <c r="D130" s="179" t="s">
        <v>391</v>
      </c>
      <c r="E130" s="212">
        <v>27</v>
      </c>
      <c r="F130" s="179">
        <v>3</v>
      </c>
      <c r="G130" s="117" t="s">
        <v>449</v>
      </c>
      <c r="H130" s="145">
        <v>1</v>
      </c>
      <c r="I130" s="122" t="s">
        <v>709</v>
      </c>
    </row>
    <row r="131" spans="1:9" x14ac:dyDescent="0.25">
      <c r="A131" s="122" t="s">
        <v>447</v>
      </c>
      <c r="B131" s="75" t="s">
        <v>2064</v>
      </c>
      <c r="C131" s="64" t="s">
        <v>273</v>
      </c>
      <c r="D131" s="179" t="s">
        <v>391</v>
      </c>
      <c r="E131" s="212">
        <v>29</v>
      </c>
      <c r="F131" s="179">
        <v>1</v>
      </c>
      <c r="G131" s="117" t="s">
        <v>449</v>
      </c>
      <c r="H131" s="145">
        <v>1</v>
      </c>
      <c r="I131" s="122" t="s">
        <v>710</v>
      </c>
    </row>
    <row r="132" spans="1:9" x14ac:dyDescent="0.25">
      <c r="A132" s="122" t="s">
        <v>447</v>
      </c>
      <c r="B132" s="75" t="s">
        <v>2064</v>
      </c>
      <c r="C132" s="64" t="s">
        <v>273</v>
      </c>
      <c r="D132" s="117" t="s">
        <v>388</v>
      </c>
      <c r="E132" s="209" t="s">
        <v>30</v>
      </c>
      <c r="F132" s="117">
        <v>1</v>
      </c>
      <c r="G132" s="117" t="s">
        <v>449</v>
      </c>
      <c r="H132" s="161">
        <v>1</v>
      </c>
      <c r="I132" s="122"/>
    </row>
    <row r="133" spans="1:9" x14ac:dyDescent="0.25">
      <c r="A133" s="122" t="s">
        <v>447</v>
      </c>
      <c r="B133" s="75" t="s">
        <v>2064</v>
      </c>
      <c r="C133" s="64" t="s">
        <v>273</v>
      </c>
      <c r="D133" s="117" t="s">
        <v>388</v>
      </c>
      <c r="E133" s="209" t="s">
        <v>30</v>
      </c>
      <c r="F133" s="117">
        <v>3</v>
      </c>
      <c r="G133" s="117" t="s">
        <v>449</v>
      </c>
      <c r="H133" s="161">
        <v>1</v>
      </c>
      <c r="I133" s="122" t="s">
        <v>702</v>
      </c>
    </row>
    <row r="134" spans="1:9" x14ac:dyDescent="0.25">
      <c r="A134" s="122" t="s">
        <v>447</v>
      </c>
      <c r="B134" s="75" t="s">
        <v>2064</v>
      </c>
      <c r="C134" s="64" t="s">
        <v>273</v>
      </c>
      <c r="D134" s="117" t="s">
        <v>388</v>
      </c>
      <c r="E134" s="209" t="s">
        <v>30</v>
      </c>
      <c r="F134" s="117">
        <v>4</v>
      </c>
      <c r="G134" s="117" t="s">
        <v>449</v>
      </c>
      <c r="H134" s="161">
        <v>1</v>
      </c>
      <c r="I134" s="122" t="s">
        <v>700</v>
      </c>
    </row>
    <row r="135" spans="1:9" x14ac:dyDescent="0.25">
      <c r="A135" s="122" t="s">
        <v>447</v>
      </c>
      <c r="B135" s="75" t="s">
        <v>2064</v>
      </c>
      <c r="C135" s="64" t="s">
        <v>273</v>
      </c>
      <c r="D135" s="117" t="s">
        <v>388</v>
      </c>
      <c r="E135" s="209">
        <v>16</v>
      </c>
      <c r="F135" s="117">
        <v>1</v>
      </c>
      <c r="G135" s="117" t="s">
        <v>449</v>
      </c>
      <c r="H135" s="161">
        <v>1</v>
      </c>
      <c r="I135" s="122" t="s">
        <v>703</v>
      </c>
    </row>
    <row r="136" spans="1:9" x14ac:dyDescent="0.25">
      <c r="A136" s="122" t="s">
        <v>447</v>
      </c>
      <c r="B136" s="75" t="s">
        <v>2064</v>
      </c>
      <c r="C136" s="64" t="s">
        <v>273</v>
      </c>
      <c r="D136" s="117" t="s">
        <v>372</v>
      </c>
      <c r="E136" s="209">
        <v>25</v>
      </c>
      <c r="F136" s="117">
        <v>1</v>
      </c>
      <c r="G136" s="117" t="s">
        <v>449</v>
      </c>
      <c r="H136" s="161">
        <v>1</v>
      </c>
      <c r="I136" s="122"/>
    </row>
    <row r="137" spans="1:9" x14ac:dyDescent="0.25">
      <c r="A137" s="122" t="s">
        <v>447</v>
      </c>
      <c r="B137" s="75" t="s">
        <v>2064</v>
      </c>
      <c r="C137" s="64" t="s">
        <v>273</v>
      </c>
      <c r="D137" s="117" t="s">
        <v>372</v>
      </c>
      <c r="E137" s="209">
        <v>25</v>
      </c>
      <c r="F137" s="117">
        <v>2</v>
      </c>
      <c r="G137" s="117" t="s">
        <v>449</v>
      </c>
      <c r="H137" s="161">
        <v>1</v>
      </c>
      <c r="I137" s="122" t="s">
        <v>611</v>
      </c>
    </row>
    <row r="138" spans="1:9" x14ac:dyDescent="0.25">
      <c r="A138" s="122" t="s">
        <v>447</v>
      </c>
      <c r="B138" s="75" t="s">
        <v>2064</v>
      </c>
      <c r="C138" s="64" t="s">
        <v>273</v>
      </c>
      <c r="D138" s="117" t="s">
        <v>372</v>
      </c>
      <c r="E138" s="209">
        <v>25</v>
      </c>
      <c r="F138" s="117">
        <v>3</v>
      </c>
      <c r="G138" s="117" t="s">
        <v>449</v>
      </c>
      <c r="H138" s="161">
        <v>1</v>
      </c>
      <c r="I138" s="122" t="s">
        <v>612</v>
      </c>
    </row>
    <row r="139" spans="1:9" x14ac:dyDescent="0.25">
      <c r="A139" s="122" t="s">
        <v>447</v>
      </c>
      <c r="B139" s="75" t="s">
        <v>2064</v>
      </c>
      <c r="C139" s="64" t="s">
        <v>273</v>
      </c>
      <c r="D139" s="117" t="s">
        <v>374</v>
      </c>
      <c r="E139" s="209">
        <v>7</v>
      </c>
      <c r="F139" s="117">
        <v>1</v>
      </c>
      <c r="G139" s="117" t="s">
        <v>449</v>
      </c>
      <c r="H139" s="161">
        <v>1</v>
      </c>
      <c r="I139" s="122" t="s">
        <v>625</v>
      </c>
    </row>
    <row r="140" spans="1:9" x14ac:dyDescent="0.25">
      <c r="A140" s="122" t="s">
        <v>447</v>
      </c>
      <c r="B140" s="75" t="s">
        <v>2064</v>
      </c>
      <c r="C140" s="64" t="s">
        <v>273</v>
      </c>
      <c r="D140" s="117" t="s">
        <v>374</v>
      </c>
      <c r="E140" s="209">
        <v>16</v>
      </c>
      <c r="F140" s="117">
        <v>1</v>
      </c>
      <c r="G140" s="117" t="s">
        <v>449</v>
      </c>
      <c r="H140" s="161">
        <v>1</v>
      </c>
      <c r="I140" s="122" t="s">
        <v>626</v>
      </c>
    </row>
    <row r="141" spans="1:9" x14ac:dyDescent="0.25">
      <c r="A141" s="122" t="s">
        <v>447</v>
      </c>
      <c r="B141" s="75" t="s">
        <v>2064</v>
      </c>
      <c r="C141" s="64" t="s">
        <v>273</v>
      </c>
      <c r="D141" s="117" t="s">
        <v>374</v>
      </c>
      <c r="E141" s="209">
        <v>16</v>
      </c>
      <c r="F141" s="117">
        <v>2</v>
      </c>
      <c r="G141" s="117" t="s">
        <v>449</v>
      </c>
      <c r="H141" s="161">
        <v>1</v>
      </c>
      <c r="I141" s="122" t="s">
        <v>627</v>
      </c>
    </row>
    <row r="142" spans="1:9" x14ac:dyDescent="0.25">
      <c r="A142" s="122" t="s">
        <v>447</v>
      </c>
      <c r="B142" s="75" t="s">
        <v>2064</v>
      </c>
      <c r="C142" s="64" t="s">
        <v>273</v>
      </c>
      <c r="D142" s="117" t="s">
        <v>374</v>
      </c>
      <c r="E142" s="209">
        <v>16</v>
      </c>
      <c r="F142" s="117">
        <v>3</v>
      </c>
      <c r="G142" s="117" t="s">
        <v>449</v>
      </c>
      <c r="H142" s="161">
        <v>1</v>
      </c>
      <c r="I142" s="122" t="s">
        <v>628</v>
      </c>
    </row>
    <row r="143" spans="1:9" x14ac:dyDescent="0.25">
      <c r="A143" s="122" t="s">
        <v>447</v>
      </c>
      <c r="B143" s="75" t="s">
        <v>2064</v>
      </c>
      <c r="C143" s="64" t="s">
        <v>273</v>
      </c>
      <c r="D143" s="117" t="s">
        <v>374</v>
      </c>
      <c r="E143" s="209">
        <v>16</v>
      </c>
      <c r="F143" s="117">
        <v>4</v>
      </c>
      <c r="G143" s="117" t="s">
        <v>449</v>
      </c>
      <c r="H143" s="161">
        <v>1</v>
      </c>
      <c r="I143" s="122" t="s">
        <v>629</v>
      </c>
    </row>
    <row r="144" spans="1:9" x14ac:dyDescent="0.25">
      <c r="A144" s="122" t="s">
        <v>447</v>
      </c>
      <c r="B144" s="75" t="s">
        <v>2064</v>
      </c>
      <c r="C144" s="64" t="s">
        <v>273</v>
      </c>
      <c r="D144" s="117" t="s">
        <v>374</v>
      </c>
      <c r="E144" s="209" t="s">
        <v>375</v>
      </c>
      <c r="F144" s="117">
        <v>1</v>
      </c>
      <c r="G144" s="117" t="s">
        <v>449</v>
      </c>
      <c r="H144" s="161">
        <v>1</v>
      </c>
      <c r="I144" s="122" t="s">
        <v>630</v>
      </c>
    </row>
    <row r="145" spans="1:9" x14ac:dyDescent="0.25">
      <c r="A145" s="122" t="s">
        <v>447</v>
      </c>
      <c r="B145" s="75" t="s">
        <v>2064</v>
      </c>
      <c r="C145" s="64" t="s">
        <v>273</v>
      </c>
      <c r="D145" s="117" t="s">
        <v>374</v>
      </c>
      <c r="E145" s="209" t="s">
        <v>375</v>
      </c>
      <c r="F145" s="117">
        <v>2</v>
      </c>
      <c r="G145" s="117" t="s">
        <v>449</v>
      </c>
      <c r="H145" s="161">
        <v>1</v>
      </c>
      <c r="I145" s="122" t="s">
        <v>631</v>
      </c>
    </row>
    <row r="146" spans="1:9" x14ac:dyDescent="0.25">
      <c r="A146" s="122" t="s">
        <v>447</v>
      </c>
      <c r="B146" s="75" t="s">
        <v>2064</v>
      </c>
      <c r="C146" s="64" t="s">
        <v>273</v>
      </c>
      <c r="D146" s="117" t="s">
        <v>374</v>
      </c>
      <c r="E146" s="209">
        <v>26</v>
      </c>
      <c r="F146" s="117">
        <v>1</v>
      </c>
      <c r="G146" s="117" t="s">
        <v>449</v>
      </c>
      <c r="H146" s="161">
        <v>1</v>
      </c>
      <c r="I146" s="122" t="s">
        <v>632</v>
      </c>
    </row>
    <row r="147" spans="1:9" x14ac:dyDescent="0.25">
      <c r="A147" s="122" t="s">
        <v>447</v>
      </c>
      <c r="B147" s="75" t="s">
        <v>2064</v>
      </c>
      <c r="C147" s="64" t="s">
        <v>273</v>
      </c>
      <c r="D147" s="117" t="s">
        <v>374</v>
      </c>
      <c r="E147" s="209">
        <v>26</v>
      </c>
      <c r="F147" s="117">
        <v>2</v>
      </c>
      <c r="G147" s="117" t="s">
        <v>449</v>
      </c>
      <c r="H147" s="161">
        <v>1</v>
      </c>
      <c r="I147" s="122" t="s">
        <v>632</v>
      </c>
    </row>
    <row r="148" spans="1:9" x14ac:dyDescent="0.25">
      <c r="A148" s="122" t="s">
        <v>447</v>
      </c>
      <c r="B148" s="75" t="s">
        <v>2064</v>
      </c>
      <c r="C148" s="64" t="s">
        <v>273</v>
      </c>
      <c r="D148" s="117" t="s">
        <v>374</v>
      </c>
      <c r="E148" s="209">
        <v>27</v>
      </c>
      <c r="F148" s="117">
        <v>1</v>
      </c>
      <c r="G148" s="117" t="s">
        <v>449</v>
      </c>
      <c r="H148" s="161">
        <v>1</v>
      </c>
      <c r="I148" s="122" t="s">
        <v>633</v>
      </c>
    </row>
    <row r="149" spans="1:9" x14ac:dyDescent="0.25">
      <c r="A149" s="122" t="s">
        <v>447</v>
      </c>
      <c r="B149" s="75" t="s">
        <v>2064</v>
      </c>
      <c r="C149" s="64" t="s">
        <v>273</v>
      </c>
      <c r="D149" s="117" t="s">
        <v>374</v>
      </c>
      <c r="E149" s="209">
        <v>27</v>
      </c>
      <c r="F149" s="117">
        <v>2</v>
      </c>
      <c r="G149" s="117" t="s">
        <v>449</v>
      </c>
      <c r="H149" s="161">
        <v>1</v>
      </c>
      <c r="I149" s="122" t="s">
        <v>634</v>
      </c>
    </row>
    <row r="150" spans="1:9" x14ac:dyDescent="0.25">
      <c r="A150" s="122" t="s">
        <v>447</v>
      </c>
      <c r="B150" s="75" t="s">
        <v>2064</v>
      </c>
      <c r="C150" s="64" t="s">
        <v>273</v>
      </c>
      <c r="D150" s="117" t="s">
        <v>374</v>
      </c>
      <c r="E150" s="209">
        <v>28</v>
      </c>
      <c r="F150" s="117">
        <v>1</v>
      </c>
      <c r="G150" s="117" t="s">
        <v>449</v>
      </c>
      <c r="H150" s="161">
        <v>1</v>
      </c>
      <c r="I150" s="122" t="s">
        <v>635</v>
      </c>
    </row>
    <row r="151" spans="1:9" x14ac:dyDescent="0.25">
      <c r="A151" s="122" t="s">
        <v>447</v>
      </c>
      <c r="B151" s="75" t="s">
        <v>2064</v>
      </c>
      <c r="C151" s="64" t="s">
        <v>273</v>
      </c>
      <c r="D151" s="117" t="s">
        <v>374</v>
      </c>
      <c r="E151" s="209">
        <v>28</v>
      </c>
      <c r="F151" s="117">
        <v>1</v>
      </c>
      <c r="G151" s="117" t="s">
        <v>449</v>
      </c>
      <c r="H151" s="161">
        <v>1</v>
      </c>
      <c r="I151" s="122" t="s">
        <v>636</v>
      </c>
    </row>
    <row r="152" spans="1:9" x14ac:dyDescent="0.25">
      <c r="A152" s="122" t="s">
        <v>447</v>
      </c>
      <c r="B152" s="75" t="s">
        <v>2064</v>
      </c>
      <c r="C152" s="64" t="s">
        <v>273</v>
      </c>
      <c r="D152" s="117" t="s">
        <v>374</v>
      </c>
      <c r="E152" s="209">
        <v>40</v>
      </c>
      <c r="F152" s="117">
        <v>1</v>
      </c>
      <c r="G152" s="117" t="s">
        <v>449</v>
      </c>
      <c r="H152" s="161">
        <v>1</v>
      </c>
      <c r="I152" s="122" t="s">
        <v>637</v>
      </c>
    </row>
    <row r="153" spans="1:9" x14ac:dyDescent="0.25">
      <c r="A153" s="122" t="s">
        <v>447</v>
      </c>
      <c r="B153" s="75" t="s">
        <v>2064</v>
      </c>
      <c r="C153" s="64" t="s">
        <v>273</v>
      </c>
      <c r="D153" s="117" t="s">
        <v>374</v>
      </c>
      <c r="E153" s="209">
        <v>40</v>
      </c>
      <c r="F153" s="117">
        <v>2</v>
      </c>
      <c r="G153" s="117" t="s">
        <v>449</v>
      </c>
      <c r="H153" s="161">
        <v>1</v>
      </c>
      <c r="I153" s="122" t="s">
        <v>638</v>
      </c>
    </row>
    <row r="154" spans="1:9" x14ac:dyDescent="0.25">
      <c r="A154" s="122" t="s">
        <v>447</v>
      </c>
      <c r="B154" s="75" t="s">
        <v>2064</v>
      </c>
      <c r="C154" s="64" t="s">
        <v>273</v>
      </c>
      <c r="D154" s="117" t="s">
        <v>374</v>
      </c>
      <c r="E154" s="209">
        <v>40</v>
      </c>
      <c r="F154" s="117">
        <v>3</v>
      </c>
      <c r="G154" s="117" t="s">
        <v>449</v>
      </c>
      <c r="H154" s="161">
        <v>1</v>
      </c>
      <c r="I154" s="122" t="s">
        <v>639</v>
      </c>
    </row>
    <row r="155" spans="1:9" x14ac:dyDescent="0.25">
      <c r="A155" s="122" t="s">
        <v>447</v>
      </c>
      <c r="B155" s="75" t="s">
        <v>2064</v>
      </c>
      <c r="C155" s="64" t="s">
        <v>273</v>
      </c>
      <c r="D155" s="117" t="s">
        <v>376</v>
      </c>
      <c r="E155" s="209">
        <v>22</v>
      </c>
      <c r="F155" s="117">
        <v>1</v>
      </c>
      <c r="G155" s="117" t="s">
        <v>449</v>
      </c>
      <c r="H155" s="161">
        <v>1</v>
      </c>
      <c r="I155" s="122"/>
    </row>
    <row r="156" spans="1:9" x14ac:dyDescent="0.25">
      <c r="A156" s="122" t="s">
        <v>447</v>
      </c>
      <c r="B156" s="75" t="s">
        <v>2064</v>
      </c>
      <c r="C156" s="64" t="s">
        <v>273</v>
      </c>
      <c r="D156" s="117" t="s">
        <v>376</v>
      </c>
      <c r="E156" s="209">
        <v>22</v>
      </c>
      <c r="F156" s="117">
        <v>2</v>
      </c>
      <c r="G156" s="117" t="s">
        <v>449</v>
      </c>
      <c r="H156" s="161">
        <v>1</v>
      </c>
      <c r="I156" s="122"/>
    </row>
    <row r="157" spans="1:9" x14ac:dyDescent="0.25">
      <c r="A157" s="122" t="s">
        <v>447</v>
      </c>
      <c r="B157" s="75" t="s">
        <v>2064</v>
      </c>
      <c r="C157" s="64" t="s">
        <v>273</v>
      </c>
      <c r="D157" s="117" t="s">
        <v>377</v>
      </c>
      <c r="E157" s="209">
        <v>7</v>
      </c>
      <c r="F157" s="117">
        <v>1</v>
      </c>
      <c r="G157" s="117" t="s">
        <v>449</v>
      </c>
      <c r="H157" s="161">
        <v>1</v>
      </c>
      <c r="I157" s="122" t="s">
        <v>640</v>
      </c>
    </row>
    <row r="158" spans="1:9" x14ac:dyDescent="0.25">
      <c r="A158" s="122" t="s">
        <v>447</v>
      </c>
      <c r="B158" s="75" t="s">
        <v>2064</v>
      </c>
      <c r="C158" s="64" t="s">
        <v>273</v>
      </c>
      <c r="D158" s="117" t="s">
        <v>377</v>
      </c>
      <c r="E158" s="209">
        <v>7</v>
      </c>
      <c r="F158" s="117">
        <v>1</v>
      </c>
      <c r="G158" s="117" t="s">
        <v>449</v>
      </c>
      <c r="H158" s="161">
        <v>1</v>
      </c>
      <c r="I158" s="122"/>
    </row>
    <row r="159" spans="1:9" x14ac:dyDescent="0.25">
      <c r="A159" s="122" t="s">
        <v>447</v>
      </c>
      <c r="B159" s="75" t="s">
        <v>2064</v>
      </c>
      <c r="C159" s="64" t="s">
        <v>273</v>
      </c>
      <c r="D159" s="117" t="s">
        <v>377</v>
      </c>
      <c r="E159" s="209">
        <v>11</v>
      </c>
      <c r="F159" s="117">
        <v>1</v>
      </c>
      <c r="G159" s="117" t="s">
        <v>449</v>
      </c>
      <c r="H159" s="161">
        <v>1</v>
      </c>
      <c r="I159" s="122" t="s">
        <v>641</v>
      </c>
    </row>
    <row r="160" spans="1:9" x14ac:dyDescent="0.25">
      <c r="A160" s="122" t="s">
        <v>447</v>
      </c>
      <c r="B160" s="75" t="s">
        <v>2064</v>
      </c>
      <c r="C160" s="64" t="s">
        <v>273</v>
      </c>
      <c r="D160" s="117" t="s">
        <v>377</v>
      </c>
      <c r="E160" s="209">
        <v>11</v>
      </c>
      <c r="F160" s="117">
        <v>1</v>
      </c>
      <c r="G160" s="117" t="s">
        <v>449</v>
      </c>
      <c r="H160" s="161">
        <v>1</v>
      </c>
      <c r="I160" s="122" t="s">
        <v>642</v>
      </c>
    </row>
    <row r="161" spans="1:9" x14ac:dyDescent="0.25">
      <c r="A161" s="122" t="s">
        <v>447</v>
      </c>
      <c r="B161" s="75" t="s">
        <v>2064</v>
      </c>
      <c r="C161" s="64" t="s">
        <v>273</v>
      </c>
      <c r="D161" s="117" t="s">
        <v>377</v>
      </c>
      <c r="E161" s="209">
        <v>29</v>
      </c>
      <c r="F161" s="117">
        <v>1</v>
      </c>
      <c r="G161" s="117" t="s">
        <v>449</v>
      </c>
      <c r="H161" s="161">
        <v>1</v>
      </c>
      <c r="I161" s="122" t="s">
        <v>643</v>
      </c>
    </row>
    <row r="162" spans="1:9" x14ac:dyDescent="0.25">
      <c r="A162" s="122" t="s">
        <v>447</v>
      </c>
      <c r="B162" s="75" t="s">
        <v>2064</v>
      </c>
      <c r="C162" s="64" t="s">
        <v>273</v>
      </c>
      <c r="D162" s="117" t="s">
        <v>377</v>
      </c>
      <c r="E162" s="209">
        <v>29</v>
      </c>
      <c r="F162" s="117">
        <v>2</v>
      </c>
      <c r="G162" s="117" t="s">
        <v>449</v>
      </c>
      <c r="H162" s="161">
        <v>1</v>
      </c>
      <c r="I162" s="122" t="s">
        <v>644</v>
      </c>
    </row>
    <row r="163" spans="1:9" x14ac:dyDescent="0.25">
      <c r="A163" s="122" t="s">
        <v>447</v>
      </c>
      <c r="B163" s="75" t="s">
        <v>2064</v>
      </c>
      <c r="C163" s="64" t="s">
        <v>273</v>
      </c>
      <c r="D163" s="117" t="s">
        <v>378</v>
      </c>
      <c r="E163" s="209">
        <v>2</v>
      </c>
      <c r="F163" s="117">
        <v>1</v>
      </c>
      <c r="G163" s="117" t="s">
        <v>449</v>
      </c>
      <c r="H163" s="161">
        <v>1</v>
      </c>
      <c r="I163" s="122" t="s">
        <v>645</v>
      </c>
    </row>
    <row r="164" spans="1:9" x14ac:dyDescent="0.25">
      <c r="A164" s="122" t="s">
        <v>447</v>
      </c>
      <c r="B164" s="75" t="s">
        <v>2064</v>
      </c>
      <c r="C164" s="64" t="s">
        <v>273</v>
      </c>
      <c r="D164" s="117" t="s">
        <v>378</v>
      </c>
      <c r="E164" s="209">
        <v>2</v>
      </c>
      <c r="F164" s="117">
        <v>2</v>
      </c>
      <c r="G164" s="117" t="s">
        <v>449</v>
      </c>
      <c r="H164" s="161">
        <v>1</v>
      </c>
      <c r="I164" s="122"/>
    </row>
    <row r="165" spans="1:9" x14ac:dyDescent="0.25">
      <c r="A165" s="122" t="s">
        <v>447</v>
      </c>
      <c r="B165" s="75" t="s">
        <v>2064</v>
      </c>
      <c r="C165" s="64" t="s">
        <v>273</v>
      </c>
      <c r="D165" s="117" t="s">
        <v>378</v>
      </c>
      <c r="E165" s="209">
        <v>5</v>
      </c>
      <c r="F165" s="117">
        <v>1</v>
      </c>
      <c r="G165" s="117" t="s">
        <v>449</v>
      </c>
      <c r="H165" s="161">
        <v>1</v>
      </c>
      <c r="I165" s="122" t="s">
        <v>646</v>
      </c>
    </row>
    <row r="166" spans="1:9" x14ac:dyDescent="0.25">
      <c r="A166" s="122" t="s">
        <v>447</v>
      </c>
      <c r="B166" s="75" t="s">
        <v>2064</v>
      </c>
      <c r="C166" s="64" t="s">
        <v>273</v>
      </c>
      <c r="D166" s="117" t="s">
        <v>378</v>
      </c>
      <c r="E166" s="209">
        <v>5</v>
      </c>
      <c r="F166" s="117">
        <v>3</v>
      </c>
      <c r="G166" s="117" t="s">
        <v>449</v>
      </c>
      <c r="H166" s="161">
        <v>1</v>
      </c>
      <c r="I166" s="122" t="s">
        <v>647</v>
      </c>
    </row>
    <row r="167" spans="1:9" x14ac:dyDescent="0.25">
      <c r="A167" s="122" t="s">
        <v>447</v>
      </c>
      <c r="B167" s="75" t="s">
        <v>2064</v>
      </c>
      <c r="C167" s="64" t="s">
        <v>273</v>
      </c>
      <c r="D167" s="117" t="s">
        <v>378</v>
      </c>
      <c r="E167" s="209">
        <v>7</v>
      </c>
      <c r="F167" s="117">
        <v>1</v>
      </c>
      <c r="G167" s="117" t="s">
        <v>449</v>
      </c>
      <c r="H167" s="161">
        <v>1</v>
      </c>
      <c r="I167" s="122" t="s">
        <v>648</v>
      </c>
    </row>
    <row r="168" spans="1:9" x14ac:dyDescent="0.25">
      <c r="A168" s="122" t="s">
        <v>447</v>
      </c>
      <c r="B168" s="75" t="s">
        <v>2064</v>
      </c>
      <c r="C168" s="64" t="s">
        <v>273</v>
      </c>
      <c r="D168" s="117" t="s">
        <v>378</v>
      </c>
      <c r="E168" s="209">
        <v>7</v>
      </c>
      <c r="F168" s="117">
        <v>2</v>
      </c>
      <c r="G168" s="117" t="s">
        <v>449</v>
      </c>
      <c r="H168" s="161">
        <v>1</v>
      </c>
      <c r="I168" s="122" t="s">
        <v>649</v>
      </c>
    </row>
    <row r="169" spans="1:9" x14ac:dyDescent="0.25">
      <c r="A169" s="122" t="s">
        <v>447</v>
      </c>
      <c r="B169" s="75" t="s">
        <v>2064</v>
      </c>
      <c r="C169" s="64" t="s">
        <v>273</v>
      </c>
      <c r="D169" s="117" t="s">
        <v>378</v>
      </c>
      <c r="E169" s="209">
        <v>7</v>
      </c>
      <c r="F169" s="117">
        <v>3</v>
      </c>
      <c r="G169" s="117" t="s">
        <v>449</v>
      </c>
      <c r="H169" s="161">
        <v>1</v>
      </c>
      <c r="I169" s="122" t="s">
        <v>650</v>
      </c>
    </row>
    <row r="170" spans="1:9" x14ac:dyDescent="0.25">
      <c r="A170" s="122" t="s">
        <v>447</v>
      </c>
      <c r="B170" s="75" t="s">
        <v>2064</v>
      </c>
      <c r="C170" s="64" t="s">
        <v>273</v>
      </c>
      <c r="D170" s="117" t="s">
        <v>378</v>
      </c>
      <c r="E170" s="209">
        <v>7</v>
      </c>
      <c r="F170" s="117">
        <v>4</v>
      </c>
      <c r="G170" s="117" t="s">
        <v>449</v>
      </c>
      <c r="H170" s="161">
        <v>1</v>
      </c>
      <c r="I170" s="122"/>
    </row>
    <row r="171" spans="1:9" x14ac:dyDescent="0.25">
      <c r="A171" s="122" t="s">
        <v>447</v>
      </c>
      <c r="B171" s="75" t="s">
        <v>2064</v>
      </c>
      <c r="C171" s="64" t="s">
        <v>273</v>
      </c>
      <c r="D171" s="117" t="s">
        <v>378</v>
      </c>
      <c r="E171" s="209">
        <v>7</v>
      </c>
      <c r="F171" s="117">
        <v>6</v>
      </c>
      <c r="G171" s="117" t="s">
        <v>449</v>
      </c>
      <c r="H171" s="161">
        <v>1</v>
      </c>
      <c r="I171" s="122" t="s">
        <v>651</v>
      </c>
    </row>
    <row r="172" spans="1:9" x14ac:dyDescent="0.25">
      <c r="A172" s="122" t="s">
        <v>447</v>
      </c>
      <c r="B172" s="75" t="s">
        <v>2064</v>
      </c>
      <c r="C172" s="64" t="s">
        <v>273</v>
      </c>
      <c r="D172" s="117" t="s">
        <v>378</v>
      </c>
      <c r="E172" s="209">
        <v>7</v>
      </c>
      <c r="F172" s="117">
        <v>7</v>
      </c>
      <c r="G172" s="117" t="s">
        <v>449</v>
      </c>
      <c r="H172" s="161">
        <v>1</v>
      </c>
      <c r="I172" s="122" t="s">
        <v>652</v>
      </c>
    </row>
    <row r="173" spans="1:9" x14ac:dyDescent="0.25">
      <c r="A173" s="122" t="s">
        <v>447</v>
      </c>
      <c r="B173" s="75" t="s">
        <v>2064</v>
      </c>
      <c r="C173" s="64" t="s">
        <v>273</v>
      </c>
      <c r="D173" s="117" t="s">
        <v>378</v>
      </c>
      <c r="E173" s="209">
        <v>7</v>
      </c>
      <c r="F173" s="117">
        <v>9</v>
      </c>
      <c r="G173" s="117" t="s">
        <v>449</v>
      </c>
      <c r="H173" s="161">
        <v>1</v>
      </c>
      <c r="I173" s="122" t="s">
        <v>653</v>
      </c>
    </row>
    <row r="174" spans="1:9" x14ac:dyDescent="0.25">
      <c r="A174" s="122" t="s">
        <v>447</v>
      </c>
      <c r="B174" s="75" t="s">
        <v>2064</v>
      </c>
      <c r="C174" s="64" t="s">
        <v>273</v>
      </c>
      <c r="D174" s="117" t="s">
        <v>378</v>
      </c>
      <c r="E174" s="209" t="s">
        <v>57</v>
      </c>
      <c r="F174" s="117">
        <v>2</v>
      </c>
      <c r="G174" s="117" t="s">
        <v>449</v>
      </c>
      <c r="H174" s="161">
        <v>1</v>
      </c>
      <c r="I174" s="122" t="s">
        <v>654</v>
      </c>
    </row>
    <row r="175" spans="1:9" x14ac:dyDescent="0.25">
      <c r="A175" s="122" t="s">
        <v>447</v>
      </c>
      <c r="B175" s="75" t="s">
        <v>2064</v>
      </c>
      <c r="C175" s="64" t="s">
        <v>273</v>
      </c>
      <c r="D175" s="117" t="s">
        <v>378</v>
      </c>
      <c r="E175" s="209" t="s">
        <v>57</v>
      </c>
      <c r="F175" s="117">
        <v>3</v>
      </c>
      <c r="G175" s="117" t="s">
        <v>449</v>
      </c>
      <c r="H175" s="161">
        <v>1</v>
      </c>
      <c r="I175" s="122" t="s">
        <v>655</v>
      </c>
    </row>
    <row r="176" spans="1:9" x14ac:dyDescent="0.25">
      <c r="A176" s="122" t="s">
        <v>447</v>
      </c>
      <c r="B176" s="75" t="s">
        <v>2064</v>
      </c>
      <c r="C176" s="64" t="s">
        <v>273</v>
      </c>
      <c r="D176" s="117" t="s">
        <v>378</v>
      </c>
      <c r="E176" s="209" t="s">
        <v>57</v>
      </c>
      <c r="F176" s="117">
        <v>4</v>
      </c>
      <c r="G176" s="117" t="s">
        <v>449</v>
      </c>
      <c r="H176" s="161">
        <v>1</v>
      </c>
      <c r="I176" s="122" t="s">
        <v>656</v>
      </c>
    </row>
    <row r="177" spans="1:9" x14ac:dyDescent="0.25">
      <c r="A177" s="122" t="s">
        <v>447</v>
      </c>
      <c r="B177" s="75" t="s">
        <v>2064</v>
      </c>
      <c r="C177" s="64" t="s">
        <v>273</v>
      </c>
      <c r="D177" s="117" t="s">
        <v>378</v>
      </c>
      <c r="E177" s="209" t="s">
        <v>57</v>
      </c>
      <c r="F177" s="117">
        <v>5</v>
      </c>
      <c r="G177" s="117" t="s">
        <v>449</v>
      </c>
      <c r="H177" s="161">
        <v>1</v>
      </c>
      <c r="I177" s="122" t="s">
        <v>657</v>
      </c>
    </row>
    <row r="178" spans="1:9" x14ac:dyDescent="0.25">
      <c r="A178" s="122" t="s">
        <v>447</v>
      </c>
      <c r="B178" s="75" t="s">
        <v>2064</v>
      </c>
      <c r="C178" s="64" t="s">
        <v>273</v>
      </c>
      <c r="D178" s="117" t="s">
        <v>380</v>
      </c>
      <c r="E178" s="209" t="s">
        <v>51</v>
      </c>
      <c r="F178" s="117">
        <v>1</v>
      </c>
      <c r="G178" s="117" t="s">
        <v>449</v>
      </c>
      <c r="H178" s="161">
        <v>1</v>
      </c>
      <c r="I178" s="122" t="s">
        <v>659</v>
      </c>
    </row>
    <row r="179" spans="1:9" x14ac:dyDescent="0.25">
      <c r="A179" s="122" t="s">
        <v>447</v>
      </c>
      <c r="B179" s="75" t="s">
        <v>2064</v>
      </c>
      <c r="C179" s="64" t="s">
        <v>273</v>
      </c>
      <c r="D179" s="117" t="s">
        <v>364</v>
      </c>
      <c r="E179" s="209">
        <v>15</v>
      </c>
      <c r="F179" s="117">
        <v>1</v>
      </c>
      <c r="G179" s="117" t="s">
        <v>449</v>
      </c>
      <c r="H179" s="161">
        <v>1</v>
      </c>
      <c r="I179" s="122" t="s">
        <v>582</v>
      </c>
    </row>
    <row r="180" spans="1:9" x14ac:dyDescent="0.25">
      <c r="A180" s="122" t="s">
        <v>447</v>
      </c>
      <c r="B180" s="75" t="s">
        <v>2064</v>
      </c>
      <c r="C180" s="64" t="s">
        <v>273</v>
      </c>
      <c r="D180" s="117" t="s">
        <v>364</v>
      </c>
      <c r="E180" s="209">
        <v>15</v>
      </c>
      <c r="F180" s="117">
        <v>1</v>
      </c>
      <c r="G180" s="117" t="s">
        <v>449</v>
      </c>
      <c r="H180" s="161">
        <v>1</v>
      </c>
      <c r="I180" s="122"/>
    </row>
    <row r="181" spans="1:9" x14ac:dyDescent="0.25">
      <c r="A181" s="122" t="s">
        <v>447</v>
      </c>
      <c r="B181" s="75" t="s">
        <v>2064</v>
      </c>
      <c r="C181" s="64" t="s">
        <v>273</v>
      </c>
      <c r="D181" s="117" t="s">
        <v>364</v>
      </c>
      <c r="E181" s="209" t="s">
        <v>26</v>
      </c>
      <c r="F181" s="117">
        <v>1</v>
      </c>
      <c r="G181" s="117" t="s">
        <v>449</v>
      </c>
      <c r="H181" s="161">
        <v>1</v>
      </c>
      <c r="I181" s="122" t="s">
        <v>583</v>
      </c>
    </row>
    <row r="182" spans="1:9" x14ac:dyDescent="0.25">
      <c r="A182" s="122" t="s">
        <v>447</v>
      </c>
      <c r="B182" s="75" t="s">
        <v>2064</v>
      </c>
      <c r="C182" s="64" t="s">
        <v>273</v>
      </c>
      <c r="D182" s="117" t="s">
        <v>364</v>
      </c>
      <c r="E182" s="209" t="s">
        <v>26</v>
      </c>
      <c r="F182" s="117">
        <v>1</v>
      </c>
      <c r="G182" s="117" t="s">
        <v>449</v>
      </c>
      <c r="H182" s="161">
        <v>1</v>
      </c>
      <c r="I182" s="122" t="s">
        <v>584</v>
      </c>
    </row>
    <row r="183" spans="1:9" x14ac:dyDescent="0.25">
      <c r="A183" s="122" t="s">
        <v>447</v>
      </c>
      <c r="B183" s="75" t="s">
        <v>2064</v>
      </c>
      <c r="C183" s="64" t="s">
        <v>273</v>
      </c>
      <c r="D183" s="117" t="s">
        <v>390</v>
      </c>
      <c r="E183" s="209">
        <v>4</v>
      </c>
      <c r="F183" s="117">
        <v>3</v>
      </c>
      <c r="G183" s="117" t="s">
        <v>449</v>
      </c>
      <c r="H183" s="161">
        <v>1</v>
      </c>
      <c r="I183" s="122"/>
    </row>
    <row r="184" spans="1:9" x14ac:dyDescent="0.25">
      <c r="A184" s="122" t="s">
        <v>447</v>
      </c>
      <c r="B184" s="75" t="s">
        <v>2064</v>
      </c>
      <c r="C184" s="64" t="s">
        <v>273</v>
      </c>
      <c r="D184" s="117" t="s">
        <v>390</v>
      </c>
      <c r="E184" s="209">
        <v>4</v>
      </c>
      <c r="F184" s="117">
        <v>4</v>
      </c>
      <c r="G184" s="117" t="s">
        <v>449</v>
      </c>
      <c r="H184" s="161">
        <v>1</v>
      </c>
      <c r="I184" s="122" t="s">
        <v>704</v>
      </c>
    </row>
    <row r="185" spans="1:9" x14ac:dyDescent="0.25">
      <c r="A185" s="122" t="s">
        <v>447</v>
      </c>
      <c r="B185" s="75" t="s">
        <v>2064</v>
      </c>
      <c r="C185" s="64" t="s">
        <v>273</v>
      </c>
      <c r="D185" s="117" t="s">
        <v>390</v>
      </c>
      <c r="E185" s="209">
        <v>6</v>
      </c>
      <c r="F185" s="117">
        <v>1</v>
      </c>
      <c r="G185" s="117" t="s">
        <v>449</v>
      </c>
      <c r="H185" s="161">
        <v>1</v>
      </c>
      <c r="I185" s="122" t="s">
        <v>705</v>
      </c>
    </row>
    <row r="186" spans="1:9" x14ac:dyDescent="0.25">
      <c r="A186" s="122" t="s">
        <v>447</v>
      </c>
      <c r="B186" s="75" t="s">
        <v>2064</v>
      </c>
      <c r="C186" s="64" t="s">
        <v>273</v>
      </c>
      <c r="D186" s="117" t="s">
        <v>381</v>
      </c>
      <c r="E186" s="209">
        <v>9</v>
      </c>
      <c r="F186" s="117">
        <v>1</v>
      </c>
      <c r="G186" s="117" t="s">
        <v>449</v>
      </c>
      <c r="H186" s="161">
        <v>1</v>
      </c>
      <c r="I186" s="122" t="s">
        <v>660</v>
      </c>
    </row>
    <row r="187" spans="1:9" x14ac:dyDescent="0.25">
      <c r="A187" s="122" t="s">
        <v>447</v>
      </c>
      <c r="B187" s="75" t="s">
        <v>2064</v>
      </c>
      <c r="C187" s="64" t="s">
        <v>273</v>
      </c>
      <c r="D187" s="117" t="s">
        <v>381</v>
      </c>
      <c r="E187" s="209">
        <v>9</v>
      </c>
      <c r="F187" s="117">
        <v>2</v>
      </c>
      <c r="G187" s="117" t="s">
        <v>449</v>
      </c>
      <c r="H187" s="161">
        <v>1</v>
      </c>
      <c r="I187" s="122" t="s">
        <v>661</v>
      </c>
    </row>
    <row r="188" spans="1:9" x14ac:dyDescent="0.25">
      <c r="A188" s="122" t="s">
        <v>447</v>
      </c>
      <c r="B188" s="75" t="s">
        <v>2064</v>
      </c>
      <c r="C188" s="64" t="s">
        <v>273</v>
      </c>
      <c r="D188" s="117" t="s">
        <v>381</v>
      </c>
      <c r="E188" s="209">
        <v>11</v>
      </c>
      <c r="F188" s="117">
        <v>1</v>
      </c>
      <c r="G188" s="117" t="s">
        <v>449</v>
      </c>
      <c r="H188" s="161">
        <v>1</v>
      </c>
      <c r="I188" s="122"/>
    </row>
    <row r="189" spans="1:9" x14ac:dyDescent="0.25">
      <c r="A189" s="122" t="s">
        <v>447</v>
      </c>
      <c r="B189" s="75" t="s">
        <v>2064</v>
      </c>
      <c r="C189" s="64" t="s">
        <v>273</v>
      </c>
      <c r="D189" s="117" t="s">
        <v>381</v>
      </c>
      <c r="E189" s="209">
        <v>11</v>
      </c>
      <c r="F189" s="117">
        <v>2</v>
      </c>
      <c r="G189" s="117" t="s">
        <v>449</v>
      </c>
      <c r="H189" s="161">
        <v>1</v>
      </c>
      <c r="I189" s="122" t="s">
        <v>662</v>
      </c>
    </row>
    <row r="190" spans="1:9" x14ac:dyDescent="0.25">
      <c r="A190" s="122" t="s">
        <v>447</v>
      </c>
      <c r="B190" s="75" t="s">
        <v>2064</v>
      </c>
      <c r="C190" s="64" t="s">
        <v>273</v>
      </c>
      <c r="D190" s="117" t="s">
        <v>381</v>
      </c>
      <c r="E190" s="209">
        <v>13</v>
      </c>
      <c r="F190" s="117">
        <v>1</v>
      </c>
      <c r="G190" s="117" t="s">
        <v>449</v>
      </c>
      <c r="H190" s="161">
        <v>1</v>
      </c>
      <c r="I190" s="122" t="s">
        <v>665</v>
      </c>
    </row>
    <row r="191" spans="1:9" x14ac:dyDescent="0.25">
      <c r="A191" s="122" t="s">
        <v>447</v>
      </c>
      <c r="B191" s="75" t="s">
        <v>2064</v>
      </c>
      <c r="C191" s="64" t="s">
        <v>273</v>
      </c>
      <c r="D191" s="117" t="s">
        <v>381</v>
      </c>
      <c r="E191" s="209">
        <v>13</v>
      </c>
      <c r="F191" s="117">
        <v>2</v>
      </c>
      <c r="G191" s="117" t="s">
        <v>449</v>
      </c>
      <c r="H191" s="161">
        <v>1</v>
      </c>
      <c r="I191" s="122" t="s">
        <v>663</v>
      </c>
    </row>
    <row r="192" spans="1:9" x14ac:dyDescent="0.25">
      <c r="A192" s="122" t="s">
        <v>447</v>
      </c>
      <c r="B192" s="75" t="s">
        <v>2064</v>
      </c>
      <c r="C192" s="64" t="s">
        <v>273</v>
      </c>
      <c r="D192" s="179" t="s">
        <v>392</v>
      </c>
      <c r="E192" s="212">
        <v>17</v>
      </c>
      <c r="F192" s="179">
        <v>1</v>
      </c>
      <c r="G192" s="117" t="s">
        <v>449</v>
      </c>
      <c r="H192" s="145">
        <v>1</v>
      </c>
      <c r="I192" s="122" t="s">
        <v>711</v>
      </c>
    </row>
    <row r="193" spans="1:9" x14ac:dyDescent="0.25">
      <c r="A193" s="122" t="s">
        <v>447</v>
      </c>
      <c r="B193" s="75" t="s">
        <v>2064</v>
      </c>
      <c r="C193" s="64" t="s">
        <v>273</v>
      </c>
      <c r="D193" s="179" t="s">
        <v>392</v>
      </c>
      <c r="E193" s="212">
        <v>17</v>
      </c>
      <c r="F193" s="179">
        <v>2</v>
      </c>
      <c r="G193" s="117" t="s">
        <v>449</v>
      </c>
      <c r="H193" s="145">
        <v>1</v>
      </c>
      <c r="I193" s="122" t="s">
        <v>729</v>
      </c>
    </row>
    <row r="194" spans="1:9" x14ac:dyDescent="0.25">
      <c r="A194" s="122" t="s">
        <v>447</v>
      </c>
      <c r="B194" s="75" t="s">
        <v>2064</v>
      </c>
      <c r="C194" s="64" t="s">
        <v>273</v>
      </c>
      <c r="D194" s="179" t="s">
        <v>392</v>
      </c>
      <c r="E194" s="212">
        <v>17</v>
      </c>
      <c r="F194" s="179">
        <v>3</v>
      </c>
      <c r="G194" s="117" t="s">
        <v>449</v>
      </c>
      <c r="H194" s="145">
        <v>1</v>
      </c>
      <c r="I194" s="122" t="s">
        <v>712</v>
      </c>
    </row>
    <row r="195" spans="1:9" x14ac:dyDescent="0.25">
      <c r="A195" s="122" t="s">
        <v>447</v>
      </c>
      <c r="B195" s="75" t="s">
        <v>2064</v>
      </c>
      <c r="C195" s="64" t="s">
        <v>273</v>
      </c>
      <c r="D195" s="179" t="s">
        <v>392</v>
      </c>
      <c r="E195" s="212">
        <v>19</v>
      </c>
      <c r="F195" s="179">
        <v>1</v>
      </c>
      <c r="G195" s="117" t="s">
        <v>449</v>
      </c>
      <c r="H195" s="145">
        <v>1</v>
      </c>
      <c r="I195" s="122" t="s">
        <v>713</v>
      </c>
    </row>
    <row r="196" spans="1:9" x14ac:dyDescent="0.25">
      <c r="A196" s="122" t="s">
        <v>447</v>
      </c>
      <c r="B196" s="75" t="s">
        <v>2064</v>
      </c>
      <c r="C196" s="64" t="s">
        <v>273</v>
      </c>
      <c r="D196" s="179" t="s">
        <v>392</v>
      </c>
      <c r="E196" s="212">
        <v>8</v>
      </c>
      <c r="F196" s="179">
        <v>1</v>
      </c>
      <c r="G196" s="117" t="s">
        <v>449</v>
      </c>
      <c r="H196" s="145">
        <v>1</v>
      </c>
      <c r="I196" s="122" t="s">
        <v>714</v>
      </c>
    </row>
    <row r="197" spans="1:9" x14ac:dyDescent="0.25">
      <c r="A197" s="122" t="s">
        <v>447</v>
      </c>
      <c r="B197" s="75" t="s">
        <v>2064</v>
      </c>
      <c r="C197" s="64" t="s">
        <v>273</v>
      </c>
      <c r="D197" s="179" t="s">
        <v>392</v>
      </c>
      <c r="E197" s="212">
        <v>8</v>
      </c>
      <c r="F197" s="179">
        <v>2</v>
      </c>
      <c r="G197" s="117" t="s">
        <v>449</v>
      </c>
      <c r="H197" s="145">
        <v>1</v>
      </c>
      <c r="I197" s="122" t="s">
        <v>730</v>
      </c>
    </row>
    <row r="198" spans="1:9" x14ac:dyDescent="0.25">
      <c r="A198" s="122" t="s">
        <v>447</v>
      </c>
      <c r="B198" s="75" t="s">
        <v>2064</v>
      </c>
      <c r="C198" s="64" t="s">
        <v>273</v>
      </c>
      <c r="D198" s="179" t="s">
        <v>392</v>
      </c>
      <c r="E198" s="212">
        <v>8</v>
      </c>
      <c r="F198" s="179">
        <v>3</v>
      </c>
      <c r="G198" s="117" t="s">
        <v>449</v>
      </c>
      <c r="H198" s="145">
        <v>1</v>
      </c>
      <c r="I198" s="122" t="s">
        <v>715</v>
      </c>
    </row>
    <row r="199" spans="1:9" x14ac:dyDescent="0.25">
      <c r="A199" s="122" t="s">
        <v>447</v>
      </c>
      <c r="B199" s="75" t="s">
        <v>2064</v>
      </c>
      <c r="C199" s="64" t="s">
        <v>273</v>
      </c>
      <c r="D199" s="117" t="s">
        <v>382</v>
      </c>
      <c r="E199" s="209" t="s">
        <v>383</v>
      </c>
      <c r="F199" s="117">
        <v>2</v>
      </c>
      <c r="G199" s="117" t="s">
        <v>449</v>
      </c>
      <c r="H199" s="161">
        <v>1</v>
      </c>
      <c r="I199" s="122"/>
    </row>
    <row r="200" spans="1:9" x14ac:dyDescent="0.25">
      <c r="A200" s="122" t="s">
        <v>447</v>
      </c>
      <c r="B200" s="75" t="s">
        <v>2064</v>
      </c>
      <c r="C200" s="64" t="s">
        <v>273</v>
      </c>
      <c r="D200" s="117" t="s">
        <v>382</v>
      </c>
      <c r="E200" s="209" t="s">
        <v>383</v>
      </c>
      <c r="F200" s="117">
        <v>3</v>
      </c>
      <c r="G200" s="117" t="s">
        <v>449</v>
      </c>
      <c r="H200" s="161">
        <v>1</v>
      </c>
      <c r="I200" s="122"/>
    </row>
    <row r="201" spans="1:9" x14ac:dyDescent="0.25">
      <c r="A201" s="122" t="s">
        <v>447</v>
      </c>
      <c r="B201" s="75" t="s">
        <v>2064</v>
      </c>
      <c r="C201" s="64" t="s">
        <v>273</v>
      </c>
      <c r="D201" s="117" t="s">
        <v>382</v>
      </c>
      <c r="E201" s="209" t="s">
        <v>383</v>
      </c>
      <c r="F201" s="117">
        <v>4</v>
      </c>
      <c r="G201" s="117" t="s">
        <v>449</v>
      </c>
      <c r="H201" s="161">
        <v>1</v>
      </c>
      <c r="I201" s="122" t="s">
        <v>666</v>
      </c>
    </row>
    <row r="202" spans="1:9" x14ac:dyDescent="0.25">
      <c r="A202" s="122" t="s">
        <v>447</v>
      </c>
      <c r="B202" s="75" t="s">
        <v>2064</v>
      </c>
      <c r="C202" s="64" t="s">
        <v>273</v>
      </c>
      <c r="D202" s="117" t="s">
        <v>382</v>
      </c>
      <c r="E202" s="209">
        <v>14</v>
      </c>
      <c r="F202" s="117">
        <v>1</v>
      </c>
      <c r="G202" s="117" t="s">
        <v>449</v>
      </c>
      <c r="H202" s="161">
        <v>1</v>
      </c>
      <c r="I202" s="122" t="s">
        <v>664</v>
      </c>
    </row>
    <row r="203" spans="1:9" x14ac:dyDescent="0.25">
      <c r="A203" s="122" t="s">
        <v>447</v>
      </c>
      <c r="B203" s="75" t="s">
        <v>2064</v>
      </c>
      <c r="C203" s="64" t="s">
        <v>273</v>
      </c>
      <c r="D203" s="117" t="s">
        <v>382</v>
      </c>
      <c r="E203" s="209">
        <v>14</v>
      </c>
      <c r="F203" s="117">
        <v>2</v>
      </c>
      <c r="G203" s="117" t="s">
        <v>449</v>
      </c>
      <c r="H203" s="161">
        <v>1</v>
      </c>
      <c r="I203" s="122"/>
    </row>
    <row r="204" spans="1:9" x14ac:dyDescent="0.25">
      <c r="A204" s="122" t="s">
        <v>447</v>
      </c>
      <c r="B204" s="75" t="s">
        <v>2064</v>
      </c>
      <c r="C204" s="64" t="s">
        <v>273</v>
      </c>
      <c r="D204" s="117" t="s">
        <v>382</v>
      </c>
      <c r="E204" s="209">
        <v>16</v>
      </c>
      <c r="F204" s="117">
        <v>1</v>
      </c>
      <c r="G204" s="117" t="s">
        <v>449</v>
      </c>
      <c r="H204" s="161">
        <v>1</v>
      </c>
      <c r="I204" s="122"/>
    </row>
    <row r="205" spans="1:9" x14ac:dyDescent="0.25">
      <c r="A205" s="122" t="s">
        <v>447</v>
      </c>
      <c r="B205" s="75" t="s">
        <v>2064</v>
      </c>
      <c r="C205" s="64" t="s">
        <v>273</v>
      </c>
      <c r="D205" s="117" t="s">
        <v>382</v>
      </c>
      <c r="E205" s="209">
        <v>16</v>
      </c>
      <c r="F205" s="117">
        <v>2</v>
      </c>
      <c r="G205" s="117" t="s">
        <v>449</v>
      </c>
      <c r="H205" s="161">
        <v>1</v>
      </c>
      <c r="I205" s="122" t="s">
        <v>667</v>
      </c>
    </row>
    <row r="206" spans="1:9" x14ac:dyDescent="0.25">
      <c r="A206" s="122" t="s">
        <v>447</v>
      </c>
      <c r="B206" s="75" t="s">
        <v>2064</v>
      </c>
      <c r="C206" s="64" t="s">
        <v>273</v>
      </c>
      <c r="D206" s="117" t="s">
        <v>382</v>
      </c>
      <c r="E206" s="209">
        <v>16</v>
      </c>
      <c r="F206" s="117">
        <v>3</v>
      </c>
      <c r="G206" s="117" t="s">
        <v>449</v>
      </c>
      <c r="H206" s="161">
        <v>1</v>
      </c>
      <c r="I206" s="122" t="s">
        <v>668</v>
      </c>
    </row>
    <row r="207" spans="1:9" x14ac:dyDescent="0.25">
      <c r="A207" s="122" t="s">
        <v>447</v>
      </c>
      <c r="B207" s="75" t="s">
        <v>2064</v>
      </c>
      <c r="C207" s="64" t="s">
        <v>273</v>
      </c>
      <c r="D207" s="117" t="s">
        <v>382</v>
      </c>
      <c r="E207" s="209">
        <v>22</v>
      </c>
      <c r="F207" s="117">
        <v>1</v>
      </c>
      <c r="G207" s="117" t="s">
        <v>449</v>
      </c>
      <c r="H207" s="161">
        <v>1</v>
      </c>
      <c r="I207" s="122" t="s">
        <v>669</v>
      </c>
    </row>
    <row r="208" spans="1:9" x14ac:dyDescent="0.25">
      <c r="A208" s="122" t="s">
        <v>447</v>
      </c>
      <c r="B208" s="75" t="s">
        <v>2064</v>
      </c>
      <c r="C208" s="64" t="s">
        <v>273</v>
      </c>
      <c r="D208" s="117" t="s">
        <v>367</v>
      </c>
      <c r="E208" s="209">
        <v>13</v>
      </c>
      <c r="F208" s="117">
        <v>3</v>
      </c>
      <c r="G208" s="117" t="s">
        <v>449</v>
      </c>
      <c r="H208" s="161">
        <v>1</v>
      </c>
      <c r="I208" s="122" t="s">
        <v>586</v>
      </c>
    </row>
    <row r="209" spans="1:9" x14ac:dyDescent="0.25">
      <c r="A209" s="122" t="s">
        <v>447</v>
      </c>
      <c r="B209" s="75" t="s">
        <v>2064</v>
      </c>
      <c r="C209" s="64" t="s">
        <v>273</v>
      </c>
      <c r="D209" s="117" t="s">
        <v>367</v>
      </c>
      <c r="E209" s="209">
        <v>13</v>
      </c>
      <c r="F209" s="117">
        <v>4</v>
      </c>
      <c r="G209" s="117" t="s">
        <v>449</v>
      </c>
      <c r="H209" s="161">
        <v>1</v>
      </c>
      <c r="I209" s="122" t="s">
        <v>587</v>
      </c>
    </row>
    <row r="210" spans="1:9" x14ac:dyDescent="0.25">
      <c r="A210" s="122" t="s">
        <v>447</v>
      </c>
      <c r="B210" s="75" t="s">
        <v>2064</v>
      </c>
      <c r="C210" s="64" t="s">
        <v>273</v>
      </c>
      <c r="D210" s="117" t="s">
        <v>367</v>
      </c>
      <c r="E210" s="209">
        <v>16</v>
      </c>
      <c r="F210" s="117">
        <v>1</v>
      </c>
      <c r="G210" s="117" t="s">
        <v>449</v>
      </c>
      <c r="H210" s="161">
        <v>1</v>
      </c>
      <c r="I210" s="122" t="s">
        <v>588</v>
      </c>
    </row>
    <row r="211" spans="1:9" x14ac:dyDescent="0.25">
      <c r="A211" s="122" t="s">
        <v>447</v>
      </c>
      <c r="B211" s="75" t="s">
        <v>2064</v>
      </c>
      <c r="C211" s="64" t="s">
        <v>273</v>
      </c>
      <c r="D211" s="117" t="s">
        <v>367</v>
      </c>
      <c r="E211" s="209">
        <v>16</v>
      </c>
      <c r="F211" s="117">
        <v>1</v>
      </c>
      <c r="G211" s="117" t="s">
        <v>449</v>
      </c>
      <c r="H211" s="161">
        <v>1</v>
      </c>
      <c r="I211" s="122" t="s">
        <v>589</v>
      </c>
    </row>
    <row r="212" spans="1:9" x14ac:dyDescent="0.25">
      <c r="A212" s="122" t="s">
        <v>447</v>
      </c>
      <c r="B212" s="75" t="s">
        <v>2064</v>
      </c>
      <c r="C212" s="64" t="s">
        <v>273</v>
      </c>
      <c r="D212" s="117" t="s">
        <v>367</v>
      </c>
      <c r="E212" s="209">
        <v>6</v>
      </c>
      <c r="F212" s="117">
        <v>1</v>
      </c>
      <c r="G212" s="117" t="s">
        <v>449</v>
      </c>
      <c r="H212" s="161">
        <v>1</v>
      </c>
      <c r="I212" s="122" t="s">
        <v>590</v>
      </c>
    </row>
    <row r="213" spans="1:9" x14ac:dyDescent="0.25">
      <c r="A213" s="122" t="s">
        <v>447</v>
      </c>
      <c r="B213" s="75" t="s">
        <v>2064</v>
      </c>
      <c r="C213" s="64" t="s">
        <v>273</v>
      </c>
      <c r="D213" s="117" t="s">
        <v>367</v>
      </c>
      <c r="E213" s="209">
        <v>6</v>
      </c>
      <c r="F213" s="117">
        <v>2</v>
      </c>
      <c r="G213" s="117" t="s">
        <v>449</v>
      </c>
      <c r="H213" s="161">
        <v>1</v>
      </c>
      <c r="I213" s="122" t="s">
        <v>591</v>
      </c>
    </row>
    <row r="214" spans="1:9" x14ac:dyDescent="0.25">
      <c r="A214" s="122" t="s">
        <v>447</v>
      </c>
      <c r="B214" s="75" t="s">
        <v>2064</v>
      </c>
      <c r="C214" s="64" t="s">
        <v>271</v>
      </c>
      <c r="D214" s="117" t="s">
        <v>281</v>
      </c>
      <c r="E214" s="209">
        <v>5</v>
      </c>
      <c r="F214" s="117">
        <v>1</v>
      </c>
      <c r="G214" s="117" t="s">
        <v>449</v>
      </c>
      <c r="H214" s="161">
        <v>1</v>
      </c>
      <c r="I214" s="122" t="s">
        <v>689</v>
      </c>
    </row>
    <row r="215" spans="1:9" x14ac:dyDescent="0.25">
      <c r="A215" s="122" t="s">
        <v>447</v>
      </c>
      <c r="B215" s="75" t="s">
        <v>2064</v>
      </c>
      <c r="C215" s="64" t="s">
        <v>271</v>
      </c>
      <c r="D215" s="117" t="s">
        <v>281</v>
      </c>
      <c r="E215" s="209" t="s">
        <v>73</v>
      </c>
      <c r="F215" s="117">
        <v>1</v>
      </c>
      <c r="G215" s="117" t="s">
        <v>449</v>
      </c>
      <c r="H215" s="161">
        <v>1</v>
      </c>
      <c r="I215" s="122" t="s">
        <v>690</v>
      </c>
    </row>
    <row r="216" spans="1:9" x14ac:dyDescent="0.25">
      <c r="A216" s="122" t="s">
        <v>447</v>
      </c>
      <c r="B216" s="75" t="s">
        <v>2064</v>
      </c>
      <c r="C216" s="64" t="s">
        <v>271</v>
      </c>
      <c r="D216" s="117" t="s">
        <v>281</v>
      </c>
      <c r="E216" s="209" t="s">
        <v>73</v>
      </c>
      <c r="F216" s="117">
        <v>2</v>
      </c>
      <c r="G216" s="117" t="s">
        <v>449</v>
      </c>
      <c r="H216" s="161">
        <v>1</v>
      </c>
      <c r="I216" s="122" t="s">
        <v>691</v>
      </c>
    </row>
    <row r="217" spans="1:9" x14ac:dyDescent="0.25">
      <c r="A217" s="122" t="s">
        <v>447</v>
      </c>
      <c r="B217" s="75" t="s">
        <v>2064</v>
      </c>
      <c r="C217" s="64" t="s">
        <v>271</v>
      </c>
      <c r="D217" s="117" t="s">
        <v>281</v>
      </c>
      <c r="E217" s="209" t="s">
        <v>73</v>
      </c>
      <c r="F217" s="117">
        <v>3</v>
      </c>
      <c r="G217" s="117" t="s">
        <v>449</v>
      </c>
      <c r="H217" s="161">
        <v>1</v>
      </c>
      <c r="I217" s="122" t="s">
        <v>692</v>
      </c>
    </row>
    <row r="218" spans="1:9" x14ac:dyDescent="0.25">
      <c r="A218" s="122" t="s">
        <v>447</v>
      </c>
      <c r="B218" s="75" t="s">
        <v>2064</v>
      </c>
      <c r="C218" s="64" t="s">
        <v>271</v>
      </c>
      <c r="D218" s="117" t="s">
        <v>281</v>
      </c>
      <c r="E218" s="209">
        <v>27</v>
      </c>
      <c r="F218" s="117">
        <v>1</v>
      </c>
      <c r="G218" s="117" t="s">
        <v>449</v>
      </c>
      <c r="H218" s="161">
        <v>1</v>
      </c>
      <c r="I218" s="122" t="s">
        <v>693</v>
      </c>
    </row>
    <row r="219" spans="1:9" x14ac:dyDescent="0.25">
      <c r="A219" s="122" t="s">
        <v>447</v>
      </c>
      <c r="B219" s="75" t="s">
        <v>2064</v>
      </c>
      <c r="C219" s="64" t="s">
        <v>271</v>
      </c>
      <c r="D219" s="117" t="s">
        <v>281</v>
      </c>
      <c r="E219" s="209">
        <v>29</v>
      </c>
      <c r="F219" s="117">
        <v>1</v>
      </c>
      <c r="G219" s="117" t="s">
        <v>449</v>
      </c>
      <c r="H219" s="161">
        <v>1</v>
      </c>
      <c r="I219" s="122" t="s">
        <v>694</v>
      </c>
    </row>
    <row r="220" spans="1:9" x14ac:dyDescent="0.25">
      <c r="A220" s="122" t="s">
        <v>447</v>
      </c>
      <c r="B220" s="75" t="s">
        <v>2064</v>
      </c>
      <c r="C220" s="64" t="s">
        <v>271</v>
      </c>
      <c r="D220" s="117" t="s">
        <v>281</v>
      </c>
      <c r="E220" s="209">
        <v>31</v>
      </c>
      <c r="F220" s="117">
        <v>1</v>
      </c>
      <c r="G220" s="117" t="s">
        <v>449</v>
      </c>
      <c r="H220" s="161">
        <v>1</v>
      </c>
      <c r="I220" s="122" t="s">
        <v>695</v>
      </c>
    </row>
    <row r="221" spans="1:9" x14ac:dyDescent="0.25">
      <c r="A221" s="122" t="s">
        <v>447</v>
      </c>
      <c r="B221" s="75" t="s">
        <v>2064</v>
      </c>
      <c r="C221" s="64" t="s">
        <v>271</v>
      </c>
      <c r="D221" s="117" t="s">
        <v>281</v>
      </c>
      <c r="E221" s="209">
        <v>33</v>
      </c>
      <c r="F221" s="117">
        <v>1</v>
      </c>
      <c r="G221" s="117" t="s">
        <v>449</v>
      </c>
      <c r="H221" s="161">
        <v>1</v>
      </c>
      <c r="I221" s="122" t="s">
        <v>696</v>
      </c>
    </row>
    <row r="222" spans="1:9" x14ac:dyDescent="0.25">
      <c r="A222" s="122" t="s">
        <v>447</v>
      </c>
      <c r="B222" s="75" t="s">
        <v>2064</v>
      </c>
      <c r="C222" s="64" t="s">
        <v>271</v>
      </c>
      <c r="D222" s="117" t="s">
        <v>281</v>
      </c>
      <c r="E222" s="209" t="s">
        <v>66</v>
      </c>
      <c r="F222" s="117">
        <v>1</v>
      </c>
      <c r="G222" s="117" t="s">
        <v>449</v>
      </c>
      <c r="H222" s="161">
        <v>1</v>
      </c>
      <c r="I222" s="122" t="s">
        <v>697</v>
      </c>
    </row>
    <row r="223" spans="1:9" x14ac:dyDescent="0.25">
      <c r="A223" s="122" t="s">
        <v>447</v>
      </c>
      <c r="B223" s="75" t="s">
        <v>2064</v>
      </c>
      <c r="C223" s="64" t="s">
        <v>271</v>
      </c>
      <c r="D223" s="117" t="s">
        <v>281</v>
      </c>
      <c r="E223" s="209" t="s">
        <v>92</v>
      </c>
      <c r="F223" s="117">
        <v>1</v>
      </c>
      <c r="G223" s="117" t="s">
        <v>449</v>
      </c>
      <c r="H223" s="161">
        <v>1</v>
      </c>
      <c r="I223" s="122" t="s">
        <v>698</v>
      </c>
    </row>
    <row r="224" spans="1:9" x14ac:dyDescent="0.25">
      <c r="A224" s="122" t="s">
        <v>447</v>
      </c>
      <c r="B224" s="75" t="s">
        <v>2064</v>
      </c>
      <c r="C224" s="64" t="s">
        <v>271</v>
      </c>
      <c r="D224" s="117" t="s">
        <v>281</v>
      </c>
      <c r="E224" s="209" t="s">
        <v>92</v>
      </c>
      <c r="F224" s="117">
        <v>1</v>
      </c>
      <c r="G224" s="117" t="s">
        <v>449</v>
      </c>
      <c r="H224" s="161">
        <v>1</v>
      </c>
      <c r="I224" s="122" t="s">
        <v>699</v>
      </c>
    </row>
    <row r="225" spans="1:9" x14ac:dyDescent="0.25">
      <c r="A225" s="122" t="s">
        <v>447</v>
      </c>
      <c r="B225" s="75" t="s">
        <v>2064</v>
      </c>
      <c r="C225" s="64" t="s">
        <v>273</v>
      </c>
      <c r="D225" s="117" t="s">
        <v>369</v>
      </c>
      <c r="E225" s="209">
        <v>3</v>
      </c>
      <c r="F225" s="117">
        <v>1</v>
      </c>
      <c r="G225" s="117" t="s">
        <v>449</v>
      </c>
      <c r="H225" s="161">
        <v>1</v>
      </c>
      <c r="I225" s="122" t="s">
        <v>595</v>
      </c>
    </row>
    <row r="226" spans="1:9" x14ac:dyDescent="0.25">
      <c r="A226" s="122" t="s">
        <v>447</v>
      </c>
      <c r="B226" s="75" t="s">
        <v>2064</v>
      </c>
      <c r="C226" s="64" t="s">
        <v>273</v>
      </c>
      <c r="D226" s="117" t="s">
        <v>369</v>
      </c>
      <c r="E226" s="209">
        <v>3</v>
      </c>
      <c r="F226" s="117">
        <v>2</v>
      </c>
      <c r="G226" s="117" t="s">
        <v>449</v>
      </c>
      <c r="H226" s="161">
        <v>1</v>
      </c>
      <c r="I226" s="122" t="s">
        <v>596</v>
      </c>
    </row>
    <row r="227" spans="1:9" x14ac:dyDescent="0.25">
      <c r="A227" s="122" t="s">
        <v>447</v>
      </c>
      <c r="B227" s="75" t="s">
        <v>2064</v>
      </c>
      <c r="C227" s="64" t="s">
        <v>273</v>
      </c>
      <c r="D227" s="117" t="s">
        <v>369</v>
      </c>
      <c r="E227" s="209">
        <v>3</v>
      </c>
      <c r="F227" s="117">
        <v>3</v>
      </c>
      <c r="G227" s="117" t="s">
        <v>449</v>
      </c>
      <c r="H227" s="161">
        <v>1</v>
      </c>
      <c r="I227" s="122"/>
    </row>
    <row r="228" spans="1:9" x14ac:dyDescent="0.25">
      <c r="A228" s="122" t="s">
        <v>447</v>
      </c>
      <c r="B228" s="75" t="s">
        <v>2064</v>
      </c>
      <c r="C228" s="64" t="s">
        <v>273</v>
      </c>
      <c r="D228" s="117" t="s">
        <v>369</v>
      </c>
      <c r="E228" s="209">
        <v>3</v>
      </c>
      <c r="F228" s="117">
        <v>4</v>
      </c>
      <c r="G228" s="117" t="s">
        <v>449</v>
      </c>
      <c r="H228" s="161">
        <v>1</v>
      </c>
      <c r="I228" s="122" t="s">
        <v>597</v>
      </c>
    </row>
    <row r="229" spans="1:9" x14ac:dyDescent="0.25">
      <c r="A229" s="122" t="s">
        <v>447</v>
      </c>
      <c r="B229" s="75" t="s">
        <v>2064</v>
      </c>
      <c r="C229" s="64" t="s">
        <v>273</v>
      </c>
      <c r="D229" s="117" t="s">
        <v>369</v>
      </c>
      <c r="E229" s="209">
        <v>3</v>
      </c>
      <c r="F229" s="117">
        <v>5</v>
      </c>
      <c r="G229" s="117" t="s">
        <v>449</v>
      </c>
      <c r="H229" s="161">
        <v>1</v>
      </c>
      <c r="I229" s="122" t="s">
        <v>598</v>
      </c>
    </row>
    <row r="230" spans="1:9" s="211" customFormat="1" x14ac:dyDescent="0.25">
      <c r="A230" s="122" t="s">
        <v>447</v>
      </c>
      <c r="B230" s="75" t="s">
        <v>2064</v>
      </c>
      <c r="C230" s="152" t="s">
        <v>273</v>
      </c>
      <c r="D230" s="117" t="s">
        <v>369</v>
      </c>
      <c r="E230" s="209" t="s">
        <v>370</v>
      </c>
      <c r="F230" s="117">
        <v>1</v>
      </c>
      <c r="G230" s="117" t="s">
        <v>449</v>
      </c>
      <c r="H230" s="161">
        <v>1</v>
      </c>
      <c r="I230" s="210" t="s">
        <v>599</v>
      </c>
    </row>
    <row r="231" spans="1:9" x14ac:dyDescent="0.25">
      <c r="A231" s="122" t="s">
        <v>447</v>
      </c>
      <c r="B231" s="75" t="s">
        <v>2064</v>
      </c>
      <c r="C231" s="64" t="s">
        <v>273</v>
      </c>
      <c r="D231" s="117" t="s">
        <v>369</v>
      </c>
      <c r="E231" s="209" t="s">
        <v>95</v>
      </c>
      <c r="F231" s="117">
        <v>1</v>
      </c>
      <c r="G231" s="117" t="s">
        <v>449</v>
      </c>
      <c r="H231" s="161">
        <v>1</v>
      </c>
      <c r="I231" s="122"/>
    </row>
    <row r="232" spans="1:9" x14ac:dyDescent="0.25">
      <c r="A232" s="122" t="s">
        <v>447</v>
      </c>
      <c r="B232" s="75" t="s">
        <v>2064</v>
      </c>
      <c r="C232" s="64" t="s">
        <v>273</v>
      </c>
      <c r="D232" s="117" t="s">
        <v>369</v>
      </c>
      <c r="E232" s="209" t="s">
        <v>95</v>
      </c>
      <c r="F232" s="117">
        <v>2</v>
      </c>
      <c r="G232" s="117" t="s">
        <v>449</v>
      </c>
      <c r="H232" s="161">
        <v>1</v>
      </c>
      <c r="I232" s="122" t="s">
        <v>600</v>
      </c>
    </row>
    <row r="234" spans="1:9" x14ac:dyDescent="0.25">
      <c r="H234" s="72">
        <f>SUM(H3:H232)</f>
        <v>230</v>
      </c>
    </row>
  </sheetData>
  <mergeCells count="1">
    <mergeCell ref="A1:I1"/>
  </mergeCells>
  <phoneticPr fontId="2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184"/>
  <sheetViews>
    <sheetView workbookViewId="0">
      <selection activeCell="K22" sqref="K22"/>
    </sheetView>
  </sheetViews>
  <sheetFormatPr defaultRowHeight="15" x14ac:dyDescent="0.25"/>
  <cols>
    <col min="1" max="1" width="6.85546875" style="71" customWidth="1"/>
    <col min="2" max="2" width="20.7109375" style="71" customWidth="1"/>
    <col min="3" max="3" width="10.42578125" style="213" customWidth="1"/>
    <col min="4" max="4" width="25.5703125" style="213" bestFit="1" customWidth="1"/>
    <col min="5" max="5" width="9.140625" style="214"/>
    <col min="6" max="6" width="9.140625" style="213"/>
    <col min="7" max="7" width="5" style="213" bestFit="1" customWidth="1"/>
    <col min="8" max="8" width="7.7109375" style="215" bestFit="1" customWidth="1"/>
    <col min="9" max="9" width="8.85546875" style="74" bestFit="1" customWidth="1"/>
    <col min="10" max="16384" width="9.140625" style="71"/>
  </cols>
  <sheetData>
    <row r="1" spans="1:9" ht="15.75" thickBot="1" x14ac:dyDescent="0.3">
      <c r="A1" s="310" t="s">
        <v>435</v>
      </c>
      <c r="B1" s="311"/>
      <c r="C1" s="311"/>
      <c r="D1" s="311"/>
      <c r="E1" s="311"/>
      <c r="F1" s="311"/>
      <c r="G1" s="311"/>
      <c r="H1" s="311"/>
      <c r="I1" s="312"/>
    </row>
    <row r="2" spans="1:9" s="74" customFormat="1" ht="30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</row>
    <row r="3" spans="1:9" s="101" customFormat="1" x14ac:dyDescent="0.25">
      <c r="A3" s="145" t="s">
        <v>447</v>
      </c>
      <c r="B3" s="63" t="s">
        <v>1517</v>
      </c>
      <c r="C3" s="64" t="s">
        <v>273</v>
      </c>
      <c r="D3" s="65" t="s">
        <v>393</v>
      </c>
      <c r="E3" s="66" t="s">
        <v>185</v>
      </c>
      <c r="F3" s="65">
        <v>1</v>
      </c>
      <c r="G3" s="65" t="s">
        <v>449</v>
      </c>
      <c r="H3" s="67">
        <v>1</v>
      </c>
      <c r="I3" s="145">
        <v>444</v>
      </c>
    </row>
    <row r="4" spans="1:9" s="101" customFormat="1" x14ac:dyDescent="0.25">
      <c r="A4" s="145" t="s">
        <v>447</v>
      </c>
      <c r="B4" s="63" t="s">
        <v>1517</v>
      </c>
      <c r="C4" s="64" t="s">
        <v>273</v>
      </c>
      <c r="D4" s="65" t="s">
        <v>394</v>
      </c>
      <c r="E4" s="66" t="s">
        <v>145</v>
      </c>
      <c r="F4" s="65">
        <v>2</v>
      </c>
      <c r="G4" s="65" t="s">
        <v>449</v>
      </c>
      <c r="H4" s="67">
        <v>1</v>
      </c>
      <c r="I4" s="145"/>
    </row>
    <row r="5" spans="1:9" s="101" customFormat="1" x14ac:dyDescent="0.25">
      <c r="A5" s="145" t="s">
        <v>447</v>
      </c>
      <c r="B5" s="63" t="s">
        <v>1517</v>
      </c>
      <c r="C5" s="64" t="s">
        <v>273</v>
      </c>
      <c r="D5" s="65" t="s">
        <v>394</v>
      </c>
      <c r="E5" s="66" t="s">
        <v>145</v>
      </c>
      <c r="F5" s="65">
        <v>3</v>
      </c>
      <c r="G5" s="65" t="s">
        <v>449</v>
      </c>
      <c r="H5" s="67">
        <v>1</v>
      </c>
      <c r="I5" s="145">
        <v>438</v>
      </c>
    </row>
    <row r="6" spans="1:9" s="101" customFormat="1" x14ac:dyDescent="0.25">
      <c r="A6" s="145" t="s">
        <v>447</v>
      </c>
      <c r="B6" s="63" t="s">
        <v>1517</v>
      </c>
      <c r="C6" s="64" t="s">
        <v>273</v>
      </c>
      <c r="D6" s="65" t="s">
        <v>395</v>
      </c>
      <c r="E6" s="66" t="s">
        <v>186</v>
      </c>
      <c r="F6" s="65">
        <v>1</v>
      </c>
      <c r="G6" s="65" t="s">
        <v>449</v>
      </c>
      <c r="H6" s="67">
        <v>1</v>
      </c>
      <c r="I6" s="145"/>
    </row>
    <row r="7" spans="1:9" s="101" customFormat="1" x14ac:dyDescent="0.25">
      <c r="A7" s="145" t="s">
        <v>447</v>
      </c>
      <c r="B7" s="63" t="s">
        <v>1517</v>
      </c>
      <c r="C7" s="64" t="s">
        <v>273</v>
      </c>
      <c r="D7" s="65" t="s">
        <v>395</v>
      </c>
      <c r="E7" s="66" t="s">
        <v>186</v>
      </c>
      <c r="F7" s="65">
        <v>2</v>
      </c>
      <c r="G7" s="65" t="s">
        <v>449</v>
      </c>
      <c r="H7" s="67">
        <v>1</v>
      </c>
      <c r="I7" s="145"/>
    </row>
    <row r="8" spans="1:9" s="101" customFormat="1" x14ac:dyDescent="0.25">
      <c r="A8" s="145" t="s">
        <v>447</v>
      </c>
      <c r="B8" s="63" t="s">
        <v>1517</v>
      </c>
      <c r="C8" s="64" t="s">
        <v>273</v>
      </c>
      <c r="D8" s="65" t="s">
        <v>395</v>
      </c>
      <c r="E8" s="66" t="s">
        <v>186</v>
      </c>
      <c r="F8" s="65">
        <v>3</v>
      </c>
      <c r="G8" s="65" t="s">
        <v>449</v>
      </c>
      <c r="H8" s="67">
        <v>1</v>
      </c>
      <c r="I8" s="145"/>
    </row>
    <row r="9" spans="1:9" s="101" customFormat="1" x14ac:dyDescent="0.25">
      <c r="A9" s="145" t="s">
        <v>447</v>
      </c>
      <c r="B9" s="63" t="s">
        <v>1517</v>
      </c>
      <c r="C9" s="64" t="s">
        <v>273</v>
      </c>
      <c r="D9" s="65" t="s">
        <v>395</v>
      </c>
      <c r="E9" s="66" t="s">
        <v>186</v>
      </c>
      <c r="F9" s="65">
        <v>4</v>
      </c>
      <c r="G9" s="65" t="s">
        <v>449</v>
      </c>
      <c r="H9" s="67">
        <v>1</v>
      </c>
      <c r="I9" s="145"/>
    </row>
    <row r="10" spans="1:9" s="101" customFormat="1" x14ac:dyDescent="0.25">
      <c r="A10" s="145" t="s">
        <v>447</v>
      </c>
      <c r="B10" s="63" t="s">
        <v>1517</v>
      </c>
      <c r="C10" s="64" t="s">
        <v>273</v>
      </c>
      <c r="D10" s="65" t="s">
        <v>396</v>
      </c>
      <c r="E10" s="66" t="s">
        <v>85</v>
      </c>
      <c r="F10" s="65">
        <v>1</v>
      </c>
      <c r="G10" s="65" t="s">
        <v>449</v>
      </c>
      <c r="H10" s="67">
        <v>1</v>
      </c>
      <c r="I10" s="145"/>
    </row>
    <row r="11" spans="1:9" s="101" customFormat="1" x14ac:dyDescent="0.25">
      <c r="A11" s="145" t="s">
        <v>447</v>
      </c>
      <c r="B11" s="63" t="s">
        <v>1517</v>
      </c>
      <c r="C11" s="64" t="s">
        <v>273</v>
      </c>
      <c r="D11" s="65" t="s">
        <v>396</v>
      </c>
      <c r="E11" s="66" t="s">
        <v>85</v>
      </c>
      <c r="F11" s="65">
        <v>1</v>
      </c>
      <c r="G11" s="65" t="s">
        <v>449</v>
      </c>
      <c r="H11" s="67">
        <v>1</v>
      </c>
      <c r="I11" s="145"/>
    </row>
    <row r="12" spans="1:9" s="101" customFormat="1" x14ac:dyDescent="0.25">
      <c r="A12" s="145" t="s">
        <v>447</v>
      </c>
      <c r="B12" s="63" t="s">
        <v>1517</v>
      </c>
      <c r="C12" s="64" t="s">
        <v>273</v>
      </c>
      <c r="D12" s="65" t="s">
        <v>396</v>
      </c>
      <c r="E12" s="66" t="s">
        <v>85</v>
      </c>
      <c r="F12" s="65">
        <v>2</v>
      </c>
      <c r="G12" s="65" t="s">
        <v>449</v>
      </c>
      <c r="H12" s="67">
        <v>1</v>
      </c>
      <c r="I12" s="145"/>
    </row>
    <row r="13" spans="1:9" s="101" customFormat="1" x14ac:dyDescent="0.25">
      <c r="A13" s="145" t="s">
        <v>447</v>
      </c>
      <c r="B13" s="63" t="s">
        <v>1517</v>
      </c>
      <c r="C13" s="64" t="s">
        <v>273</v>
      </c>
      <c r="D13" s="68" t="s">
        <v>396</v>
      </c>
      <c r="E13" s="69" t="s">
        <v>85</v>
      </c>
      <c r="F13" s="68">
        <v>2</v>
      </c>
      <c r="G13" s="68" t="s">
        <v>449</v>
      </c>
      <c r="H13" s="70">
        <v>1</v>
      </c>
      <c r="I13" s="145"/>
    </row>
    <row r="14" spans="1:9" s="101" customFormat="1" x14ac:dyDescent="0.25">
      <c r="A14" s="145" t="s">
        <v>447</v>
      </c>
      <c r="B14" s="63" t="s">
        <v>1517</v>
      </c>
      <c r="C14" s="64" t="s">
        <v>273</v>
      </c>
      <c r="D14" s="65" t="s">
        <v>396</v>
      </c>
      <c r="E14" s="66" t="s">
        <v>187</v>
      </c>
      <c r="F14" s="65">
        <v>1</v>
      </c>
      <c r="G14" s="65" t="s">
        <v>449</v>
      </c>
      <c r="H14" s="67">
        <v>1</v>
      </c>
      <c r="I14" s="145"/>
    </row>
    <row r="15" spans="1:9" s="101" customFormat="1" x14ac:dyDescent="0.25">
      <c r="A15" s="145" t="s">
        <v>447</v>
      </c>
      <c r="B15" s="63" t="s">
        <v>1517</v>
      </c>
      <c r="C15" s="64" t="s">
        <v>273</v>
      </c>
      <c r="D15" s="65" t="s">
        <v>396</v>
      </c>
      <c r="E15" s="66" t="s">
        <v>187</v>
      </c>
      <c r="F15" s="65">
        <v>1</v>
      </c>
      <c r="G15" s="65" t="s">
        <v>449</v>
      </c>
      <c r="H15" s="67">
        <v>1</v>
      </c>
      <c r="I15" s="145"/>
    </row>
    <row r="16" spans="1:9" s="101" customFormat="1" x14ac:dyDescent="0.25">
      <c r="A16" s="145" t="s">
        <v>447</v>
      </c>
      <c r="B16" s="63" t="s">
        <v>1517</v>
      </c>
      <c r="C16" s="64" t="s">
        <v>273</v>
      </c>
      <c r="D16" s="65" t="s">
        <v>396</v>
      </c>
      <c r="E16" s="66" t="s">
        <v>187</v>
      </c>
      <c r="F16" s="65">
        <v>2</v>
      </c>
      <c r="G16" s="65" t="s">
        <v>449</v>
      </c>
      <c r="H16" s="67">
        <v>1</v>
      </c>
      <c r="I16" s="145"/>
    </row>
    <row r="17" spans="1:9" s="101" customFormat="1" x14ac:dyDescent="0.25">
      <c r="A17" s="145" t="s">
        <v>447</v>
      </c>
      <c r="B17" s="63" t="s">
        <v>1517</v>
      </c>
      <c r="C17" s="64" t="s">
        <v>273</v>
      </c>
      <c r="D17" s="65" t="s">
        <v>396</v>
      </c>
      <c r="E17" s="66" t="s">
        <v>187</v>
      </c>
      <c r="F17" s="65">
        <v>2</v>
      </c>
      <c r="G17" s="65" t="s">
        <v>449</v>
      </c>
      <c r="H17" s="67">
        <v>1</v>
      </c>
      <c r="I17" s="145"/>
    </row>
    <row r="18" spans="1:9" s="101" customFormat="1" x14ac:dyDescent="0.25">
      <c r="A18" s="145" t="s">
        <v>447</v>
      </c>
      <c r="B18" s="63" t="s">
        <v>1517</v>
      </c>
      <c r="C18" s="64" t="s">
        <v>273</v>
      </c>
      <c r="D18" s="65" t="s">
        <v>396</v>
      </c>
      <c r="E18" s="66" t="s">
        <v>185</v>
      </c>
      <c r="F18" s="65">
        <v>1</v>
      </c>
      <c r="G18" s="65" t="s">
        <v>449</v>
      </c>
      <c r="H18" s="67">
        <v>1</v>
      </c>
      <c r="I18" s="145"/>
    </row>
    <row r="19" spans="1:9" s="101" customFormat="1" x14ac:dyDescent="0.25">
      <c r="A19" s="145" t="s">
        <v>447</v>
      </c>
      <c r="B19" s="63" t="s">
        <v>1517</v>
      </c>
      <c r="C19" s="64" t="s">
        <v>273</v>
      </c>
      <c r="D19" s="65" t="s">
        <v>396</v>
      </c>
      <c r="E19" s="66" t="s">
        <v>51</v>
      </c>
      <c r="F19" s="65">
        <v>1</v>
      </c>
      <c r="G19" s="65" t="s">
        <v>449</v>
      </c>
      <c r="H19" s="67">
        <v>1</v>
      </c>
      <c r="I19" s="145"/>
    </row>
    <row r="20" spans="1:9" s="101" customFormat="1" x14ac:dyDescent="0.25">
      <c r="A20" s="145" t="s">
        <v>447</v>
      </c>
      <c r="B20" s="63" t="s">
        <v>1517</v>
      </c>
      <c r="C20" s="64" t="s">
        <v>273</v>
      </c>
      <c r="D20" s="65" t="s">
        <v>396</v>
      </c>
      <c r="E20" s="66" t="s">
        <v>51</v>
      </c>
      <c r="F20" s="65">
        <v>2</v>
      </c>
      <c r="G20" s="65" t="s">
        <v>449</v>
      </c>
      <c r="H20" s="67">
        <v>1</v>
      </c>
      <c r="I20" s="145"/>
    </row>
    <row r="21" spans="1:9" s="101" customFormat="1" x14ac:dyDescent="0.25">
      <c r="A21" s="145" t="s">
        <v>447</v>
      </c>
      <c r="B21" s="63" t="s">
        <v>1517</v>
      </c>
      <c r="C21" s="64" t="s">
        <v>273</v>
      </c>
      <c r="D21" s="65" t="s">
        <v>396</v>
      </c>
      <c r="E21" s="66" t="s">
        <v>138</v>
      </c>
      <c r="F21" s="65">
        <v>1</v>
      </c>
      <c r="G21" s="65" t="s">
        <v>449</v>
      </c>
      <c r="H21" s="67">
        <v>1</v>
      </c>
      <c r="I21" s="145"/>
    </row>
    <row r="22" spans="1:9" s="101" customFormat="1" x14ac:dyDescent="0.25">
      <c r="A22" s="145" t="s">
        <v>447</v>
      </c>
      <c r="B22" s="63" t="s">
        <v>1517</v>
      </c>
      <c r="C22" s="64" t="s">
        <v>273</v>
      </c>
      <c r="D22" s="65" t="s">
        <v>396</v>
      </c>
      <c r="E22" s="66" t="s">
        <v>138</v>
      </c>
      <c r="F22" s="65">
        <v>2</v>
      </c>
      <c r="G22" s="65" t="s">
        <v>449</v>
      </c>
      <c r="H22" s="67">
        <v>1</v>
      </c>
      <c r="I22" s="145">
        <v>158</v>
      </c>
    </row>
    <row r="23" spans="1:9" s="101" customFormat="1" x14ac:dyDescent="0.25">
      <c r="A23" s="145" t="s">
        <v>447</v>
      </c>
      <c r="B23" s="63" t="s">
        <v>1517</v>
      </c>
      <c r="C23" s="64" t="s">
        <v>273</v>
      </c>
      <c r="D23" s="65" t="s">
        <v>396</v>
      </c>
      <c r="E23" s="66" t="s">
        <v>138</v>
      </c>
      <c r="F23" s="65">
        <v>3</v>
      </c>
      <c r="G23" s="65" t="s">
        <v>449</v>
      </c>
      <c r="H23" s="67">
        <v>1</v>
      </c>
      <c r="I23" s="145"/>
    </row>
    <row r="24" spans="1:9" s="101" customFormat="1" x14ac:dyDescent="0.25">
      <c r="A24" s="145" t="s">
        <v>447</v>
      </c>
      <c r="B24" s="63" t="s">
        <v>1517</v>
      </c>
      <c r="C24" s="64" t="s">
        <v>273</v>
      </c>
      <c r="D24" s="65" t="s">
        <v>396</v>
      </c>
      <c r="E24" s="66" t="s">
        <v>138</v>
      </c>
      <c r="F24" s="65">
        <v>4</v>
      </c>
      <c r="G24" s="65" t="s">
        <v>449</v>
      </c>
      <c r="H24" s="67">
        <v>1</v>
      </c>
      <c r="I24" s="145">
        <v>159</v>
      </c>
    </row>
    <row r="25" spans="1:9" s="101" customFormat="1" x14ac:dyDescent="0.25">
      <c r="A25" s="145" t="s">
        <v>447</v>
      </c>
      <c r="B25" s="63" t="s">
        <v>1517</v>
      </c>
      <c r="C25" s="64" t="s">
        <v>273</v>
      </c>
      <c r="D25" s="65" t="s">
        <v>396</v>
      </c>
      <c r="E25" s="66" t="s">
        <v>138</v>
      </c>
      <c r="F25" s="65">
        <v>5</v>
      </c>
      <c r="G25" s="65" t="s">
        <v>449</v>
      </c>
      <c r="H25" s="67">
        <v>1</v>
      </c>
      <c r="I25" s="145"/>
    </row>
    <row r="26" spans="1:9" s="101" customFormat="1" x14ac:dyDescent="0.25">
      <c r="A26" s="145" t="s">
        <v>447</v>
      </c>
      <c r="B26" s="63" t="s">
        <v>1517</v>
      </c>
      <c r="C26" s="64" t="s">
        <v>273</v>
      </c>
      <c r="D26" s="65" t="s">
        <v>396</v>
      </c>
      <c r="E26" s="66" t="s">
        <v>153</v>
      </c>
      <c r="F26" s="65">
        <v>1</v>
      </c>
      <c r="G26" s="65" t="s">
        <v>449</v>
      </c>
      <c r="H26" s="67">
        <v>1</v>
      </c>
      <c r="I26" s="145">
        <v>263</v>
      </c>
    </row>
    <row r="27" spans="1:9" s="101" customFormat="1" x14ac:dyDescent="0.25">
      <c r="A27" s="145" t="s">
        <v>447</v>
      </c>
      <c r="B27" s="63" t="s">
        <v>1517</v>
      </c>
      <c r="C27" s="64" t="s">
        <v>273</v>
      </c>
      <c r="D27" s="65" t="s">
        <v>396</v>
      </c>
      <c r="E27" s="66" t="s">
        <v>153</v>
      </c>
      <c r="F27" s="65">
        <v>2</v>
      </c>
      <c r="G27" s="65" t="s">
        <v>449</v>
      </c>
      <c r="H27" s="67">
        <v>1</v>
      </c>
      <c r="I27" s="145">
        <v>262</v>
      </c>
    </row>
    <row r="28" spans="1:9" s="101" customFormat="1" x14ac:dyDescent="0.25">
      <c r="A28" s="145" t="s">
        <v>447</v>
      </c>
      <c r="B28" s="63" t="s">
        <v>1517</v>
      </c>
      <c r="C28" s="64" t="s">
        <v>273</v>
      </c>
      <c r="D28" s="65" t="s">
        <v>396</v>
      </c>
      <c r="E28" s="66" t="s">
        <v>153</v>
      </c>
      <c r="F28" s="65">
        <v>3</v>
      </c>
      <c r="G28" s="65" t="s">
        <v>449</v>
      </c>
      <c r="H28" s="67">
        <v>1</v>
      </c>
      <c r="I28" s="145">
        <v>261</v>
      </c>
    </row>
    <row r="29" spans="1:9" s="101" customFormat="1" x14ac:dyDescent="0.25">
      <c r="A29" s="145" t="s">
        <v>447</v>
      </c>
      <c r="B29" s="63" t="s">
        <v>1517</v>
      </c>
      <c r="C29" s="64" t="s">
        <v>273</v>
      </c>
      <c r="D29" s="65" t="s">
        <v>396</v>
      </c>
      <c r="E29" s="66" t="s">
        <v>2060</v>
      </c>
      <c r="F29" s="65">
        <v>1</v>
      </c>
      <c r="G29" s="65" t="s">
        <v>449</v>
      </c>
      <c r="H29" s="67">
        <v>1</v>
      </c>
      <c r="I29" s="145">
        <v>263</v>
      </c>
    </row>
    <row r="30" spans="1:9" s="101" customFormat="1" x14ac:dyDescent="0.25">
      <c r="A30" s="145" t="s">
        <v>447</v>
      </c>
      <c r="B30" s="63" t="s">
        <v>1517</v>
      </c>
      <c r="C30" s="64" t="s">
        <v>273</v>
      </c>
      <c r="D30" s="65" t="s">
        <v>396</v>
      </c>
      <c r="E30" s="66" t="s">
        <v>2060</v>
      </c>
      <c r="F30" s="65">
        <v>2</v>
      </c>
      <c r="G30" s="65" t="s">
        <v>449</v>
      </c>
      <c r="H30" s="67">
        <v>1</v>
      </c>
      <c r="I30" s="145">
        <v>262</v>
      </c>
    </row>
    <row r="31" spans="1:9" s="101" customFormat="1" x14ac:dyDescent="0.25">
      <c r="A31" s="145" t="s">
        <v>447</v>
      </c>
      <c r="B31" s="63" t="s">
        <v>1517</v>
      </c>
      <c r="C31" s="64" t="s">
        <v>273</v>
      </c>
      <c r="D31" s="65" t="s">
        <v>396</v>
      </c>
      <c r="E31" s="66" t="s">
        <v>2060</v>
      </c>
      <c r="F31" s="65">
        <v>3</v>
      </c>
      <c r="G31" s="65" t="s">
        <v>449</v>
      </c>
      <c r="H31" s="67">
        <v>1</v>
      </c>
      <c r="I31" s="145">
        <v>261</v>
      </c>
    </row>
    <row r="32" spans="1:9" s="101" customFormat="1" x14ac:dyDescent="0.25">
      <c r="A32" s="145" t="s">
        <v>447</v>
      </c>
      <c r="B32" s="63" t="s">
        <v>1517</v>
      </c>
      <c r="C32" s="64" t="s">
        <v>273</v>
      </c>
      <c r="D32" s="65" t="s">
        <v>396</v>
      </c>
      <c r="E32" s="66" t="s">
        <v>2060</v>
      </c>
      <c r="F32" s="65">
        <v>4</v>
      </c>
      <c r="G32" s="65" t="s">
        <v>449</v>
      </c>
      <c r="H32" s="67">
        <v>1</v>
      </c>
      <c r="I32" s="145">
        <v>261</v>
      </c>
    </row>
    <row r="33" spans="1:9" s="101" customFormat="1" x14ac:dyDescent="0.25">
      <c r="A33" s="145" t="s">
        <v>447</v>
      </c>
      <c r="B33" s="63" t="s">
        <v>1517</v>
      </c>
      <c r="C33" s="64" t="s">
        <v>273</v>
      </c>
      <c r="D33" s="65" t="s">
        <v>399</v>
      </c>
      <c r="E33" s="66" t="s">
        <v>400</v>
      </c>
      <c r="F33" s="65">
        <v>1</v>
      </c>
      <c r="G33" s="65" t="s">
        <v>449</v>
      </c>
      <c r="H33" s="67">
        <v>1</v>
      </c>
      <c r="I33" s="145">
        <v>38</v>
      </c>
    </row>
    <row r="34" spans="1:9" s="101" customFormat="1" x14ac:dyDescent="0.25">
      <c r="A34" s="145" t="s">
        <v>447</v>
      </c>
      <c r="B34" s="63" t="s">
        <v>1517</v>
      </c>
      <c r="C34" s="64" t="s">
        <v>273</v>
      </c>
      <c r="D34" s="65" t="s">
        <v>399</v>
      </c>
      <c r="E34" s="66" t="s">
        <v>400</v>
      </c>
      <c r="F34" s="65">
        <v>2</v>
      </c>
      <c r="G34" s="65" t="s">
        <v>449</v>
      </c>
      <c r="H34" s="67">
        <v>1</v>
      </c>
      <c r="I34" s="145">
        <v>39</v>
      </c>
    </row>
    <row r="35" spans="1:9" s="101" customFormat="1" x14ac:dyDescent="0.25">
      <c r="A35" s="145" t="s">
        <v>447</v>
      </c>
      <c r="B35" s="63" t="s">
        <v>1517</v>
      </c>
      <c r="C35" s="64" t="s">
        <v>273</v>
      </c>
      <c r="D35" s="65" t="s">
        <v>397</v>
      </c>
      <c r="E35" s="66" t="s">
        <v>42</v>
      </c>
      <c r="F35" s="65">
        <v>1</v>
      </c>
      <c r="G35" s="65" t="s">
        <v>449</v>
      </c>
      <c r="H35" s="67">
        <v>1</v>
      </c>
      <c r="I35" s="145"/>
    </row>
    <row r="36" spans="1:9" s="101" customFormat="1" x14ac:dyDescent="0.25">
      <c r="A36" s="145" t="s">
        <v>447</v>
      </c>
      <c r="B36" s="63" t="s">
        <v>1517</v>
      </c>
      <c r="C36" s="64" t="s">
        <v>273</v>
      </c>
      <c r="D36" s="65" t="s">
        <v>397</v>
      </c>
      <c r="E36" s="66" t="s">
        <v>43</v>
      </c>
      <c r="F36" s="65">
        <v>1</v>
      </c>
      <c r="G36" s="65" t="s">
        <v>449</v>
      </c>
      <c r="H36" s="67">
        <v>1</v>
      </c>
      <c r="I36" s="145"/>
    </row>
    <row r="37" spans="1:9" s="101" customFormat="1" x14ac:dyDescent="0.25">
      <c r="A37" s="145" t="s">
        <v>447</v>
      </c>
      <c r="B37" s="63" t="s">
        <v>1517</v>
      </c>
      <c r="C37" s="64" t="s">
        <v>273</v>
      </c>
      <c r="D37" s="65" t="s">
        <v>397</v>
      </c>
      <c r="E37" s="66" t="s">
        <v>188</v>
      </c>
      <c r="F37" s="65">
        <v>1</v>
      </c>
      <c r="G37" s="65" t="s">
        <v>449</v>
      </c>
      <c r="H37" s="67">
        <v>1</v>
      </c>
      <c r="I37" s="145">
        <v>361</v>
      </c>
    </row>
    <row r="38" spans="1:9" s="101" customFormat="1" x14ac:dyDescent="0.25">
      <c r="A38" s="145" t="s">
        <v>447</v>
      </c>
      <c r="B38" s="63" t="s">
        <v>1517</v>
      </c>
      <c r="C38" s="64" t="s">
        <v>273</v>
      </c>
      <c r="D38" s="65" t="s">
        <v>397</v>
      </c>
      <c r="E38" s="66" t="s">
        <v>189</v>
      </c>
      <c r="F38" s="65">
        <v>1</v>
      </c>
      <c r="G38" s="65" t="s">
        <v>449</v>
      </c>
      <c r="H38" s="67">
        <v>1</v>
      </c>
      <c r="I38" s="145">
        <v>266</v>
      </c>
    </row>
    <row r="39" spans="1:9" s="101" customFormat="1" x14ac:dyDescent="0.25">
      <c r="A39" s="145" t="s">
        <v>447</v>
      </c>
      <c r="B39" s="63" t="s">
        <v>1517</v>
      </c>
      <c r="C39" s="64" t="s">
        <v>273</v>
      </c>
      <c r="D39" s="65" t="s">
        <v>397</v>
      </c>
      <c r="E39" s="66" t="s">
        <v>189</v>
      </c>
      <c r="F39" s="65">
        <v>2</v>
      </c>
      <c r="G39" s="65" t="s">
        <v>449</v>
      </c>
      <c r="H39" s="67">
        <v>1</v>
      </c>
      <c r="I39" s="145">
        <v>265</v>
      </c>
    </row>
    <row r="40" spans="1:9" s="101" customFormat="1" x14ac:dyDescent="0.25">
      <c r="A40" s="145" t="s">
        <v>447</v>
      </c>
      <c r="B40" s="63" t="s">
        <v>1517</v>
      </c>
      <c r="C40" s="64" t="s">
        <v>273</v>
      </c>
      <c r="D40" s="65" t="s">
        <v>397</v>
      </c>
      <c r="E40" s="66" t="s">
        <v>137</v>
      </c>
      <c r="F40" s="65">
        <v>1</v>
      </c>
      <c r="G40" s="65" t="s">
        <v>449</v>
      </c>
      <c r="H40" s="67">
        <v>1</v>
      </c>
      <c r="I40" s="145">
        <v>269</v>
      </c>
    </row>
    <row r="41" spans="1:9" s="101" customFormat="1" x14ac:dyDescent="0.25">
      <c r="A41" s="145" t="s">
        <v>447</v>
      </c>
      <c r="B41" s="63" t="s">
        <v>1517</v>
      </c>
      <c r="C41" s="64" t="s">
        <v>273</v>
      </c>
      <c r="D41" s="65" t="s">
        <v>397</v>
      </c>
      <c r="E41" s="66" t="s">
        <v>137</v>
      </c>
      <c r="F41" s="65">
        <v>2</v>
      </c>
      <c r="G41" s="65" t="s">
        <v>449</v>
      </c>
      <c r="H41" s="67">
        <v>1</v>
      </c>
      <c r="I41" s="145">
        <v>268</v>
      </c>
    </row>
    <row r="42" spans="1:9" s="101" customFormat="1" x14ac:dyDescent="0.25">
      <c r="A42" s="145" t="s">
        <v>447</v>
      </c>
      <c r="B42" s="63" t="s">
        <v>1517</v>
      </c>
      <c r="C42" s="64" t="s">
        <v>273</v>
      </c>
      <c r="D42" s="65" t="s">
        <v>397</v>
      </c>
      <c r="E42" s="66" t="s">
        <v>137</v>
      </c>
      <c r="F42" s="65">
        <v>3</v>
      </c>
      <c r="G42" s="65" t="s">
        <v>449</v>
      </c>
      <c r="H42" s="67">
        <v>1</v>
      </c>
      <c r="I42" s="145">
        <v>267</v>
      </c>
    </row>
    <row r="43" spans="1:9" s="101" customFormat="1" x14ac:dyDescent="0.25">
      <c r="A43" s="145" t="s">
        <v>447</v>
      </c>
      <c r="B43" s="63" t="s">
        <v>1517</v>
      </c>
      <c r="C43" s="64" t="s">
        <v>273</v>
      </c>
      <c r="D43" s="65" t="s">
        <v>397</v>
      </c>
      <c r="E43" s="66" t="s">
        <v>126</v>
      </c>
      <c r="F43" s="65">
        <v>1</v>
      </c>
      <c r="G43" s="65" t="s">
        <v>449</v>
      </c>
      <c r="H43" s="67">
        <v>1</v>
      </c>
      <c r="I43" s="145">
        <v>12</v>
      </c>
    </row>
    <row r="44" spans="1:9" s="101" customFormat="1" x14ac:dyDescent="0.25">
      <c r="A44" s="145" t="s">
        <v>447</v>
      </c>
      <c r="B44" s="63" t="s">
        <v>1517</v>
      </c>
      <c r="C44" s="64" t="s">
        <v>273</v>
      </c>
      <c r="D44" s="65" t="s">
        <v>397</v>
      </c>
      <c r="E44" s="66" t="s">
        <v>126</v>
      </c>
      <c r="F44" s="65">
        <v>2</v>
      </c>
      <c r="G44" s="65" t="s">
        <v>449</v>
      </c>
      <c r="H44" s="67">
        <v>1</v>
      </c>
      <c r="I44" s="145">
        <v>43</v>
      </c>
    </row>
    <row r="45" spans="1:9" s="101" customFormat="1" x14ac:dyDescent="0.25">
      <c r="A45" s="145" t="s">
        <v>447</v>
      </c>
      <c r="B45" s="63" t="s">
        <v>1517</v>
      </c>
      <c r="C45" s="64" t="s">
        <v>273</v>
      </c>
      <c r="D45" s="65" t="s">
        <v>398</v>
      </c>
      <c r="E45" s="66" t="s">
        <v>190</v>
      </c>
      <c r="F45" s="65">
        <v>2</v>
      </c>
      <c r="G45" s="65" t="s">
        <v>449</v>
      </c>
      <c r="H45" s="67">
        <v>1</v>
      </c>
      <c r="I45" s="145"/>
    </row>
    <row r="46" spans="1:9" s="101" customFormat="1" x14ac:dyDescent="0.25">
      <c r="A46" s="145" t="s">
        <v>447</v>
      </c>
      <c r="B46" s="63" t="s">
        <v>1517</v>
      </c>
      <c r="C46" s="64" t="s">
        <v>273</v>
      </c>
      <c r="D46" s="65" t="s">
        <v>398</v>
      </c>
      <c r="E46" s="66" t="s">
        <v>190</v>
      </c>
      <c r="F46" s="65">
        <v>3</v>
      </c>
      <c r="G46" s="65" t="s">
        <v>449</v>
      </c>
      <c r="H46" s="67">
        <v>1</v>
      </c>
      <c r="I46" s="145">
        <v>45</v>
      </c>
    </row>
    <row r="47" spans="1:9" s="101" customFormat="1" x14ac:dyDescent="0.25">
      <c r="A47" s="145" t="s">
        <v>447</v>
      </c>
      <c r="B47" s="63" t="s">
        <v>1517</v>
      </c>
      <c r="C47" s="64" t="s">
        <v>273</v>
      </c>
      <c r="D47" s="65" t="s">
        <v>398</v>
      </c>
      <c r="E47" s="66" t="s">
        <v>191</v>
      </c>
      <c r="F47" s="65">
        <v>1</v>
      </c>
      <c r="G47" s="65" t="s">
        <v>449</v>
      </c>
      <c r="H47" s="67">
        <v>1</v>
      </c>
      <c r="I47" s="145"/>
    </row>
    <row r="48" spans="1:9" s="101" customFormat="1" x14ac:dyDescent="0.25">
      <c r="A48" s="145" t="s">
        <v>447</v>
      </c>
      <c r="B48" s="63" t="s">
        <v>1517</v>
      </c>
      <c r="C48" s="64" t="s">
        <v>273</v>
      </c>
      <c r="D48" s="65" t="s">
        <v>398</v>
      </c>
      <c r="E48" s="66" t="s">
        <v>192</v>
      </c>
      <c r="F48" s="65">
        <v>1</v>
      </c>
      <c r="G48" s="65" t="s">
        <v>449</v>
      </c>
      <c r="H48" s="67">
        <v>1</v>
      </c>
      <c r="I48" s="145">
        <v>47</v>
      </c>
    </row>
    <row r="49" spans="1:9" s="101" customFormat="1" x14ac:dyDescent="0.25">
      <c r="A49" s="145" t="s">
        <v>447</v>
      </c>
      <c r="B49" s="63" t="s">
        <v>1517</v>
      </c>
      <c r="C49" s="64" t="s">
        <v>273</v>
      </c>
      <c r="D49" s="65" t="s">
        <v>398</v>
      </c>
      <c r="E49" s="66" t="s">
        <v>193</v>
      </c>
      <c r="F49" s="65">
        <v>1</v>
      </c>
      <c r="G49" s="65" t="s">
        <v>449</v>
      </c>
      <c r="H49" s="67">
        <v>1</v>
      </c>
      <c r="I49" s="145">
        <v>48</v>
      </c>
    </row>
    <row r="50" spans="1:9" s="101" customFormat="1" x14ac:dyDescent="0.25">
      <c r="A50" s="145" t="s">
        <v>447</v>
      </c>
      <c r="B50" s="63" t="s">
        <v>1517</v>
      </c>
      <c r="C50" s="64" t="s">
        <v>273</v>
      </c>
      <c r="D50" s="65" t="s">
        <v>398</v>
      </c>
      <c r="E50" s="66" t="s">
        <v>193</v>
      </c>
      <c r="F50" s="65">
        <v>2</v>
      </c>
      <c r="G50" s="65" t="s">
        <v>449</v>
      </c>
      <c r="H50" s="67">
        <v>1</v>
      </c>
      <c r="I50" s="145">
        <v>46</v>
      </c>
    </row>
    <row r="51" spans="1:9" s="101" customFormat="1" x14ac:dyDescent="0.25">
      <c r="A51" s="145" t="s">
        <v>447</v>
      </c>
      <c r="B51" s="63" t="s">
        <v>1517</v>
      </c>
      <c r="C51" s="64" t="s">
        <v>273</v>
      </c>
      <c r="D51" s="65" t="s">
        <v>398</v>
      </c>
      <c r="E51" s="66" t="s">
        <v>193</v>
      </c>
      <c r="F51" s="65">
        <v>3</v>
      </c>
      <c r="G51" s="65" t="s">
        <v>449</v>
      </c>
      <c r="H51" s="67">
        <v>1</v>
      </c>
      <c r="I51" s="145">
        <v>53</v>
      </c>
    </row>
    <row r="52" spans="1:9" s="101" customFormat="1" x14ac:dyDescent="0.25">
      <c r="A52" s="145" t="s">
        <v>447</v>
      </c>
      <c r="B52" s="63" t="s">
        <v>1517</v>
      </c>
      <c r="C52" s="64" t="s">
        <v>273</v>
      </c>
      <c r="D52" s="65" t="s">
        <v>398</v>
      </c>
      <c r="E52" s="66" t="s">
        <v>193</v>
      </c>
      <c r="F52" s="65">
        <v>4</v>
      </c>
      <c r="G52" s="65" t="s">
        <v>449</v>
      </c>
      <c r="H52" s="67">
        <v>1</v>
      </c>
      <c r="I52" s="145"/>
    </row>
    <row r="53" spans="1:9" s="101" customFormat="1" x14ac:dyDescent="0.25">
      <c r="A53" s="145" t="s">
        <v>447</v>
      </c>
      <c r="B53" s="63" t="s">
        <v>1517</v>
      </c>
      <c r="C53" s="64" t="s">
        <v>273</v>
      </c>
      <c r="D53" s="65" t="s">
        <v>398</v>
      </c>
      <c r="E53" s="66" t="s">
        <v>193</v>
      </c>
      <c r="F53" s="65">
        <v>5</v>
      </c>
      <c r="G53" s="65" t="s">
        <v>449</v>
      </c>
      <c r="H53" s="67">
        <v>1</v>
      </c>
      <c r="I53" s="145"/>
    </row>
    <row r="54" spans="1:9" s="101" customFormat="1" x14ac:dyDescent="0.25">
      <c r="A54" s="145" t="s">
        <v>447</v>
      </c>
      <c r="B54" s="63" t="s">
        <v>1517</v>
      </c>
      <c r="C54" s="64" t="s">
        <v>273</v>
      </c>
      <c r="D54" s="65" t="s">
        <v>398</v>
      </c>
      <c r="E54" s="66" t="s">
        <v>194</v>
      </c>
      <c r="F54" s="65">
        <v>1</v>
      </c>
      <c r="G54" s="65" t="s">
        <v>449</v>
      </c>
      <c r="H54" s="67">
        <v>1</v>
      </c>
      <c r="I54" s="145">
        <v>147</v>
      </c>
    </row>
    <row r="55" spans="1:9" s="101" customFormat="1" x14ac:dyDescent="0.25">
      <c r="A55" s="145" t="s">
        <v>447</v>
      </c>
      <c r="B55" s="63" t="s">
        <v>1517</v>
      </c>
      <c r="C55" s="64" t="s">
        <v>273</v>
      </c>
      <c r="D55" s="65" t="s">
        <v>398</v>
      </c>
      <c r="E55" s="66" t="s">
        <v>194</v>
      </c>
      <c r="F55" s="65">
        <v>2</v>
      </c>
      <c r="G55" s="65" t="s">
        <v>449</v>
      </c>
      <c r="H55" s="67">
        <v>1</v>
      </c>
      <c r="I55" s="145"/>
    </row>
    <row r="56" spans="1:9" s="101" customFormat="1" x14ac:dyDescent="0.25">
      <c r="A56" s="145" t="s">
        <v>447</v>
      </c>
      <c r="B56" s="63" t="s">
        <v>1517</v>
      </c>
      <c r="C56" s="64" t="s">
        <v>273</v>
      </c>
      <c r="D56" s="65" t="s">
        <v>398</v>
      </c>
      <c r="E56" s="66" t="s">
        <v>150</v>
      </c>
      <c r="F56" s="65">
        <v>1</v>
      </c>
      <c r="G56" s="65" t="s">
        <v>449</v>
      </c>
      <c r="H56" s="67">
        <v>1</v>
      </c>
      <c r="I56" s="145">
        <v>146</v>
      </c>
    </row>
    <row r="57" spans="1:9" s="101" customFormat="1" x14ac:dyDescent="0.25">
      <c r="A57" s="145" t="s">
        <v>447</v>
      </c>
      <c r="B57" s="63" t="s">
        <v>1517</v>
      </c>
      <c r="C57" s="64" t="s">
        <v>273</v>
      </c>
      <c r="D57" s="65" t="s">
        <v>398</v>
      </c>
      <c r="E57" s="66" t="s">
        <v>150</v>
      </c>
      <c r="F57" s="65">
        <v>2</v>
      </c>
      <c r="G57" s="65" t="s">
        <v>449</v>
      </c>
      <c r="H57" s="67">
        <v>1</v>
      </c>
      <c r="I57" s="145"/>
    </row>
    <row r="58" spans="1:9" s="101" customFormat="1" x14ac:dyDescent="0.25">
      <c r="A58" s="145" t="s">
        <v>447</v>
      </c>
      <c r="B58" s="63" t="s">
        <v>1517</v>
      </c>
      <c r="C58" s="64" t="s">
        <v>273</v>
      </c>
      <c r="D58" s="65" t="s">
        <v>402</v>
      </c>
      <c r="E58" s="66" t="s">
        <v>196</v>
      </c>
      <c r="F58" s="65">
        <v>2</v>
      </c>
      <c r="G58" s="65" t="s">
        <v>449</v>
      </c>
      <c r="H58" s="67">
        <v>1</v>
      </c>
      <c r="I58" s="145">
        <v>40</v>
      </c>
    </row>
    <row r="59" spans="1:9" s="101" customFormat="1" x14ac:dyDescent="0.25">
      <c r="A59" s="145" t="s">
        <v>447</v>
      </c>
      <c r="B59" s="63" t="s">
        <v>1517</v>
      </c>
      <c r="C59" s="64" t="s">
        <v>273</v>
      </c>
      <c r="D59" s="65" t="s">
        <v>402</v>
      </c>
      <c r="E59" s="66" t="s">
        <v>196</v>
      </c>
      <c r="F59" s="65">
        <v>3</v>
      </c>
      <c r="G59" s="65" t="s">
        <v>449</v>
      </c>
      <c r="H59" s="67">
        <v>1</v>
      </c>
      <c r="I59" s="145"/>
    </row>
    <row r="60" spans="1:9" s="101" customFormat="1" x14ac:dyDescent="0.25">
      <c r="A60" s="145" t="s">
        <v>447</v>
      </c>
      <c r="B60" s="63" t="s">
        <v>1517</v>
      </c>
      <c r="C60" s="64" t="s">
        <v>273</v>
      </c>
      <c r="D60" s="65" t="s">
        <v>402</v>
      </c>
      <c r="E60" s="66" t="s">
        <v>196</v>
      </c>
      <c r="F60" s="65">
        <v>4</v>
      </c>
      <c r="G60" s="65" t="s">
        <v>449</v>
      </c>
      <c r="H60" s="67">
        <v>1</v>
      </c>
      <c r="I60" s="145"/>
    </row>
    <row r="61" spans="1:9" s="101" customFormat="1" x14ac:dyDescent="0.25">
      <c r="A61" s="145" t="s">
        <v>447</v>
      </c>
      <c r="B61" s="63" t="s">
        <v>1517</v>
      </c>
      <c r="C61" s="64" t="s">
        <v>273</v>
      </c>
      <c r="D61" s="65" t="s">
        <v>402</v>
      </c>
      <c r="E61" s="66" t="s">
        <v>197</v>
      </c>
      <c r="F61" s="65">
        <v>1</v>
      </c>
      <c r="G61" s="65" t="s">
        <v>449</v>
      </c>
      <c r="H61" s="67">
        <v>1</v>
      </c>
      <c r="I61" s="145"/>
    </row>
    <row r="62" spans="1:9" s="101" customFormat="1" x14ac:dyDescent="0.25">
      <c r="A62" s="145" t="s">
        <v>447</v>
      </c>
      <c r="B62" s="63" t="s">
        <v>1517</v>
      </c>
      <c r="C62" s="64" t="s">
        <v>273</v>
      </c>
      <c r="D62" s="68" t="s">
        <v>402</v>
      </c>
      <c r="E62" s="69" t="s">
        <v>197</v>
      </c>
      <c r="F62" s="68">
        <v>2</v>
      </c>
      <c r="G62" s="68" t="s">
        <v>449</v>
      </c>
      <c r="H62" s="70">
        <v>1</v>
      </c>
      <c r="I62" s="145"/>
    </row>
    <row r="63" spans="1:9" s="101" customFormat="1" x14ac:dyDescent="0.25">
      <c r="A63" s="145" t="s">
        <v>447</v>
      </c>
      <c r="B63" s="63" t="s">
        <v>1517</v>
      </c>
      <c r="C63" s="64" t="s">
        <v>273</v>
      </c>
      <c r="D63" s="65" t="s">
        <v>402</v>
      </c>
      <c r="E63" s="66" t="s">
        <v>191</v>
      </c>
      <c r="F63" s="65">
        <v>1</v>
      </c>
      <c r="G63" s="65" t="s">
        <v>449</v>
      </c>
      <c r="H63" s="67">
        <v>1</v>
      </c>
      <c r="I63" s="145">
        <v>44</v>
      </c>
    </row>
    <row r="64" spans="1:9" s="101" customFormat="1" x14ac:dyDescent="0.25">
      <c r="A64" s="145" t="s">
        <v>447</v>
      </c>
      <c r="B64" s="63" t="s">
        <v>1517</v>
      </c>
      <c r="C64" s="64" t="s">
        <v>273</v>
      </c>
      <c r="D64" s="65" t="s">
        <v>402</v>
      </c>
      <c r="E64" s="66" t="s">
        <v>191</v>
      </c>
      <c r="F64" s="65">
        <v>2</v>
      </c>
      <c r="G64" s="65" t="s">
        <v>449</v>
      </c>
      <c r="H64" s="67">
        <v>1</v>
      </c>
      <c r="I64" s="145"/>
    </row>
    <row r="65" spans="1:9" s="101" customFormat="1" x14ac:dyDescent="0.25">
      <c r="A65" s="145" t="s">
        <v>447</v>
      </c>
      <c r="B65" s="63" t="s">
        <v>1517</v>
      </c>
      <c r="C65" s="64" t="s">
        <v>273</v>
      </c>
      <c r="D65" s="65" t="s">
        <v>402</v>
      </c>
      <c r="E65" s="66" t="s">
        <v>191</v>
      </c>
      <c r="F65" s="65">
        <v>3</v>
      </c>
      <c r="G65" s="65" t="s">
        <v>449</v>
      </c>
      <c r="H65" s="67">
        <v>1</v>
      </c>
      <c r="I65" s="145">
        <v>43</v>
      </c>
    </row>
    <row r="66" spans="1:9" s="101" customFormat="1" x14ac:dyDescent="0.25">
      <c r="A66" s="145" t="s">
        <v>447</v>
      </c>
      <c r="B66" s="63" t="s">
        <v>1517</v>
      </c>
      <c r="C66" s="64" t="s">
        <v>273</v>
      </c>
      <c r="D66" s="65" t="s">
        <v>402</v>
      </c>
      <c r="E66" s="66" t="s">
        <v>191</v>
      </c>
      <c r="F66" s="65">
        <v>4</v>
      </c>
      <c r="G66" s="65" t="s">
        <v>449</v>
      </c>
      <c r="H66" s="67">
        <v>1</v>
      </c>
      <c r="I66" s="145">
        <v>42</v>
      </c>
    </row>
    <row r="67" spans="1:9" s="101" customFormat="1" x14ac:dyDescent="0.25">
      <c r="A67" s="145" t="s">
        <v>447</v>
      </c>
      <c r="B67" s="63" t="s">
        <v>1517</v>
      </c>
      <c r="C67" s="64" t="s">
        <v>273</v>
      </c>
      <c r="D67" s="65" t="s">
        <v>402</v>
      </c>
      <c r="E67" s="66" t="s">
        <v>191</v>
      </c>
      <c r="F67" s="65">
        <v>5</v>
      </c>
      <c r="G67" s="65" t="s">
        <v>449</v>
      </c>
      <c r="H67" s="67">
        <v>1</v>
      </c>
      <c r="I67" s="145"/>
    </row>
    <row r="68" spans="1:9" s="101" customFormat="1" x14ac:dyDescent="0.25">
      <c r="A68" s="145" t="s">
        <v>447</v>
      </c>
      <c r="B68" s="63" t="s">
        <v>1517</v>
      </c>
      <c r="C68" s="64" t="s">
        <v>273</v>
      </c>
      <c r="D68" s="65" t="s">
        <v>402</v>
      </c>
      <c r="E68" s="66" t="s">
        <v>198</v>
      </c>
      <c r="F68" s="65">
        <v>1</v>
      </c>
      <c r="G68" s="65" t="s">
        <v>449</v>
      </c>
      <c r="H68" s="67">
        <v>1</v>
      </c>
      <c r="I68" s="145"/>
    </row>
    <row r="69" spans="1:9" s="101" customFormat="1" x14ac:dyDescent="0.25">
      <c r="A69" s="145" t="s">
        <v>447</v>
      </c>
      <c r="B69" s="63" t="s">
        <v>1517</v>
      </c>
      <c r="C69" s="64" t="s">
        <v>273</v>
      </c>
      <c r="D69" s="65" t="s">
        <v>402</v>
      </c>
      <c r="E69" s="66" t="s">
        <v>198</v>
      </c>
      <c r="F69" s="65">
        <v>2</v>
      </c>
      <c r="G69" s="65" t="s">
        <v>449</v>
      </c>
      <c r="H69" s="67">
        <v>1</v>
      </c>
      <c r="I69" s="145">
        <v>6</v>
      </c>
    </row>
    <row r="70" spans="1:9" s="101" customFormat="1" x14ac:dyDescent="0.25">
      <c r="A70" s="145" t="s">
        <v>447</v>
      </c>
      <c r="B70" s="63" t="s">
        <v>1517</v>
      </c>
      <c r="C70" s="64" t="s">
        <v>273</v>
      </c>
      <c r="D70" s="65" t="s">
        <v>402</v>
      </c>
      <c r="E70" s="66" t="s">
        <v>199</v>
      </c>
      <c r="F70" s="65">
        <v>1</v>
      </c>
      <c r="G70" s="65" t="s">
        <v>449</v>
      </c>
      <c r="H70" s="67">
        <v>1</v>
      </c>
      <c r="I70" s="145">
        <v>149</v>
      </c>
    </row>
    <row r="71" spans="1:9" s="101" customFormat="1" x14ac:dyDescent="0.25">
      <c r="A71" s="145" t="s">
        <v>447</v>
      </c>
      <c r="B71" s="63" t="s">
        <v>1517</v>
      </c>
      <c r="C71" s="64" t="s">
        <v>273</v>
      </c>
      <c r="D71" s="65" t="s">
        <v>402</v>
      </c>
      <c r="E71" s="66" t="s">
        <v>199</v>
      </c>
      <c r="F71" s="65">
        <v>2</v>
      </c>
      <c r="G71" s="65" t="s">
        <v>449</v>
      </c>
      <c r="H71" s="67">
        <v>1</v>
      </c>
      <c r="I71" s="145">
        <v>150</v>
      </c>
    </row>
    <row r="72" spans="1:9" s="101" customFormat="1" x14ac:dyDescent="0.25">
      <c r="A72" s="145" t="s">
        <v>447</v>
      </c>
      <c r="B72" s="63" t="s">
        <v>1517</v>
      </c>
      <c r="C72" s="64" t="s">
        <v>273</v>
      </c>
      <c r="D72" s="65" t="s">
        <v>402</v>
      </c>
      <c r="E72" s="66" t="s">
        <v>200</v>
      </c>
      <c r="F72" s="65">
        <v>1</v>
      </c>
      <c r="G72" s="65" t="s">
        <v>449</v>
      </c>
      <c r="H72" s="67">
        <v>1</v>
      </c>
      <c r="I72" s="145">
        <v>148</v>
      </c>
    </row>
    <row r="73" spans="1:9" s="101" customFormat="1" x14ac:dyDescent="0.25">
      <c r="A73" s="145" t="s">
        <v>447</v>
      </c>
      <c r="B73" s="63" t="s">
        <v>1517</v>
      </c>
      <c r="C73" s="64" t="s">
        <v>273</v>
      </c>
      <c r="D73" s="65" t="s">
        <v>402</v>
      </c>
      <c r="E73" s="66" t="s">
        <v>150</v>
      </c>
      <c r="F73" s="65">
        <v>1</v>
      </c>
      <c r="G73" s="65" t="s">
        <v>449</v>
      </c>
      <c r="H73" s="67">
        <v>1</v>
      </c>
      <c r="I73" s="145">
        <v>151</v>
      </c>
    </row>
    <row r="74" spans="1:9" s="101" customFormat="1" x14ac:dyDescent="0.25">
      <c r="A74" s="145" t="s">
        <v>447</v>
      </c>
      <c r="B74" s="63" t="s">
        <v>1517</v>
      </c>
      <c r="C74" s="64" t="s">
        <v>273</v>
      </c>
      <c r="D74" s="65" t="s">
        <v>402</v>
      </c>
      <c r="E74" s="66" t="s">
        <v>125</v>
      </c>
      <c r="F74" s="65">
        <v>1</v>
      </c>
      <c r="G74" s="65" t="s">
        <v>449</v>
      </c>
      <c r="H74" s="67">
        <v>1</v>
      </c>
      <c r="I74" s="145">
        <v>152</v>
      </c>
    </row>
    <row r="75" spans="1:9" s="101" customFormat="1" ht="30" x14ac:dyDescent="0.25">
      <c r="A75" s="145" t="s">
        <v>447</v>
      </c>
      <c r="B75" s="63" t="s">
        <v>1517</v>
      </c>
      <c r="C75" s="64" t="s">
        <v>273</v>
      </c>
      <c r="D75" s="65" t="s">
        <v>401</v>
      </c>
      <c r="E75" s="66" t="s">
        <v>140</v>
      </c>
      <c r="F75" s="65">
        <v>1</v>
      </c>
      <c r="G75" s="65" t="s">
        <v>449</v>
      </c>
      <c r="H75" s="67">
        <v>1</v>
      </c>
      <c r="I75" s="145"/>
    </row>
    <row r="76" spans="1:9" s="101" customFormat="1" ht="30" x14ac:dyDescent="0.25">
      <c r="A76" s="145" t="s">
        <v>447</v>
      </c>
      <c r="B76" s="63" t="s">
        <v>1517</v>
      </c>
      <c r="C76" s="64" t="s">
        <v>273</v>
      </c>
      <c r="D76" s="68" t="s">
        <v>401</v>
      </c>
      <c r="E76" s="69" t="s">
        <v>140</v>
      </c>
      <c r="F76" s="68">
        <v>2</v>
      </c>
      <c r="G76" s="68" t="s">
        <v>449</v>
      </c>
      <c r="H76" s="70">
        <v>1</v>
      </c>
      <c r="I76" s="145"/>
    </row>
    <row r="77" spans="1:9" s="101" customFormat="1" ht="30" x14ac:dyDescent="0.25">
      <c r="A77" s="145" t="s">
        <v>447</v>
      </c>
      <c r="B77" s="63" t="s">
        <v>1517</v>
      </c>
      <c r="C77" s="64" t="s">
        <v>273</v>
      </c>
      <c r="D77" s="65" t="s">
        <v>401</v>
      </c>
      <c r="E77" s="66" t="s">
        <v>140</v>
      </c>
      <c r="F77" s="65">
        <v>3</v>
      </c>
      <c r="G77" s="65" t="s">
        <v>449</v>
      </c>
      <c r="H77" s="67">
        <v>1</v>
      </c>
      <c r="I77" s="145">
        <v>37</v>
      </c>
    </row>
    <row r="78" spans="1:9" s="101" customFormat="1" x14ac:dyDescent="0.25">
      <c r="A78" s="145" t="s">
        <v>447</v>
      </c>
      <c r="B78" s="63" t="s">
        <v>1517</v>
      </c>
      <c r="C78" s="64" t="s">
        <v>273</v>
      </c>
      <c r="D78" s="65" t="s">
        <v>406</v>
      </c>
      <c r="E78" s="66" t="s">
        <v>97</v>
      </c>
      <c r="F78" s="65">
        <v>6</v>
      </c>
      <c r="G78" s="65" t="s">
        <v>449</v>
      </c>
      <c r="H78" s="67">
        <v>1</v>
      </c>
      <c r="I78" s="145" t="s">
        <v>731</v>
      </c>
    </row>
    <row r="79" spans="1:9" s="101" customFormat="1" x14ac:dyDescent="0.25">
      <c r="A79" s="145" t="s">
        <v>447</v>
      </c>
      <c r="B79" s="63" t="s">
        <v>1517</v>
      </c>
      <c r="C79" s="64" t="s">
        <v>273</v>
      </c>
      <c r="D79" s="65" t="s">
        <v>403</v>
      </c>
      <c r="E79" s="66" t="s">
        <v>202</v>
      </c>
      <c r="F79" s="65">
        <v>1</v>
      </c>
      <c r="G79" s="65" t="s">
        <v>449</v>
      </c>
      <c r="H79" s="67">
        <v>1</v>
      </c>
      <c r="I79" s="145">
        <v>52</v>
      </c>
    </row>
    <row r="80" spans="1:9" s="101" customFormat="1" x14ac:dyDescent="0.25">
      <c r="A80" s="145" t="s">
        <v>447</v>
      </c>
      <c r="B80" s="63" t="s">
        <v>1517</v>
      </c>
      <c r="C80" s="64" t="s">
        <v>273</v>
      </c>
      <c r="D80" s="65" t="s">
        <v>403</v>
      </c>
      <c r="E80" s="66" t="s">
        <v>202</v>
      </c>
      <c r="F80" s="65">
        <v>2</v>
      </c>
      <c r="G80" s="65" t="s">
        <v>449</v>
      </c>
      <c r="H80" s="67">
        <v>1</v>
      </c>
      <c r="I80" s="145">
        <v>49</v>
      </c>
    </row>
    <row r="81" spans="1:9" s="101" customFormat="1" x14ac:dyDescent="0.25">
      <c r="A81" s="145" t="s">
        <v>447</v>
      </c>
      <c r="B81" s="63" t="s">
        <v>1517</v>
      </c>
      <c r="C81" s="64" t="s">
        <v>273</v>
      </c>
      <c r="D81" s="65" t="s">
        <v>403</v>
      </c>
      <c r="E81" s="66" t="s">
        <v>202</v>
      </c>
      <c r="F81" s="65">
        <v>3</v>
      </c>
      <c r="G81" s="65" t="s">
        <v>449</v>
      </c>
      <c r="H81" s="67">
        <v>1</v>
      </c>
      <c r="I81" s="145">
        <v>50</v>
      </c>
    </row>
    <row r="82" spans="1:9" s="101" customFormat="1" x14ac:dyDescent="0.25">
      <c r="A82" s="145" t="s">
        <v>447</v>
      </c>
      <c r="B82" s="63" t="s">
        <v>1517</v>
      </c>
      <c r="C82" s="64" t="s">
        <v>273</v>
      </c>
      <c r="D82" s="65" t="s">
        <v>403</v>
      </c>
      <c r="E82" s="66" t="s">
        <v>202</v>
      </c>
      <c r="F82" s="65">
        <v>4</v>
      </c>
      <c r="G82" s="65" t="s">
        <v>449</v>
      </c>
      <c r="H82" s="67">
        <v>1</v>
      </c>
      <c r="I82" s="145">
        <v>51</v>
      </c>
    </row>
    <row r="83" spans="1:9" s="101" customFormat="1" x14ac:dyDescent="0.25">
      <c r="A83" s="145" t="s">
        <v>447</v>
      </c>
      <c r="B83" s="63" t="s">
        <v>1517</v>
      </c>
      <c r="C83" s="64" t="s">
        <v>273</v>
      </c>
      <c r="D83" s="65" t="s">
        <v>403</v>
      </c>
      <c r="E83" s="66" t="s">
        <v>203</v>
      </c>
      <c r="F83" s="65">
        <v>1</v>
      </c>
      <c r="G83" s="65" t="s">
        <v>449</v>
      </c>
      <c r="H83" s="67">
        <v>1</v>
      </c>
      <c r="I83" s="145">
        <v>222</v>
      </c>
    </row>
    <row r="84" spans="1:9" s="101" customFormat="1" x14ac:dyDescent="0.25">
      <c r="A84" s="145" t="s">
        <v>447</v>
      </c>
      <c r="B84" s="63" t="s">
        <v>1517</v>
      </c>
      <c r="C84" s="64" t="s">
        <v>273</v>
      </c>
      <c r="D84" s="68" t="s">
        <v>403</v>
      </c>
      <c r="E84" s="69" t="s">
        <v>203</v>
      </c>
      <c r="F84" s="68">
        <v>2</v>
      </c>
      <c r="G84" s="68" t="s">
        <v>449</v>
      </c>
      <c r="H84" s="70">
        <v>1</v>
      </c>
      <c r="I84" s="145">
        <v>330</v>
      </c>
    </row>
    <row r="85" spans="1:9" s="101" customFormat="1" x14ac:dyDescent="0.25">
      <c r="A85" s="145" t="s">
        <v>447</v>
      </c>
      <c r="B85" s="63" t="s">
        <v>1517</v>
      </c>
      <c r="C85" s="64" t="s">
        <v>273</v>
      </c>
      <c r="D85" s="68" t="s">
        <v>403</v>
      </c>
      <c r="E85" s="69" t="s">
        <v>204</v>
      </c>
      <c r="F85" s="68">
        <v>1</v>
      </c>
      <c r="G85" s="68" t="s">
        <v>449</v>
      </c>
      <c r="H85" s="70">
        <v>1</v>
      </c>
      <c r="I85" s="145">
        <v>114</v>
      </c>
    </row>
    <row r="86" spans="1:9" s="101" customFormat="1" x14ac:dyDescent="0.25">
      <c r="A86" s="145" t="s">
        <v>447</v>
      </c>
      <c r="B86" s="63" t="s">
        <v>1517</v>
      </c>
      <c r="C86" s="64" t="s">
        <v>273</v>
      </c>
      <c r="D86" s="68" t="s">
        <v>403</v>
      </c>
      <c r="E86" s="69" t="s">
        <v>204</v>
      </c>
      <c r="F86" s="68">
        <v>2</v>
      </c>
      <c r="G86" s="68" t="s">
        <v>449</v>
      </c>
      <c r="H86" s="70">
        <v>1</v>
      </c>
      <c r="I86" s="145"/>
    </row>
    <row r="87" spans="1:9" s="101" customFormat="1" x14ac:dyDescent="0.25">
      <c r="A87" s="145" t="s">
        <v>447</v>
      </c>
      <c r="B87" s="63" t="s">
        <v>1517</v>
      </c>
      <c r="C87" s="64" t="s">
        <v>273</v>
      </c>
      <c r="D87" s="68" t="s">
        <v>403</v>
      </c>
      <c r="E87" s="69" t="s">
        <v>195</v>
      </c>
      <c r="F87" s="68">
        <v>1</v>
      </c>
      <c r="G87" s="68" t="s">
        <v>449</v>
      </c>
      <c r="H87" s="70">
        <v>1</v>
      </c>
      <c r="I87" s="145">
        <v>329</v>
      </c>
    </row>
    <row r="88" spans="1:9" s="101" customFormat="1" x14ac:dyDescent="0.25">
      <c r="A88" s="145" t="s">
        <v>447</v>
      </c>
      <c r="B88" s="63" t="s">
        <v>1517</v>
      </c>
      <c r="C88" s="64" t="s">
        <v>273</v>
      </c>
      <c r="D88" s="68" t="s">
        <v>403</v>
      </c>
      <c r="E88" s="69" t="s">
        <v>195</v>
      </c>
      <c r="F88" s="68">
        <v>2</v>
      </c>
      <c r="G88" s="68" t="s">
        <v>449</v>
      </c>
      <c r="H88" s="70">
        <v>1</v>
      </c>
      <c r="I88" s="145">
        <v>221</v>
      </c>
    </row>
    <row r="89" spans="1:9" s="101" customFormat="1" x14ac:dyDescent="0.25">
      <c r="A89" s="145" t="s">
        <v>447</v>
      </c>
      <c r="B89" s="63" t="s">
        <v>1517</v>
      </c>
      <c r="C89" s="64" t="s">
        <v>273</v>
      </c>
      <c r="D89" s="68" t="s">
        <v>403</v>
      </c>
      <c r="E89" s="69" t="s">
        <v>195</v>
      </c>
      <c r="F89" s="68">
        <v>3</v>
      </c>
      <c r="G89" s="68" t="s">
        <v>449</v>
      </c>
      <c r="H89" s="70">
        <v>1</v>
      </c>
      <c r="I89" s="145">
        <v>113</v>
      </c>
    </row>
    <row r="90" spans="1:9" s="101" customFormat="1" x14ac:dyDescent="0.25">
      <c r="A90" s="145" t="s">
        <v>447</v>
      </c>
      <c r="B90" s="63" t="s">
        <v>1517</v>
      </c>
      <c r="C90" s="64" t="s">
        <v>273</v>
      </c>
      <c r="D90" s="65" t="s">
        <v>403</v>
      </c>
      <c r="E90" s="66" t="s">
        <v>195</v>
      </c>
      <c r="F90" s="65">
        <v>4</v>
      </c>
      <c r="G90" s="65" t="s">
        <v>449</v>
      </c>
      <c r="H90" s="67">
        <v>1</v>
      </c>
      <c r="I90" s="145">
        <v>5</v>
      </c>
    </row>
    <row r="91" spans="1:9" s="101" customFormat="1" x14ac:dyDescent="0.25">
      <c r="A91" s="145" t="s">
        <v>447</v>
      </c>
      <c r="B91" s="63" t="s">
        <v>1517</v>
      </c>
      <c r="C91" s="64" t="s">
        <v>273</v>
      </c>
      <c r="D91" s="65" t="s">
        <v>403</v>
      </c>
      <c r="E91" s="66" t="s">
        <v>195</v>
      </c>
      <c r="F91" s="65">
        <v>5</v>
      </c>
      <c r="G91" s="65" t="s">
        <v>449</v>
      </c>
      <c r="H91" s="67">
        <v>1</v>
      </c>
      <c r="I91" s="145">
        <v>436</v>
      </c>
    </row>
    <row r="92" spans="1:9" s="101" customFormat="1" x14ac:dyDescent="0.25">
      <c r="A92" s="145" t="s">
        <v>447</v>
      </c>
      <c r="B92" s="63" t="s">
        <v>1517</v>
      </c>
      <c r="C92" s="64" t="s">
        <v>273</v>
      </c>
      <c r="D92" s="65" t="s">
        <v>403</v>
      </c>
      <c r="E92" s="66" t="s">
        <v>195</v>
      </c>
      <c r="F92" s="65">
        <v>6</v>
      </c>
      <c r="G92" s="65" t="s">
        <v>449</v>
      </c>
      <c r="H92" s="67">
        <v>1</v>
      </c>
      <c r="I92" s="145">
        <v>328</v>
      </c>
    </row>
    <row r="93" spans="1:9" s="101" customFormat="1" x14ac:dyDescent="0.25">
      <c r="A93" s="145" t="s">
        <v>447</v>
      </c>
      <c r="B93" s="63" t="s">
        <v>1517</v>
      </c>
      <c r="C93" s="64" t="s">
        <v>273</v>
      </c>
      <c r="D93" s="65" t="s">
        <v>403</v>
      </c>
      <c r="E93" s="66" t="s">
        <v>195</v>
      </c>
      <c r="F93" s="65">
        <v>7</v>
      </c>
      <c r="G93" s="65" t="s">
        <v>449</v>
      </c>
      <c r="H93" s="67">
        <v>1</v>
      </c>
      <c r="I93" s="145">
        <v>220</v>
      </c>
    </row>
    <row r="94" spans="1:9" s="101" customFormat="1" x14ac:dyDescent="0.25">
      <c r="A94" s="145" t="s">
        <v>447</v>
      </c>
      <c r="B94" s="63" t="s">
        <v>1517</v>
      </c>
      <c r="C94" s="64" t="s">
        <v>273</v>
      </c>
      <c r="D94" s="65" t="s">
        <v>403</v>
      </c>
      <c r="E94" s="66" t="s">
        <v>195</v>
      </c>
      <c r="F94" s="65">
        <v>8</v>
      </c>
      <c r="G94" s="65" t="s">
        <v>449</v>
      </c>
      <c r="H94" s="67">
        <v>1</v>
      </c>
      <c r="I94" s="145">
        <v>112</v>
      </c>
    </row>
    <row r="95" spans="1:9" s="101" customFormat="1" x14ac:dyDescent="0.25">
      <c r="A95" s="145" t="s">
        <v>447</v>
      </c>
      <c r="B95" s="63" t="s">
        <v>1517</v>
      </c>
      <c r="C95" s="64" t="s">
        <v>273</v>
      </c>
      <c r="D95" s="65" t="s">
        <v>404</v>
      </c>
      <c r="E95" s="66" t="s">
        <v>140</v>
      </c>
      <c r="F95" s="65">
        <v>1</v>
      </c>
      <c r="G95" s="65" t="s">
        <v>449</v>
      </c>
      <c r="H95" s="67">
        <v>1</v>
      </c>
      <c r="I95" s="145">
        <v>160</v>
      </c>
    </row>
    <row r="96" spans="1:9" s="101" customFormat="1" x14ac:dyDescent="0.25">
      <c r="A96" s="145" t="s">
        <v>447</v>
      </c>
      <c r="B96" s="63" t="s">
        <v>1517</v>
      </c>
      <c r="C96" s="64" t="s">
        <v>273</v>
      </c>
      <c r="D96" s="65" t="s">
        <v>404</v>
      </c>
      <c r="E96" s="66" t="s">
        <v>140</v>
      </c>
      <c r="F96" s="65">
        <v>2</v>
      </c>
      <c r="G96" s="65" t="s">
        <v>449</v>
      </c>
      <c r="H96" s="67">
        <v>1</v>
      </c>
      <c r="I96" s="145"/>
    </row>
    <row r="97" spans="1:9" s="101" customFormat="1" x14ac:dyDescent="0.25">
      <c r="A97" s="145" t="s">
        <v>447</v>
      </c>
      <c r="B97" s="63" t="s">
        <v>1517</v>
      </c>
      <c r="C97" s="64" t="s">
        <v>273</v>
      </c>
      <c r="D97" s="65" t="s">
        <v>404</v>
      </c>
      <c r="E97" s="66" t="s">
        <v>140</v>
      </c>
      <c r="F97" s="65">
        <v>3</v>
      </c>
      <c r="G97" s="65" t="s">
        <v>449</v>
      </c>
      <c r="H97" s="67">
        <v>1</v>
      </c>
      <c r="I97" s="145">
        <v>161</v>
      </c>
    </row>
    <row r="98" spans="1:9" s="101" customFormat="1" x14ac:dyDescent="0.25">
      <c r="A98" s="145" t="s">
        <v>447</v>
      </c>
      <c r="B98" s="63" t="s">
        <v>1517</v>
      </c>
      <c r="C98" s="64" t="s">
        <v>273</v>
      </c>
      <c r="D98" s="65" t="s">
        <v>404</v>
      </c>
      <c r="E98" s="66" t="s">
        <v>72</v>
      </c>
      <c r="F98" s="65">
        <v>1</v>
      </c>
      <c r="G98" s="65" t="s">
        <v>449</v>
      </c>
      <c r="H98" s="67">
        <v>1</v>
      </c>
      <c r="I98" s="145"/>
    </row>
    <row r="99" spans="1:9" s="101" customFormat="1" x14ac:dyDescent="0.25">
      <c r="A99" s="145" t="s">
        <v>447</v>
      </c>
      <c r="B99" s="63" t="s">
        <v>1517</v>
      </c>
      <c r="C99" s="64" t="s">
        <v>273</v>
      </c>
      <c r="D99" s="65" t="s">
        <v>404</v>
      </c>
      <c r="E99" s="66" t="s">
        <v>72</v>
      </c>
      <c r="F99" s="65">
        <v>2</v>
      </c>
      <c r="G99" s="65" t="s">
        <v>449</v>
      </c>
      <c r="H99" s="67">
        <v>1</v>
      </c>
      <c r="I99" s="145">
        <v>157</v>
      </c>
    </row>
    <row r="100" spans="1:9" s="101" customFormat="1" x14ac:dyDescent="0.25">
      <c r="A100" s="145" t="s">
        <v>447</v>
      </c>
      <c r="B100" s="63" t="s">
        <v>1517</v>
      </c>
      <c r="C100" s="64" t="s">
        <v>273</v>
      </c>
      <c r="D100" s="65" t="s">
        <v>404</v>
      </c>
      <c r="E100" s="66" t="s">
        <v>205</v>
      </c>
      <c r="F100" s="65">
        <v>1</v>
      </c>
      <c r="G100" s="65" t="s">
        <v>449</v>
      </c>
      <c r="H100" s="67">
        <v>1</v>
      </c>
      <c r="I100" s="145"/>
    </row>
    <row r="101" spans="1:9" s="101" customFormat="1" x14ac:dyDescent="0.25">
      <c r="A101" s="145" t="s">
        <v>447</v>
      </c>
      <c r="B101" s="63" t="s">
        <v>1517</v>
      </c>
      <c r="C101" s="64" t="s">
        <v>273</v>
      </c>
      <c r="D101" s="65" t="s">
        <v>404</v>
      </c>
      <c r="E101" s="66" t="s">
        <v>206</v>
      </c>
      <c r="F101" s="65">
        <v>1</v>
      </c>
      <c r="G101" s="65" t="s">
        <v>449</v>
      </c>
      <c r="H101" s="67">
        <v>1</v>
      </c>
      <c r="I101" s="145"/>
    </row>
    <row r="102" spans="1:9" s="101" customFormat="1" x14ac:dyDescent="0.25">
      <c r="A102" s="145" t="s">
        <v>447</v>
      </c>
      <c r="B102" s="63" t="s">
        <v>1517</v>
      </c>
      <c r="C102" s="64" t="s">
        <v>273</v>
      </c>
      <c r="D102" s="65" t="s">
        <v>404</v>
      </c>
      <c r="E102" s="66" t="s">
        <v>206</v>
      </c>
      <c r="F102" s="65">
        <v>2</v>
      </c>
      <c r="G102" s="65" t="s">
        <v>449</v>
      </c>
      <c r="H102" s="67">
        <v>1</v>
      </c>
      <c r="I102" s="145"/>
    </row>
    <row r="103" spans="1:9" s="101" customFormat="1" x14ac:dyDescent="0.25">
      <c r="A103" s="145" t="s">
        <v>447</v>
      </c>
      <c r="B103" s="63" t="s">
        <v>1517</v>
      </c>
      <c r="C103" s="64" t="s">
        <v>273</v>
      </c>
      <c r="D103" s="65" t="s">
        <v>404</v>
      </c>
      <c r="E103" s="66" t="s">
        <v>206</v>
      </c>
      <c r="F103" s="65">
        <v>3</v>
      </c>
      <c r="G103" s="65" t="s">
        <v>449</v>
      </c>
      <c r="H103" s="67">
        <v>1</v>
      </c>
      <c r="I103" s="145"/>
    </row>
    <row r="104" spans="1:9" s="101" customFormat="1" x14ac:dyDescent="0.25">
      <c r="A104" s="145" t="s">
        <v>447</v>
      </c>
      <c r="B104" s="63" t="s">
        <v>1517</v>
      </c>
      <c r="C104" s="64" t="s">
        <v>273</v>
      </c>
      <c r="D104" s="65" t="s">
        <v>404</v>
      </c>
      <c r="E104" s="66" t="s">
        <v>145</v>
      </c>
      <c r="F104" s="65">
        <v>1</v>
      </c>
      <c r="G104" s="65" t="s">
        <v>449</v>
      </c>
      <c r="H104" s="67">
        <v>1</v>
      </c>
      <c r="I104" s="145">
        <v>162</v>
      </c>
    </row>
    <row r="105" spans="1:9" s="101" customFormat="1" x14ac:dyDescent="0.25">
      <c r="A105" s="145" t="s">
        <v>447</v>
      </c>
      <c r="B105" s="63" t="s">
        <v>1517</v>
      </c>
      <c r="C105" s="64" t="s">
        <v>273</v>
      </c>
      <c r="D105" s="68" t="s">
        <v>404</v>
      </c>
      <c r="E105" s="69" t="s">
        <v>120</v>
      </c>
      <c r="F105" s="68">
        <v>1</v>
      </c>
      <c r="G105" s="68" t="s">
        <v>449</v>
      </c>
      <c r="H105" s="70">
        <v>1</v>
      </c>
      <c r="I105" s="145">
        <v>264</v>
      </c>
    </row>
    <row r="106" spans="1:9" s="101" customFormat="1" x14ac:dyDescent="0.25">
      <c r="A106" s="145" t="s">
        <v>447</v>
      </c>
      <c r="B106" s="63" t="s">
        <v>1517</v>
      </c>
      <c r="C106" s="64" t="s">
        <v>273</v>
      </c>
      <c r="D106" s="68" t="s">
        <v>404</v>
      </c>
      <c r="E106" s="69" t="s">
        <v>120</v>
      </c>
      <c r="F106" s="68">
        <v>2</v>
      </c>
      <c r="G106" s="68" t="s">
        <v>449</v>
      </c>
      <c r="H106" s="70">
        <v>1</v>
      </c>
      <c r="I106" s="145">
        <v>270</v>
      </c>
    </row>
    <row r="107" spans="1:9" s="101" customFormat="1" x14ac:dyDescent="0.25">
      <c r="A107" s="145" t="s">
        <v>447</v>
      </c>
      <c r="B107" s="63" t="s">
        <v>1517</v>
      </c>
      <c r="C107" s="64" t="s">
        <v>273</v>
      </c>
      <c r="D107" s="68" t="s">
        <v>405</v>
      </c>
      <c r="E107" s="69" t="s">
        <v>207</v>
      </c>
      <c r="F107" s="68">
        <v>1</v>
      </c>
      <c r="G107" s="68" t="s">
        <v>449</v>
      </c>
      <c r="H107" s="70">
        <v>1</v>
      </c>
      <c r="I107" s="145"/>
    </row>
    <row r="108" spans="1:9" s="101" customFormat="1" x14ac:dyDescent="0.25">
      <c r="A108" s="145" t="s">
        <v>447</v>
      </c>
      <c r="B108" s="63" t="s">
        <v>1517</v>
      </c>
      <c r="C108" s="64" t="s">
        <v>273</v>
      </c>
      <c r="D108" s="65" t="s">
        <v>405</v>
      </c>
      <c r="E108" s="66" t="s">
        <v>207</v>
      </c>
      <c r="F108" s="65">
        <v>2</v>
      </c>
      <c r="G108" s="65" t="s">
        <v>449</v>
      </c>
      <c r="H108" s="67">
        <v>1</v>
      </c>
      <c r="I108" s="145">
        <v>1</v>
      </c>
    </row>
    <row r="109" spans="1:9" s="101" customFormat="1" x14ac:dyDescent="0.25">
      <c r="A109" s="145" t="s">
        <v>447</v>
      </c>
      <c r="B109" s="63" t="s">
        <v>1517</v>
      </c>
      <c r="C109" s="64" t="s">
        <v>273</v>
      </c>
      <c r="D109" s="65" t="s">
        <v>405</v>
      </c>
      <c r="E109" s="66" t="s">
        <v>207</v>
      </c>
      <c r="F109" s="65">
        <v>3</v>
      </c>
      <c r="G109" s="65" t="s">
        <v>449</v>
      </c>
      <c r="H109" s="67">
        <v>1</v>
      </c>
      <c r="I109" s="145">
        <v>109</v>
      </c>
    </row>
    <row r="110" spans="1:9" s="101" customFormat="1" x14ac:dyDescent="0.25">
      <c r="A110" s="145" t="s">
        <v>447</v>
      </c>
      <c r="B110" s="63" t="s">
        <v>1517</v>
      </c>
      <c r="C110" s="64" t="s">
        <v>273</v>
      </c>
      <c r="D110" s="65" t="s">
        <v>405</v>
      </c>
      <c r="E110" s="66" t="s">
        <v>208</v>
      </c>
      <c r="F110" s="65">
        <v>1</v>
      </c>
      <c r="G110" s="65" t="s">
        <v>449</v>
      </c>
      <c r="H110" s="67">
        <v>1</v>
      </c>
      <c r="I110" s="145"/>
    </row>
    <row r="111" spans="1:9" s="101" customFormat="1" x14ac:dyDescent="0.25">
      <c r="A111" s="145" t="s">
        <v>447</v>
      </c>
      <c r="B111" s="63" t="s">
        <v>1517</v>
      </c>
      <c r="C111" s="64" t="s">
        <v>273</v>
      </c>
      <c r="D111" s="65" t="s">
        <v>405</v>
      </c>
      <c r="E111" s="66" t="s">
        <v>208</v>
      </c>
      <c r="F111" s="65">
        <v>2</v>
      </c>
      <c r="G111" s="65" t="s">
        <v>449</v>
      </c>
      <c r="H111" s="67">
        <v>1</v>
      </c>
      <c r="I111" s="145"/>
    </row>
    <row r="112" spans="1:9" s="101" customFormat="1" x14ac:dyDescent="0.25">
      <c r="A112" s="145" t="s">
        <v>447</v>
      </c>
      <c r="B112" s="63" t="s">
        <v>1517</v>
      </c>
      <c r="C112" s="64" t="s">
        <v>273</v>
      </c>
      <c r="D112" s="65" t="s">
        <v>405</v>
      </c>
      <c r="E112" s="66" t="s">
        <v>208</v>
      </c>
      <c r="F112" s="65">
        <v>3</v>
      </c>
      <c r="G112" s="65" t="s">
        <v>449</v>
      </c>
      <c r="H112" s="67">
        <v>1</v>
      </c>
      <c r="I112" s="145"/>
    </row>
    <row r="113" spans="1:9" s="101" customFormat="1" x14ac:dyDescent="0.25">
      <c r="A113" s="145" t="s">
        <v>447</v>
      </c>
      <c r="B113" s="63" t="s">
        <v>1517</v>
      </c>
      <c r="C113" s="64" t="s">
        <v>273</v>
      </c>
      <c r="D113" s="65" t="s">
        <v>405</v>
      </c>
      <c r="E113" s="66" t="s">
        <v>208</v>
      </c>
      <c r="F113" s="65">
        <v>4</v>
      </c>
      <c r="G113" s="65" t="s">
        <v>449</v>
      </c>
      <c r="H113" s="67">
        <v>1</v>
      </c>
      <c r="I113" s="145"/>
    </row>
    <row r="114" spans="1:9" s="101" customFormat="1" x14ac:dyDescent="0.25">
      <c r="A114" s="145" t="s">
        <v>447</v>
      </c>
      <c r="B114" s="63" t="s">
        <v>1517</v>
      </c>
      <c r="C114" s="64" t="s">
        <v>273</v>
      </c>
      <c r="D114" s="65" t="s">
        <v>405</v>
      </c>
      <c r="E114" s="66" t="s">
        <v>209</v>
      </c>
      <c r="F114" s="65">
        <v>1</v>
      </c>
      <c r="G114" s="65" t="s">
        <v>449</v>
      </c>
      <c r="H114" s="67">
        <v>1</v>
      </c>
      <c r="I114" s="145"/>
    </row>
    <row r="115" spans="1:9" s="101" customFormat="1" x14ac:dyDescent="0.25">
      <c r="A115" s="145" t="s">
        <v>447</v>
      </c>
      <c r="B115" s="63" t="s">
        <v>1517</v>
      </c>
      <c r="C115" s="64" t="s">
        <v>273</v>
      </c>
      <c r="D115" s="65" t="s">
        <v>405</v>
      </c>
      <c r="E115" s="66" t="s">
        <v>210</v>
      </c>
      <c r="F115" s="65">
        <v>1</v>
      </c>
      <c r="G115" s="65" t="s">
        <v>449</v>
      </c>
      <c r="H115" s="67">
        <v>1</v>
      </c>
      <c r="I115" s="145"/>
    </row>
    <row r="116" spans="1:9" s="101" customFormat="1" x14ac:dyDescent="0.25">
      <c r="A116" s="145" t="s">
        <v>447</v>
      </c>
      <c r="B116" s="63" t="s">
        <v>1517</v>
      </c>
      <c r="C116" s="64" t="s">
        <v>273</v>
      </c>
      <c r="D116" s="65" t="s">
        <v>407</v>
      </c>
      <c r="E116" s="66" t="s">
        <v>211</v>
      </c>
      <c r="F116" s="65">
        <v>1</v>
      </c>
      <c r="G116" s="65" t="s">
        <v>449</v>
      </c>
      <c r="H116" s="67">
        <v>1</v>
      </c>
      <c r="I116" s="145"/>
    </row>
    <row r="117" spans="1:9" s="101" customFormat="1" x14ac:dyDescent="0.25">
      <c r="A117" s="145" t="s">
        <v>447</v>
      </c>
      <c r="B117" s="63" t="s">
        <v>1517</v>
      </c>
      <c r="C117" s="64" t="s">
        <v>273</v>
      </c>
      <c r="D117" s="65" t="s">
        <v>407</v>
      </c>
      <c r="E117" s="66" t="s">
        <v>211</v>
      </c>
      <c r="F117" s="65">
        <v>2</v>
      </c>
      <c r="G117" s="65" t="s">
        <v>449</v>
      </c>
      <c r="H117" s="67">
        <v>1</v>
      </c>
      <c r="I117" s="145">
        <v>259</v>
      </c>
    </row>
    <row r="118" spans="1:9" s="101" customFormat="1" x14ac:dyDescent="0.25">
      <c r="A118" s="145" t="s">
        <v>447</v>
      </c>
      <c r="B118" s="63" t="s">
        <v>1517</v>
      </c>
      <c r="C118" s="64" t="s">
        <v>273</v>
      </c>
      <c r="D118" s="65" t="s">
        <v>408</v>
      </c>
      <c r="E118" s="66" t="s">
        <v>212</v>
      </c>
      <c r="F118" s="65">
        <v>1</v>
      </c>
      <c r="G118" s="65" t="s">
        <v>449</v>
      </c>
      <c r="H118" s="67">
        <v>1</v>
      </c>
      <c r="I118" s="145">
        <v>336</v>
      </c>
    </row>
    <row r="119" spans="1:9" s="101" customFormat="1" x14ac:dyDescent="0.25">
      <c r="A119" s="145" t="s">
        <v>447</v>
      </c>
      <c r="B119" s="63" t="s">
        <v>1517</v>
      </c>
      <c r="C119" s="64" t="s">
        <v>273</v>
      </c>
      <c r="D119" s="65" t="s">
        <v>408</v>
      </c>
      <c r="E119" s="66" t="s">
        <v>212</v>
      </c>
      <c r="F119" s="65">
        <v>2</v>
      </c>
      <c r="G119" s="65" t="s">
        <v>449</v>
      </c>
      <c r="H119" s="67">
        <v>1</v>
      </c>
      <c r="I119" s="145"/>
    </row>
    <row r="120" spans="1:9" s="101" customFormat="1" x14ac:dyDescent="0.25">
      <c r="A120" s="145" t="s">
        <v>447</v>
      </c>
      <c r="B120" s="63" t="s">
        <v>1517</v>
      </c>
      <c r="C120" s="64" t="s">
        <v>273</v>
      </c>
      <c r="D120" s="65" t="s">
        <v>408</v>
      </c>
      <c r="E120" s="66" t="s">
        <v>213</v>
      </c>
      <c r="F120" s="65">
        <v>1</v>
      </c>
      <c r="G120" s="65" t="s">
        <v>449</v>
      </c>
      <c r="H120" s="67">
        <v>1</v>
      </c>
      <c r="I120" s="145"/>
    </row>
    <row r="121" spans="1:9" s="101" customFormat="1" x14ac:dyDescent="0.25">
      <c r="A121" s="145" t="s">
        <v>447</v>
      </c>
      <c r="B121" s="63" t="s">
        <v>1517</v>
      </c>
      <c r="C121" s="64" t="s">
        <v>273</v>
      </c>
      <c r="D121" s="65" t="s">
        <v>408</v>
      </c>
      <c r="E121" s="66" t="s">
        <v>214</v>
      </c>
      <c r="F121" s="65">
        <v>1</v>
      </c>
      <c r="G121" s="65" t="s">
        <v>449</v>
      </c>
      <c r="H121" s="67">
        <v>1</v>
      </c>
      <c r="I121" s="145">
        <v>120</v>
      </c>
    </row>
    <row r="122" spans="1:9" s="101" customFormat="1" x14ac:dyDescent="0.25">
      <c r="A122" s="145" t="s">
        <v>447</v>
      </c>
      <c r="B122" s="63" t="s">
        <v>1517</v>
      </c>
      <c r="C122" s="64" t="s">
        <v>273</v>
      </c>
      <c r="D122" s="65" t="s">
        <v>408</v>
      </c>
      <c r="E122" s="66" t="s">
        <v>214</v>
      </c>
      <c r="F122" s="65">
        <v>2</v>
      </c>
      <c r="G122" s="65" t="s">
        <v>449</v>
      </c>
      <c r="H122" s="67">
        <v>1</v>
      </c>
      <c r="I122" s="145">
        <v>228</v>
      </c>
    </row>
    <row r="123" spans="1:9" s="101" customFormat="1" x14ac:dyDescent="0.25">
      <c r="A123" s="145" t="s">
        <v>447</v>
      </c>
      <c r="B123" s="63" t="s">
        <v>1517</v>
      </c>
      <c r="C123" s="64" t="s">
        <v>273</v>
      </c>
      <c r="D123" s="65" t="s">
        <v>409</v>
      </c>
      <c r="E123" s="66" t="s">
        <v>49</v>
      </c>
      <c r="F123" s="65">
        <v>1</v>
      </c>
      <c r="G123" s="65" t="s">
        <v>449</v>
      </c>
      <c r="H123" s="67">
        <v>1</v>
      </c>
      <c r="I123" s="145" t="s">
        <v>732</v>
      </c>
    </row>
    <row r="124" spans="1:9" s="101" customFormat="1" x14ac:dyDescent="0.25">
      <c r="A124" s="145" t="s">
        <v>447</v>
      </c>
      <c r="B124" s="63" t="s">
        <v>1517</v>
      </c>
      <c r="C124" s="64" t="s">
        <v>273</v>
      </c>
      <c r="D124" s="65" t="s">
        <v>411</v>
      </c>
      <c r="E124" s="66" t="s">
        <v>118</v>
      </c>
      <c r="F124" s="65">
        <v>1</v>
      </c>
      <c r="G124" s="65" t="s">
        <v>449</v>
      </c>
      <c r="H124" s="67">
        <v>1</v>
      </c>
      <c r="I124" s="145">
        <v>437</v>
      </c>
    </row>
    <row r="125" spans="1:9" s="101" customFormat="1" x14ac:dyDescent="0.25">
      <c r="A125" s="145" t="s">
        <v>447</v>
      </c>
      <c r="B125" s="63" t="s">
        <v>1517</v>
      </c>
      <c r="C125" s="64" t="s">
        <v>273</v>
      </c>
      <c r="D125" s="65" t="s">
        <v>411</v>
      </c>
      <c r="E125" s="66" t="s">
        <v>118</v>
      </c>
      <c r="F125" s="65">
        <v>2</v>
      </c>
      <c r="G125" s="65" t="s">
        <v>449</v>
      </c>
      <c r="H125" s="67">
        <v>1</v>
      </c>
      <c r="I125" s="145"/>
    </row>
    <row r="126" spans="1:9" s="101" customFormat="1" x14ac:dyDescent="0.25">
      <c r="A126" s="145" t="s">
        <v>447</v>
      </c>
      <c r="B126" s="63" t="s">
        <v>1517</v>
      </c>
      <c r="C126" s="64" t="s">
        <v>273</v>
      </c>
      <c r="D126" s="65" t="s">
        <v>411</v>
      </c>
      <c r="E126" s="66" t="s">
        <v>118</v>
      </c>
      <c r="F126" s="65">
        <v>3</v>
      </c>
      <c r="G126" s="65" t="s">
        <v>449</v>
      </c>
      <c r="H126" s="67">
        <v>1</v>
      </c>
      <c r="I126" s="145"/>
    </row>
    <row r="127" spans="1:9" s="101" customFormat="1" x14ac:dyDescent="0.25">
      <c r="A127" s="145" t="s">
        <v>447</v>
      </c>
      <c r="B127" s="63" t="s">
        <v>1517</v>
      </c>
      <c r="C127" s="64" t="s">
        <v>273</v>
      </c>
      <c r="D127" s="65" t="s">
        <v>411</v>
      </c>
      <c r="E127" s="66" t="s">
        <v>173</v>
      </c>
      <c r="F127" s="65">
        <v>1</v>
      </c>
      <c r="G127" s="65" t="s">
        <v>449</v>
      </c>
      <c r="H127" s="67">
        <v>1</v>
      </c>
      <c r="I127" s="145">
        <v>327</v>
      </c>
    </row>
    <row r="128" spans="1:9" s="101" customFormat="1" x14ac:dyDescent="0.25">
      <c r="A128" s="145" t="s">
        <v>447</v>
      </c>
      <c r="B128" s="63" t="s">
        <v>1517</v>
      </c>
      <c r="C128" s="64" t="s">
        <v>273</v>
      </c>
      <c r="D128" s="65" t="s">
        <v>411</v>
      </c>
      <c r="E128" s="66" t="s">
        <v>173</v>
      </c>
      <c r="F128" s="65">
        <v>2</v>
      </c>
      <c r="G128" s="65" t="s">
        <v>449</v>
      </c>
      <c r="H128" s="67">
        <v>1</v>
      </c>
      <c r="I128" s="145">
        <v>435</v>
      </c>
    </row>
    <row r="129" spans="1:9" s="101" customFormat="1" x14ac:dyDescent="0.25">
      <c r="A129" s="145" t="s">
        <v>447</v>
      </c>
      <c r="B129" s="63" t="s">
        <v>1517</v>
      </c>
      <c r="C129" s="64" t="s">
        <v>273</v>
      </c>
      <c r="D129" s="65" t="s">
        <v>411</v>
      </c>
      <c r="E129" s="66" t="s">
        <v>173</v>
      </c>
      <c r="F129" s="65">
        <v>3</v>
      </c>
      <c r="G129" s="65" t="s">
        <v>449</v>
      </c>
      <c r="H129" s="67">
        <v>1</v>
      </c>
      <c r="I129" s="145">
        <v>4</v>
      </c>
    </row>
    <row r="130" spans="1:9" s="101" customFormat="1" x14ac:dyDescent="0.25">
      <c r="A130" s="145" t="s">
        <v>447</v>
      </c>
      <c r="B130" s="63" t="s">
        <v>1517</v>
      </c>
      <c r="C130" s="64" t="s">
        <v>273</v>
      </c>
      <c r="D130" s="68" t="s">
        <v>411</v>
      </c>
      <c r="E130" s="69" t="s">
        <v>173</v>
      </c>
      <c r="F130" s="68">
        <v>4</v>
      </c>
      <c r="G130" s="68" t="s">
        <v>449</v>
      </c>
      <c r="H130" s="70">
        <v>1</v>
      </c>
      <c r="I130" s="145"/>
    </row>
    <row r="131" spans="1:9" s="101" customFormat="1" x14ac:dyDescent="0.25">
      <c r="A131" s="145" t="s">
        <v>447</v>
      </c>
      <c r="B131" s="63" t="s">
        <v>1517</v>
      </c>
      <c r="C131" s="64" t="s">
        <v>273</v>
      </c>
      <c r="D131" s="68" t="s">
        <v>411</v>
      </c>
      <c r="E131" s="69" t="s">
        <v>216</v>
      </c>
      <c r="F131" s="68">
        <v>1</v>
      </c>
      <c r="G131" s="68" t="s">
        <v>449</v>
      </c>
      <c r="H131" s="70">
        <v>1</v>
      </c>
      <c r="I131" s="145">
        <v>219</v>
      </c>
    </row>
    <row r="132" spans="1:9" s="101" customFormat="1" x14ac:dyDescent="0.25">
      <c r="A132" s="145" t="s">
        <v>447</v>
      </c>
      <c r="B132" s="63" t="s">
        <v>1517</v>
      </c>
      <c r="C132" s="64" t="s">
        <v>273</v>
      </c>
      <c r="D132" s="68" t="s">
        <v>411</v>
      </c>
      <c r="E132" s="69" t="s">
        <v>216</v>
      </c>
      <c r="F132" s="68">
        <v>2</v>
      </c>
      <c r="G132" s="68" t="s">
        <v>449</v>
      </c>
      <c r="H132" s="70">
        <v>1</v>
      </c>
      <c r="I132" s="145">
        <v>111</v>
      </c>
    </row>
    <row r="133" spans="1:9" s="101" customFormat="1" x14ac:dyDescent="0.25">
      <c r="A133" s="145" t="s">
        <v>447</v>
      </c>
      <c r="B133" s="63" t="s">
        <v>1517</v>
      </c>
      <c r="C133" s="64" t="s">
        <v>273</v>
      </c>
      <c r="D133" s="68" t="s">
        <v>411</v>
      </c>
      <c r="E133" s="69" t="s">
        <v>216</v>
      </c>
      <c r="F133" s="68">
        <v>3</v>
      </c>
      <c r="G133" s="68" t="s">
        <v>449</v>
      </c>
      <c r="H133" s="70">
        <v>1</v>
      </c>
      <c r="I133" s="145">
        <v>3</v>
      </c>
    </row>
    <row r="134" spans="1:9" s="101" customFormat="1" x14ac:dyDescent="0.25">
      <c r="A134" s="145" t="s">
        <v>447</v>
      </c>
      <c r="B134" s="63" t="s">
        <v>1517</v>
      </c>
      <c r="C134" s="64" t="s">
        <v>273</v>
      </c>
      <c r="D134" s="68" t="s">
        <v>411</v>
      </c>
      <c r="E134" s="69" t="s">
        <v>216</v>
      </c>
      <c r="F134" s="68">
        <v>4</v>
      </c>
      <c r="G134" s="68" t="s">
        <v>449</v>
      </c>
      <c r="H134" s="70">
        <v>1</v>
      </c>
      <c r="I134" s="145"/>
    </row>
    <row r="135" spans="1:9" s="101" customFormat="1" x14ac:dyDescent="0.25">
      <c r="A135" s="145" t="s">
        <v>447</v>
      </c>
      <c r="B135" s="63" t="s">
        <v>1517</v>
      </c>
      <c r="C135" s="64" t="s">
        <v>273</v>
      </c>
      <c r="D135" s="68" t="s">
        <v>411</v>
      </c>
      <c r="E135" s="69" t="s">
        <v>217</v>
      </c>
      <c r="F135" s="68">
        <v>1</v>
      </c>
      <c r="G135" s="68" t="s">
        <v>449</v>
      </c>
      <c r="H135" s="70">
        <v>1</v>
      </c>
      <c r="I135" s="145"/>
    </row>
    <row r="136" spans="1:9" s="101" customFormat="1" x14ac:dyDescent="0.25">
      <c r="A136" s="145" t="s">
        <v>447</v>
      </c>
      <c r="B136" s="63" t="s">
        <v>1517</v>
      </c>
      <c r="C136" s="64" t="s">
        <v>273</v>
      </c>
      <c r="D136" s="68" t="s">
        <v>411</v>
      </c>
      <c r="E136" s="69" t="s">
        <v>217</v>
      </c>
      <c r="F136" s="68">
        <v>2</v>
      </c>
      <c r="G136" s="68" t="s">
        <v>449</v>
      </c>
      <c r="H136" s="70">
        <v>1</v>
      </c>
      <c r="I136" s="145"/>
    </row>
    <row r="137" spans="1:9" s="101" customFormat="1" x14ac:dyDescent="0.25">
      <c r="A137" s="145" t="s">
        <v>447</v>
      </c>
      <c r="B137" s="63" t="s">
        <v>1517</v>
      </c>
      <c r="C137" s="64" t="s">
        <v>273</v>
      </c>
      <c r="D137" s="68" t="s">
        <v>410</v>
      </c>
      <c r="E137" s="69" t="s">
        <v>215</v>
      </c>
      <c r="F137" s="68">
        <v>1</v>
      </c>
      <c r="G137" s="68" t="s">
        <v>449</v>
      </c>
      <c r="H137" s="70">
        <v>1</v>
      </c>
      <c r="I137" s="145">
        <v>255</v>
      </c>
    </row>
    <row r="138" spans="1:9" s="101" customFormat="1" x14ac:dyDescent="0.25">
      <c r="A138" s="145" t="s">
        <v>447</v>
      </c>
      <c r="B138" s="63" t="s">
        <v>1517</v>
      </c>
      <c r="C138" s="64" t="s">
        <v>273</v>
      </c>
      <c r="D138" s="68" t="s">
        <v>410</v>
      </c>
      <c r="E138" s="69" t="s">
        <v>148</v>
      </c>
      <c r="F138" s="68">
        <v>1</v>
      </c>
      <c r="G138" s="68" t="s">
        <v>449</v>
      </c>
      <c r="H138" s="70">
        <v>1</v>
      </c>
      <c r="I138" s="145"/>
    </row>
    <row r="139" spans="1:9" s="101" customFormat="1" x14ac:dyDescent="0.25">
      <c r="A139" s="145" t="s">
        <v>447</v>
      </c>
      <c r="B139" s="63" t="s">
        <v>1517</v>
      </c>
      <c r="C139" s="64" t="s">
        <v>273</v>
      </c>
      <c r="D139" s="68" t="s">
        <v>410</v>
      </c>
      <c r="E139" s="69" t="s">
        <v>123</v>
      </c>
      <c r="F139" s="68">
        <v>1</v>
      </c>
      <c r="G139" s="68" t="s">
        <v>449</v>
      </c>
      <c r="H139" s="70">
        <v>1</v>
      </c>
      <c r="I139" s="145"/>
    </row>
    <row r="140" spans="1:9" s="101" customFormat="1" x14ac:dyDescent="0.25">
      <c r="A140" s="145" t="s">
        <v>447</v>
      </c>
      <c r="B140" s="63" t="s">
        <v>1517</v>
      </c>
      <c r="C140" s="64" t="s">
        <v>273</v>
      </c>
      <c r="D140" s="68" t="s">
        <v>410</v>
      </c>
      <c r="E140" s="69" t="s">
        <v>123</v>
      </c>
      <c r="F140" s="68">
        <v>2</v>
      </c>
      <c r="G140" s="68" t="s">
        <v>449</v>
      </c>
      <c r="H140" s="70">
        <v>1</v>
      </c>
      <c r="I140" s="145"/>
    </row>
    <row r="141" spans="1:9" s="101" customFormat="1" x14ac:dyDescent="0.25">
      <c r="A141" s="145" t="s">
        <v>447</v>
      </c>
      <c r="B141" s="63" t="s">
        <v>1517</v>
      </c>
      <c r="C141" s="64" t="s">
        <v>273</v>
      </c>
      <c r="D141" s="68" t="s">
        <v>410</v>
      </c>
      <c r="E141" s="69" t="s">
        <v>124</v>
      </c>
      <c r="F141" s="68">
        <v>1</v>
      </c>
      <c r="G141" s="68" t="s">
        <v>449</v>
      </c>
      <c r="H141" s="70">
        <v>1</v>
      </c>
      <c r="I141" s="145"/>
    </row>
    <row r="142" spans="1:9" s="101" customFormat="1" x14ac:dyDescent="0.25">
      <c r="A142" s="145" t="s">
        <v>447</v>
      </c>
      <c r="B142" s="63" t="s">
        <v>1517</v>
      </c>
      <c r="C142" s="64" t="s">
        <v>273</v>
      </c>
      <c r="D142" s="68" t="s">
        <v>412</v>
      </c>
      <c r="E142" s="69" t="s">
        <v>218</v>
      </c>
      <c r="F142" s="68">
        <v>2</v>
      </c>
      <c r="G142" s="68" t="s">
        <v>449</v>
      </c>
      <c r="H142" s="70">
        <v>1</v>
      </c>
      <c r="I142" s="145">
        <v>10</v>
      </c>
    </row>
    <row r="143" spans="1:9" s="101" customFormat="1" x14ac:dyDescent="0.25">
      <c r="A143" s="145" t="s">
        <v>447</v>
      </c>
      <c r="B143" s="63" t="s">
        <v>1517</v>
      </c>
      <c r="C143" s="64" t="s">
        <v>273</v>
      </c>
      <c r="D143" s="68" t="s">
        <v>412</v>
      </c>
      <c r="E143" s="69" t="s">
        <v>218</v>
      </c>
      <c r="F143" s="68">
        <v>3</v>
      </c>
      <c r="G143" s="68" t="s">
        <v>449</v>
      </c>
      <c r="H143" s="70">
        <v>1</v>
      </c>
      <c r="I143" s="145"/>
    </row>
    <row r="144" spans="1:9" s="101" customFormat="1" x14ac:dyDescent="0.25">
      <c r="A144" s="145" t="s">
        <v>447</v>
      </c>
      <c r="B144" s="63" t="s">
        <v>1517</v>
      </c>
      <c r="C144" s="64" t="s">
        <v>273</v>
      </c>
      <c r="D144" s="68" t="s">
        <v>412</v>
      </c>
      <c r="E144" s="69" t="s">
        <v>2058</v>
      </c>
      <c r="F144" s="68">
        <v>1</v>
      </c>
      <c r="G144" s="68" t="s">
        <v>449</v>
      </c>
      <c r="H144" s="70">
        <v>1</v>
      </c>
      <c r="I144" s="145"/>
    </row>
    <row r="145" spans="1:9" s="101" customFormat="1" x14ac:dyDescent="0.25">
      <c r="A145" s="145" t="s">
        <v>447</v>
      </c>
      <c r="B145" s="63" t="s">
        <v>1517</v>
      </c>
      <c r="C145" s="64" t="s">
        <v>273</v>
      </c>
      <c r="D145" s="68" t="s">
        <v>412</v>
      </c>
      <c r="E145" s="69" t="s">
        <v>2058</v>
      </c>
      <c r="F145" s="68">
        <v>2</v>
      </c>
      <c r="G145" s="68" t="s">
        <v>449</v>
      </c>
      <c r="H145" s="70">
        <v>1</v>
      </c>
      <c r="I145" s="145"/>
    </row>
    <row r="146" spans="1:9" s="101" customFormat="1" x14ac:dyDescent="0.25">
      <c r="A146" s="145" t="s">
        <v>447</v>
      </c>
      <c r="B146" s="63" t="s">
        <v>1517</v>
      </c>
      <c r="C146" s="64" t="s">
        <v>273</v>
      </c>
      <c r="D146" s="68" t="s">
        <v>412</v>
      </c>
      <c r="E146" s="69" t="s">
        <v>2058</v>
      </c>
      <c r="F146" s="68">
        <v>3</v>
      </c>
      <c r="G146" s="68" t="s">
        <v>449</v>
      </c>
      <c r="H146" s="70">
        <v>1</v>
      </c>
      <c r="I146" s="145"/>
    </row>
    <row r="147" spans="1:9" s="101" customFormat="1" x14ac:dyDescent="0.25">
      <c r="A147" s="145" t="s">
        <v>447</v>
      </c>
      <c r="B147" s="63" t="s">
        <v>1517</v>
      </c>
      <c r="C147" s="64" t="s">
        <v>273</v>
      </c>
      <c r="D147" s="68" t="s">
        <v>412</v>
      </c>
      <c r="E147" s="69" t="s">
        <v>219</v>
      </c>
      <c r="F147" s="68">
        <v>1</v>
      </c>
      <c r="G147" s="68" t="s">
        <v>449</v>
      </c>
      <c r="H147" s="70">
        <v>1</v>
      </c>
      <c r="I147" s="145">
        <v>226</v>
      </c>
    </row>
    <row r="148" spans="1:9" s="101" customFormat="1" x14ac:dyDescent="0.25">
      <c r="A148" s="145" t="s">
        <v>447</v>
      </c>
      <c r="B148" s="63" t="s">
        <v>1517</v>
      </c>
      <c r="C148" s="64" t="s">
        <v>273</v>
      </c>
      <c r="D148" s="68" t="s">
        <v>412</v>
      </c>
      <c r="E148" s="69" t="s">
        <v>220</v>
      </c>
      <c r="F148" s="68">
        <v>1</v>
      </c>
      <c r="G148" s="68" t="s">
        <v>449</v>
      </c>
      <c r="H148" s="70">
        <v>1</v>
      </c>
      <c r="I148" s="145">
        <v>441</v>
      </c>
    </row>
    <row r="149" spans="1:9" s="101" customFormat="1" x14ac:dyDescent="0.25">
      <c r="A149" s="145" t="s">
        <v>447</v>
      </c>
      <c r="B149" s="63" t="s">
        <v>1517</v>
      </c>
      <c r="C149" s="64" t="s">
        <v>273</v>
      </c>
      <c r="D149" s="68" t="s">
        <v>412</v>
      </c>
      <c r="E149" s="69" t="s">
        <v>220</v>
      </c>
      <c r="F149" s="68">
        <v>2</v>
      </c>
      <c r="G149" s="68" t="s">
        <v>449</v>
      </c>
      <c r="H149" s="70">
        <v>1</v>
      </c>
      <c r="I149" s="145"/>
    </row>
    <row r="150" spans="1:9" s="101" customFormat="1" x14ac:dyDescent="0.25">
      <c r="A150" s="145" t="s">
        <v>447</v>
      </c>
      <c r="B150" s="63" t="s">
        <v>1517</v>
      </c>
      <c r="C150" s="64" t="s">
        <v>273</v>
      </c>
      <c r="D150" s="68" t="s">
        <v>412</v>
      </c>
      <c r="E150" s="69" t="s">
        <v>220</v>
      </c>
      <c r="F150" s="68">
        <v>3</v>
      </c>
      <c r="G150" s="68" t="s">
        <v>449</v>
      </c>
      <c r="H150" s="70">
        <v>1</v>
      </c>
      <c r="I150" s="145">
        <v>333</v>
      </c>
    </row>
    <row r="151" spans="1:9" s="101" customFormat="1" x14ac:dyDescent="0.25">
      <c r="A151" s="145" t="s">
        <v>447</v>
      </c>
      <c r="B151" s="63" t="s">
        <v>1517</v>
      </c>
      <c r="C151" s="64" t="s">
        <v>273</v>
      </c>
      <c r="D151" s="68" t="s">
        <v>412</v>
      </c>
      <c r="E151" s="69" t="s">
        <v>220</v>
      </c>
      <c r="F151" s="68">
        <v>4</v>
      </c>
      <c r="G151" s="68" t="s">
        <v>449</v>
      </c>
      <c r="H151" s="70">
        <v>1</v>
      </c>
      <c r="I151" s="145">
        <v>225</v>
      </c>
    </row>
    <row r="152" spans="1:9" s="101" customFormat="1" x14ac:dyDescent="0.25">
      <c r="A152" s="145" t="s">
        <v>447</v>
      </c>
      <c r="B152" s="63" t="s">
        <v>1517</v>
      </c>
      <c r="C152" s="64" t="s">
        <v>273</v>
      </c>
      <c r="D152" s="65" t="s">
        <v>412</v>
      </c>
      <c r="E152" s="66" t="s">
        <v>220</v>
      </c>
      <c r="F152" s="65">
        <v>5</v>
      </c>
      <c r="G152" s="65" t="s">
        <v>449</v>
      </c>
      <c r="H152" s="67">
        <v>1</v>
      </c>
      <c r="I152" s="145">
        <v>117</v>
      </c>
    </row>
    <row r="153" spans="1:9" s="101" customFormat="1" x14ac:dyDescent="0.25">
      <c r="A153" s="145" t="s">
        <v>447</v>
      </c>
      <c r="B153" s="63" t="s">
        <v>1517</v>
      </c>
      <c r="C153" s="64" t="s">
        <v>273</v>
      </c>
      <c r="D153" s="65" t="s">
        <v>412</v>
      </c>
      <c r="E153" s="66" t="s">
        <v>221</v>
      </c>
      <c r="F153" s="65">
        <v>1</v>
      </c>
      <c r="G153" s="65" t="s">
        <v>449</v>
      </c>
      <c r="H153" s="67">
        <v>1</v>
      </c>
      <c r="I153" s="145">
        <v>334</v>
      </c>
    </row>
    <row r="154" spans="1:9" s="101" customFormat="1" x14ac:dyDescent="0.25">
      <c r="A154" s="145" t="s">
        <v>447</v>
      </c>
      <c r="B154" s="63" t="s">
        <v>1517</v>
      </c>
      <c r="C154" s="64" t="s">
        <v>273</v>
      </c>
      <c r="D154" s="65" t="s">
        <v>412</v>
      </c>
      <c r="E154" s="66" t="s">
        <v>221</v>
      </c>
      <c r="F154" s="65">
        <v>2</v>
      </c>
      <c r="G154" s="65" t="s">
        <v>449</v>
      </c>
      <c r="H154" s="67">
        <v>1</v>
      </c>
      <c r="I154" s="145">
        <v>442</v>
      </c>
    </row>
    <row r="155" spans="1:9" s="101" customFormat="1" x14ac:dyDescent="0.25">
      <c r="A155" s="145" t="s">
        <v>447</v>
      </c>
      <c r="B155" s="63" t="s">
        <v>1517</v>
      </c>
      <c r="C155" s="64" t="s">
        <v>273</v>
      </c>
      <c r="D155" s="65" t="s">
        <v>412</v>
      </c>
      <c r="E155" s="66" t="s">
        <v>221</v>
      </c>
      <c r="F155" s="65">
        <v>3</v>
      </c>
      <c r="G155" s="65" t="s">
        <v>449</v>
      </c>
      <c r="H155" s="67">
        <v>1</v>
      </c>
      <c r="I155" s="145">
        <v>11</v>
      </c>
    </row>
    <row r="156" spans="1:9" s="101" customFormat="1" x14ac:dyDescent="0.25">
      <c r="A156" s="145" t="s">
        <v>447</v>
      </c>
      <c r="B156" s="63" t="s">
        <v>1517</v>
      </c>
      <c r="C156" s="64" t="s">
        <v>273</v>
      </c>
      <c r="D156" s="65" t="s">
        <v>412</v>
      </c>
      <c r="E156" s="66" t="s">
        <v>221</v>
      </c>
      <c r="F156" s="65">
        <v>4</v>
      </c>
      <c r="G156" s="65" t="s">
        <v>449</v>
      </c>
      <c r="H156" s="67">
        <v>1</v>
      </c>
      <c r="I156" s="145">
        <v>119</v>
      </c>
    </row>
    <row r="157" spans="1:9" s="101" customFormat="1" x14ac:dyDescent="0.25">
      <c r="A157" s="145" t="s">
        <v>447</v>
      </c>
      <c r="B157" s="63" t="s">
        <v>1517</v>
      </c>
      <c r="C157" s="64" t="s">
        <v>273</v>
      </c>
      <c r="D157" s="65" t="s">
        <v>412</v>
      </c>
      <c r="E157" s="66" t="s">
        <v>221</v>
      </c>
      <c r="F157" s="65">
        <v>5</v>
      </c>
      <c r="G157" s="65" t="s">
        <v>449</v>
      </c>
      <c r="H157" s="67">
        <v>1</v>
      </c>
      <c r="I157" s="145">
        <v>227</v>
      </c>
    </row>
    <row r="158" spans="1:9" s="101" customFormat="1" x14ac:dyDescent="0.25">
      <c r="A158" s="145" t="s">
        <v>447</v>
      </c>
      <c r="B158" s="63" t="s">
        <v>1517</v>
      </c>
      <c r="C158" s="64" t="s">
        <v>273</v>
      </c>
      <c r="D158" s="65" t="s">
        <v>412</v>
      </c>
      <c r="E158" s="66" t="s">
        <v>221</v>
      </c>
      <c r="F158" s="65">
        <v>6</v>
      </c>
      <c r="G158" s="65" t="s">
        <v>449</v>
      </c>
      <c r="H158" s="67">
        <v>1</v>
      </c>
      <c r="I158" s="145">
        <v>335</v>
      </c>
    </row>
    <row r="159" spans="1:9" s="101" customFormat="1" x14ac:dyDescent="0.25">
      <c r="A159" s="145" t="s">
        <v>447</v>
      </c>
      <c r="B159" s="63" t="s">
        <v>1517</v>
      </c>
      <c r="C159" s="64" t="s">
        <v>273</v>
      </c>
      <c r="D159" s="65" t="s">
        <v>412</v>
      </c>
      <c r="E159" s="66" t="s">
        <v>222</v>
      </c>
      <c r="F159" s="65">
        <v>2</v>
      </c>
      <c r="G159" s="65" t="s">
        <v>449</v>
      </c>
      <c r="H159" s="67">
        <v>1</v>
      </c>
      <c r="I159" s="145">
        <v>9</v>
      </c>
    </row>
    <row r="160" spans="1:9" s="101" customFormat="1" x14ac:dyDescent="0.25">
      <c r="A160" s="145" t="s">
        <v>447</v>
      </c>
      <c r="B160" s="63" t="s">
        <v>1517</v>
      </c>
      <c r="C160" s="64" t="s">
        <v>273</v>
      </c>
      <c r="D160" s="65" t="s">
        <v>412</v>
      </c>
      <c r="E160" s="66" t="s">
        <v>223</v>
      </c>
      <c r="F160" s="65">
        <v>1</v>
      </c>
      <c r="G160" s="65" t="s">
        <v>449</v>
      </c>
      <c r="H160" s="67">
        <v>1</v>
      </c>
      <c r="I160" s="145">
        <v>440</v>
      </c>
    </row>
    <row r="161" spans="1:9" s="101" customFormat="1" x14ac:dyDescent="0.25">
      <c r="A161" s="145" t="s">
        <v>447</v>
      </c>
      <c r="B161" s="63" t="s">
        <v>1517</v>
      </c>
      <c r="C161" s="64" t="s">
        <v>273</v>
      </c>
      <c r="D161" s="65" t="s">
        <v>412</v>
      </c>
      <c r="E161" s="66" t="s">
        <v>223</v>
      </c>
      <c r="F161" s="65">
        <v>2</v>
      </c>
      <c r="G161" s="65" t="s">
        <v>449</v>
      </c>
      <c r="H161" s="67">
        <v>1</v>
      </c>
      <c r="I161" s="145">
        <v>332</v>
      </c>
    </row>
    <row r="162" spans="1:9" s="101" customFormat="1" x14ac:dyDescent="0.25">
      <c r="A162" s="145" t="s">
        <v>447</v>
      </c>
      <c r="B162" s="63" t="s">
        <v>1517</v>
      </c>
      <c r="C162" s="64" t="s">
        <v>273</v>
      </c>
      <c r="D162" s="65" t="s">
        <v>412</v>
      </c>
      <c r="E162" s="66" t="s">
        <v>223</v>
      </c>
      <c r="F162" s="65">
        <v>3</v>
      </c>
      <c r="G162" s="65" t="s">
        <v>449</v>
      </c>
      <c r="H162" s="67">
        <v>1</v>
      </c>
      <c r="I162" s="145">
        <v>224</v>
      </c>
    </row>
    <row r="163" spans="1:9" s="101" customFormat="1" x14ac:dyDescent="0.25">
      <c r="A163" s="145" t="s">
        <v>447</v>
      </c>
      <c r="B163" s="63" t="s">
        <v>1517</v>
      </c>
      <c r="C163" s="64" t="s">
        <v>273</v>
      </c>
      <c r="D163" s="65" t="s">
        <v>412</v>
      </c>
      <c r="E163" s="66" t="s">
        <v>223</v>
      </c>
      <c r="F163" s="65">
        <v>4</v>
      </c>
      <c r="G163" s="65" t="s">
        <v>449</v>
      </c>
      <c r="H163" s="67">
        <v>1</v>
      </c>
      <c r="I163" s="145">
        <v>116</v>
      </c>
    </row>
    <row r="164" spans="1:9" s="101" customFormat="1" x14ac:dyDescent="0.25">
      <c r="A164" s="145" t="s">
        <v>447</v>
      </c>
      <c r="B164" s="63" t="s">
        <v>1517</v>
      </c>
      <c r="C164" s="64" t="s">
        <v>273</v>
      </c>
      <c r="D164" s="65" t="s">
        <v>412</v>
      </c>
      <c r="E164" s="66" t="s">
        <v>224</v>
      </c>
      <c r="F164" s="65">
        <v>1</v>
      </c>
      <c r="G164" s="65" t="s">
        <v>449</v>
      </c>
      <c r="H164" s="67">
        <v>1</v>
      </c>
      <c r="I164" s="145"/>
    </row>
    <row r="165" spans="1:9" s="101" customFormat="1" x14ac:dyDescent="0.25">
      <c r="A165" s="145" t="s">
        <v>447</v>
      </c>
      <c r="B165" s="63" t="s">
        <v>1517</v>
      </c>
      <c r="C165" s="64" t="s">
        <v>273</v>
      </c>
      <c r="D165" s="65" t="s">
        <v>412</v>
      </c>
      <c r="E165" s="66" t="s">
        <v>224</v>
      </c>
      <c r="F165" s="65">
        <v>2</v>
      </c>
      <c r="G165" s="65" t="s">
        <v>449</v>
      </c>
      <c r="H165" s="67">
        <v>1</v>
      </c>
      <c r="I165" s="145">
        <v>439</v>
      </c>
    </row>
    <row r="166" spans="1:9" s="101" customFormat="1" x14ac:dyDescent="0.25">
      <c r="A166" s="145" t="s">
        <v>447</v>
      </c>
      <c r="B166" s="63" t="s">
        <v>1517</v>
      </c>
      <c r="C166" s="64" t="s">
        <v>273</v>
      </c>
      <c r="D166" s="65" t="s">
        <v>412</v>
      </c>
      <c r="E166" s="66" t="s">
        <v>224</v>
      </c>
      <c r="F166" s="65">
        <v>3</v>
      </c>
      <c r="G166" s="65" t="s">
        <v>449</v>
      </c>
      <c r="H166" s="67">
        <v>1</v>
      </c>
      <c r="I166" s="145">
        <v>331</v>
      </c>
    </row>
    <row r="167" spans="1:9" s="101" customFormat="1" x14ac:dyDescent="0.25">
      <c r="A167" s="145" t="s">
        <v>447</v>
      </c>
      <c r="B167" s="63" t="s">
        <v>1517</v>
      </c>
      <c r="C167" s="64" t="s">
        <v>273</v>
      </c>
      <c r="D167" s="65" t="s">
        <v>412</v>
      </c>
      <c r="E167" s="66" t="s">
        <v>224</v>
      </c>
      <c r="F167" s="65">
        <v>4</v>
      </c>
      <c r="G167" s="65" t="s">
        <v>449</v>
      </c>
      <c r="H167" s="67">
        <v>1</v>
      </c>
      <c r="I167" s="145"/>
    </row>
    <row r="168" spans="1:9" s="101" customFormat="1" x14ac:dyDescent="0.25">
      <c r="A168" s="145" t="s">
        <v>447</v>
      </c>
      <c r="B168" s="63" t="s">
        <v>1517</v>
      </c>
      <c r="C168" s="64" t="s">
        <v>273</v>
      </c>
      <c r="D168" s="65" t="s">
        <v>412</v>
      </c>
      <c r="E168" s="66" t="s">
        <v>224</v>
      </c>
      <c r="F168" s="65">
        <v>5</v>
      </c>
      <c r="G168" s="65" t="s">
        <v>449</v>
      </c>
      <c r="H168" s="67">
        <v>1</v>
      </c>
      <c r="I168" s="145">
        <v>223</v>
      </c>
    </row>
    <row r="169" spans="1:9" s="101" customFormat="1" x14ac:dyDescent="0.25">
      <c r="A169" s="145" t="s">
        <v>447</v>
      </c>
      <c r="B169" s="63" t="s">
        <v>1517</v>
      </c>
      <c r="C169" s="64" t="s">
        <v>273</v>
      </c>
      <c r="D169" s="65" t="s">
        <v>412</v>
      </c>
      <c r="E169" s="66" t="s">
        <v>225</v>
      </c>
      <c r="F169" s="65">
        <v>1</v>
      </c>
      <c r="G169" s="65" t="s">
        <v>449</v>
      </c>
      <c r="H169" s="67">
        <v>1</v>
      </c>
      <c r="I169" s="145"/>
    </row>
    <row r="170" spans="1:9" s="101" customFormat="1" x14ac:dyDescent="0.25">
      <c r="A170" s="145" t="s">
        <v>447</v>
      </c>
      <c r="B170" s="63" t="s">
        <v>1517</v>
      </c>
      <c r="C170" s="64" t="s">
        <v>273</v>
      </c>
      <c r="D170" s="65" t="s">
        <v>412</v>
      </c>
      <c r="E170" s="66" t="s">
        <v>225</v>
      </c>
      <c r="F170" s="65">
        <v>2</v>
      </c>
      <c r="G170" s="65" t="s">
        <v>449</v>
      </c>
      <c r="H170" s="67">
        <v>1</v>
      </c>
      <c r="I170" s="145">
        <v>115</v>
      </c>
    </row>
    <row r="171" spans="1:9" s="101" customFormat="1" x14ac:dyDescent="0.25">
      <c r="A171" s="145" t="s">
        <v>447</v>
      </c>
      <c r="B171" s="63" t="s">
        <v>1517</v>
      </c>
      <c r="C171" s="64" t="s">
        <v>273</v>
      </c>
      <c r="D171" s="65" t="s">
        <v>412</v>
      </c>
      <c r="E171" s="66" t="s">
        <v>225</v>
      </c>
      <c r="F171" s="65">
        <v>3</v>
      </c>
      <c r="G171" s="65" t="s">
        <v>449</v>
      </c>
      <c r="H171" s="67">
        <v>1</v>
      </c>
      <c r="I171" s="145">
        <v>7</v>
      </c>
    </row>
    <row r="172" spans="1:9" s="101" customFormat="1" x14ac:dyDescent="0.25">
      <c r="A172" s="145" t="s">
        <v>447</v>
      </c>
      <c r="B172" s="63" t="s">
        <v>1517</v>
      </c>
      <c r="C172" s="64" t="s">
        <v>273</v>
      </c>
      <c r="D172" s="65" t="s">
        <v>412</v>
      </c>
      <c r="E172" s="66" t="s">
        <v>226</v>
      </c>
      <c r="F172" s="65">
        <v>1</v>
      </c>
      <c r="G172" s="65" t="s">
        <v>449</v>
      </c>
      <c r="H172" s="67">
        <v>1</v>
      </c>
      <c r="I172" s="145">
        <v>362</v>
      </c>
    </row>
    <row r="173" spans="1:9" s="101" customFormat="1" x14ac:dyDescent="0.25">
      <c r="A173" s="145" t="s">
        <v>447</v>
      </c>
      <c r="B173" s="63" t="s">
        <v>1517</v>
      </c>
      <c r="C173" s="64" t="s">
        <v>273</v>
      </c>
      <c r="D173" s="65" t="s">
        <v>412</v>
      </c>
      <c r="E173" s="66" t="s">
        <v>226</v>
      </c>
      <c r="F173" s="65">
        <v>2</v>
      </c>
      <c r="G173" s="65" t="s">
        <v>449</v>
      </c>
      <c r="H173" s="67">
        <v>1</v>
      </c>
      <c r="I173" s="145">
        <v>363</v>
      </c>
    </row>
    <row r="174" spans="1:9" s="101" customFormat="1" x14ac:dyDescent="0.25">
      <c r="A174" s="145" t="s">
        <v>447</v>
      </c>
      <c r="B174" s="63" t="s">
        <v>1517</v>
      </c>
      <c r="C174" s="64" t="s">
        <v>273</v>
      </c>
      <c r="D174" s="65" t="s">
        <v>412</v>
      </c>
      <c r="E174" s="66" t="s">
        <v>226</v>
      </c>
      <c r="F174" s="65">
        <v>3</v>
      </c>
      <c r="G174" s="65" t="s">
        <v>449</v>
      </c>
      <c r="H174" s="67">
        <v>1</v>
      </c>
      <c r="I174" s="145">
        <v>364</v>
      </c>
    </row>
    <row r="175" spans="1:9" s="101" customFormat="1" x14ac:dyDescent="0.25">
      <c r="A175" s="145" t="s">
        <v>447</v>
      </c>
      <c r="B175" s="63" t="s">
        <v>1517</v>
      </c>
      <c r="C175" s="64" t="s">
        <v>273</v>
      </c>
      <c r="D175" s="65" t="s">
        <v>412</v>
      </c>
      <c r="E175" s="66" t="s">
        <v>226</v>
      </c>
      <c r="F175" s="65">
        <v>4</v>
      </c>
      <c r="G175" s="65" t="s">
        <v>449</v>
      </c>
      <c r="H175" s="67">
        <v>1</v>
      </c>
      <c r="I175" s="145">
        <v>365</v>
      </c>
    </row>
    <row r="176" spans="1:9" s="101" customFormat="1" x14ac:dyDescent="0.25">
      <c r="A176" s="145" t="s">
        <v>447</v>
      </c>
      <c r="B176" s="63" t="s">
        <v>1517</v>
      </c>
      <c r="C176" s="64" t="s">
        <v>273</v>
      </c>
      <c r="D176" s="65" t="s">
        <v>412</v>
      </c>
      <c r="E176" s="66" t="s">
        <v>226</v>
      </c>
      <c r="F176" s="65">
        <v>5</v>
      </c>
      <c r="G176" s="65" t="s">
        <v>449</v>
      </c>
      <c r="H176" s="67">
        <v>1</v>
      </c>
      <c r="I176" s="145"/>
    </row>
    <row r="177" spans="1:9" s="101" customFormat="1" x14ac:dyDescent="0.25">
      <c r="A177" s="145" t="s">
        <v>447</v>
      </c>
      <c r="B177" s="63" t="s">
        <v>1517</v>
      </c>
      <c r="C177" s="64" t="s">
        <v>273</v>
      </c>
      <c r="D177" s="65" t="s">
        <v>412</v>
      </c>
      <c r="E177" s="66" t="s">
        <v>226</v>
      </c>
      <c r="F177" s="65">
        <v>6</v>
      </c>
      <c r="G177" s="65" t="s">
        <v>449</v>
      </c>
      <c r="H177" s="67">
        <v>1</v>
      </c>
      <c r="I177" s="145"/>
    </row>
    <row r="178" spans="1:9" s="101" customFormat="1" x14ac:dyDescent="0.25">
      <c r="A178" s="145" t="s">
        <v>447</v>
      </c>
      <c r="B178" s="63" t="s">
        <v>1517</v>
      </c>
      <c r="C178" s="64" t="s">
        <v>273</v>
      </c>
      <c r="D178" s="65" t="s">
        <v>412</v>
      </c>
      <c r="E178" s="66" t="s">
        <v>226</v>
      </c>
      <c r="F178" s="65">
        <v>7</v>
      </c>
      <c r="G178" s="65" t="s">
        <v>449</v>
      </c>
      <c r="H178" s="67">
        <v>1</v>
      </c>
      <c r="I178" s="145">
        <v>366</v>
      </c>
    </row>
    <row r="179" spans="1:9" s="101" customFormat="1" x14ac:dyDescent="0.25">
      <c r="A179" s="145" t="s">
        <v>447</v>
      </c>
      <c r="B179" s="63" t="s">
        <v>1517</v>
      </c>
      <c r="C179" s="64" t="s">
        <v>273</v>
      </c>
      <c r="D179" s="65" t="s">
        <v>412</v>
      </c>
      <c r="E179" s="66" t="s">
        <v>226</v>
      </c>
      <c r="F179" s="65">
        <v>8</v>
      </c>
      <c r="G179" s="65" t="s">
        <v>449</v>
      </c>
      <c r="H179" s="67">
        <v>1</v>
      </c>
      <c r="I179" s="145">
        <v>367</v>
      </c>
    </row>
    <row r="180" spans="1:9" s="101" customFormat="1" x14ac:dyDescent="0.25">
      <c r="A180" s="145" t="s">
        <v>447</v>
      </c>
      <c r="B180" s="63" t="s">
        <v>1517</v>
      </c>
      <c r="C180" s="64" t="s">
        <v>273</v>
      </c>
      <c r="D180" s="65" t="s">
        <v>412</v>
      </c>
      <c r="E180" s="66" t="s">
        <v>2059</v>
      </c>
      <c r="F180" s="65">
        <v>1</v>
      </c>
      <c r="G180" s="65" t="s">
        <v>449</v>
      </c>
      <c r="H180" s="67">
        <v>1</v>
      </c>
      <c r="I180" s="145">
        <v>366</v>
      </c>
    </row>
    <row r="181" spans="1:9" s="101" customFormat="1" x14ac:dyDescent="0.25">
      <c r="A181" s="145" t="s">
        <v>447</v>
      </c>
      <c r="B181" s="63" t="s">
        <v>1517</v>
      </c>
      <c r="C181" s="64" t="s">
        <v>273</v>
      </c>
      <c r="D181" s="65" t="s">
        <v>412</v>
      </c>
      <c r="E181" s="66" t="s">
        <v>2059</v>
      </c>
      <c r="F181" s="65">
        <v>2</v>
      </c>
      <c r="G181" s="65" t="s">
        <v>449</v>
      </c>
      <c r="H181" s="67">
        <v>1</v>
      </c>
      <c r="I181" s="145">
        <v>367</v>
      </c>
    </row>
    <row r="182" spans="1:9" s="101" customFormat="1" x14ac:dyDescent="0.25">
      <c r="A182" s="145" t="s">
        <v>447</v>
      </c>
      <c r="B182" s="63" t="s">
        <v>1517</v>
      </c>
      <c r="C182" s="64" t="s">
        <v>273</v>
      </c>
      <c r="D182" s="65" t="s">
        <v>412</v>
      </c>
      <c r="E182" s="69" t="s">
        <v>144</v>
      </c>
      <c r="F182" s="65">
        <v>1</v>
      </c>
      <c r="G182" s="65" t="s">
        <v>449</v>
      </c>
      <c r="H182" s="67">
        <v>1</v>
      </c>
      <c r="I182" s="145"/>
    </row>
    <row r="184" spans="1:9" x14ac:dyDescent="0.25">
      <c r="H184" s="215">
        <f>SUM(H3:H183)</f>
        <v>180</v>
      </c>
    </row>
  </sheetData>
  <mergeCells count="1">
    <mergeCell ref="A1:I1"/>
  </mergeCells>
  <phoneticPr fontId="27" type="noConversion"/>
  <pageMargins left="0.19685039370078741" right="0.19685039370078741" top="0.19685039370078741" bottom="0.19685039370078741" header="0" footer="0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248"/>
  <sheetViews>
    <sheetView workbookViewId="0">
      <selection activeCell="L19" sqref="L19"/>
    </sheetView>
  </sheetViews>
  <sheetFormatPr defaultColWidth="12" defaultRowHeight="15" x14ac:dyDescent="0.25"/>
  <cols>
    <col min="1" max="1" width="12" style="71"/>
    <col min="2" max="2" width="13.42578125" style="71" customWidth="1"/>
    <col min="3" max="3" width="15.140625" style="71" customWidth="1"/>
    <col min="4" max="4" width="16.42578125" style="71" customWidth="1"/>
    <col min="5" max="5" width="7.28515625" style="71" bestFit="1" customWidth="1"/>
    <col min="6" max="6" width="5.5703125" style="71" bestFit="1" customWidth="1"/>
    <col min="7" max="7" width="5" style="71" bestFit="1" customWidth="1"/>
    <col min="8" max="8" width="8.7109375" style="71" customWidth="1"/>
    <col min="9" max="9" width="12" style="74"/>
    <col min="10" max="16384" width="12" style="72"/>
  </cols>
  <sheetData>
    <row r="1" spans="1:9" ht="15.75" thickBot="1" x14ac:dyDescent="0.3">
      <c r="A1" s="310" t="s">
        <v>446</v>
      </c>
      <c r="B1" s="311"/>
      <c r="C1" s="311"/>
      <c r="D1" s="311"/>
      <c r="E1" s="311"/>
      <c r="F1" s="311"/>
      <c r="G1" s="311"/>
      <c r="H1" s="311"/>
      <c r="I1" s="312"/>
    </row>
    <row r="2" spans="1:9" s="74" customFormat="1" ht="30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</row>
    <row r="3" spans="1:9" ht="15.6" customHeight="1" x14ac:dyDescent="0.25">
      <c r="A3" s="122" t="s">
        <v>447</v>
      </c>
      <c r="B3" s="75" t="s">
        <v>1517</v>
      </c>
      <c r="C3" s="216" t="s">
        <v>346</v>
      </c>
      <c r="D3" s="217" t="s">
        <v>427</v>
      </c>
      <c r="E3" s="216">
        <v>17</v>
      </c>
      <c r="F3" s="216">
        <v>1</v>
      </c>
      <c r="G3" s="216" t="s">
        <v>449</v>
      </c>
      <c r="H3" s="122">
        <v>1</v>
      </c>
      <c r="I3" s="122">
        <v>427</v>
      </c>
    </row>
    <row r="4" spans="1:9" ht="15.6" customHeight="1" x14ac:dyDescent="0.25">
      <c r="A4" s="122" t="s">
        <v>447</v>
      </c>
      <c r="B4" s="75" t="s">
        <v>1517</v>
      </c>
      <c r="C4" s="216" t="s">
        <v>346</v>
      </c>
      <c r="D4" s="217" t="s">
        <v>427</v>
      </c>
      <c r="E4" s="216">
        <v>17</v>
      </c>
      <c r="F4" s="216">
        <v>2</v>
      </c>
      <c r="G4" s="216" t="s">
        <v>449</v>
      </c>
      <c r="H4" s="122">
        <v>1</v>
      </c>
      <c r="I4" s="122"/>
    </row>
    <row r="5" spans="1:9" ht="15.6" customHeight="1" x14ac:dyDescent="0.25">
      <c r="A5" s="122" t="s">
        <v>447</v>
      </c>
      <c r="B5" s="75" t="s">
        <v>1517</v>
      </c>
      <c r="C5" s="216" t="s">
        <v>346</v>
      </c>
      <c r="D5" s="217" t="s">
        <v>427</v>
      </c>
      <c r="E5" s="216">
        <v>17</v>
      </c>
      <c r="F5" s="216">
        <v>3</v>
      </c>
      <c r="G5" s="216" t="s">
        <v>449</v>
      </c>
      <c r="H5" s="122">
        <v>1</v>
      </c>
      <c r="I5" s="122">
        <v>426</v>
      </c>
    </row>
    <row r="6" spans="1:9" ht="15.6" customHeight="1" x14ac:dyDescent="0.25">
      <c r="A6" s="122" t="s">
        <v>447</v>
      </c>
      <c r="B6" s="75" t="s">
        <v>1517</v>
      </c>
      <c r="C6" s="216" t="s">
        <v>346</v>
      </c>
      <c r="D6" s="217" t="s">
        <v>427</v>
      </c>
      <c r="E6" s="216">
        <v>17</v>
      </c>
      <c r="F6" s="216">
        <v>4</v>
      </c>
      <c r="G6" s="216" t="s">
        <v>449</v>
      </c>
      <c r="H6" s="122">
        <v>1</v>
      </c>
      <c r="I6" s="122">
        <v>425</v>
      </c>
    </row>
    <row r="7" spans="1:9" ht="15.6" customHeight="1" x14ac:dyDescent="0.25">
      <c r="A7" s="122" t="s">
        <v>447</v>
      </c>
      <c r="B7" s="75" t="s">
        <v>1517</v>
      </c>
      <c r="C7" s="216" t="s">
        <v>346</v>
      </c>
      <c r="D7" s="217" t="s">
        <v>427</v>
      </c>
      <c r="E7" s="216">
        <v>17</v>
      </c>
      <c r="F7" s="216">
        <v>5</v>
      </c>
      <c r="G7" s="216" t="s">
        <v>449</v>
      </c>
      <c r="H7" s="122">
        <v>1</v>
      </c>
      <c r="I7" s="122"/>
    </row>
    <row r="8" spans="1:9" ht="15.6" customHeight="1" x14ac:dyDescent="0.25">
      <c r="A8" s="122" t="s">
        <v>447</v>
      </c>
      <c r="B8" s="75" t="s">
        <v>1517</v>
      </c>
      <c r="C8" s="216" t="s">
        <v>346</v>
      </c>
      <c r="D8" s="217" t="s">
        <v>427</v>
      </c>
      <c r="E8" s="216" t="s">
        <v>13</v>
      </c>
      <c r="F8" s="216">
        <v>1</v>
      </c>
      <c r="G8" s="216" t="s">
        <v>449</v>
      </c>
      <c r="H8" s="122">
        <v>1</v>
      </c>
      <c r="I8" s="122">
        <v>428</v>
      </c>
    </row>
    <row r="9" spans="1:9" ht="15.6" customHeight="1" x14ac:dyDescent="0.25">
      <c r="A9" s="122" t="s">
        <v>447</v>
      </c>
      <c r="B9" s="75" t="s">
        <v>1517</v>
      </c>
      <c r="C9" s="216" t="s">
        <v>346</v>
      </c>
      <c r="D9" s="217" t="s">
        <v>427</v>
      </c>
      <c r="E9" s="216" t="s">
        <v>13</v>
      </c>
      <c r="F9" s="216">
        <v>3</v>
      </c>
      <c r="G9" s="216" t="s">
        <v>449</v>
      </c>
      <c r="H9" s="122">
        <v>1</v>
      </c>
      <c r="I9" s="122">
        <v>430</v>
      </c>
    </row>
    <row r="10" spans="1:9" ht="15.6" customHeight="1" x14ac:dyDescent="0.25">
      <c r="A10" s="122" t="s">
        <v>447</v>
      </c>
      <c r="B10" s="75" t="s">
        <v>1517</v>
      </c>
      <c r="C10" s="216" t="s">
        <v>346</v>
      </c>
      <c r="D10" s="217" t="s">
        <v>427</v>
      </c>
      <c r="E10" s="216" t="s">
        <v>13</v>
      </c>
      <c r="F10" s="216">
        <v>4</v>
      </c>
      <c r="G10" s="216" t="s">
        <v>449</v>
      </c>
      <c r="H10" s="122">
        <v>1</v>
      </c>
      <c r="I10" s="122">
        <v>431</v>
      </c>
    </row>
    <row r="11" spans="1:9" ht="15.6" customHeight="1" x14ac:dyDescent="0.25">
      <c r="A11" s="122" t="s">
        <v>447</v>
      </c>
      <c r="B11" s="75" t="s">
        <v>1517</v>
      </c>
      <c r="C11" s="216" t="s">
        <v>346</v>
      </c>
      <c r="D11" s="217" t="s">
        <v>427</v>
      </c>
      <c r="E11" s="216" t="s">
        <v>13</v>
      </c>
      <c r="F11" s="216">
        <v>5</v>
      </c>
      <c r="G11" s="216" t="s">
        <v>449</v>
      </c>
      <c r="H11" s="122">
        <v>1</v>
      </c>
      <c r="I11" s="122"/>
    </row>
    <row r="12" spans="1:9" ht="15.6" customHeight="1" x14ac:dyDescent="0.25">
      <c r="A12" s="122" t="s">
        <v>447</v>
      </c>
      <c r="B12" s="75" t="s">
        <v>1517</v>
      </c>
      <c r="C12" s="216" t="s">
        <v>346</v>
      </c>
      <c r="D12" s="217" t="s">
        <v>427</v>
      </c>
      <c r="E12" s="216" t="s">
        <v>50</v>
      </c>
      <c r="F12" s="216">
        <v>1</v>
      </c>
      <c r="G12" s="216" t="s">
        <v>449</v>
      </c>
      <c r="H12" s="122">
        <v>1</v>
      </c>
      <c r="I12" s="122">
        <v>240</v>
      </c>
    </row>
    <row r="13" spans="1:9" ht="15.6" customHeight="1" x14ac:dyDescent="0.25">
      <c r="A13" s="122" t="s">
        <v>447</v>
      </c>
      <c r="B13" s="75" t="s">
        <v>1517</v>
      </c>
      <c r="C13" s="216" t="s">
        <v>346</v>
      </c>
      <c r="D13" s="217" t="s">
        <v>427</v>
      </c>
      <c r="E13" s="216" t="s">
        <v>50</v>
      </c>
      <c r="F13" s="216">
        <v>2</v>
      </c>
      <c r="G13" s="216" t="s">
        <v>449</v>
      </c>
      <c r="H13" s="122">
        <v>1</v>
      </c>
      <c r="I13" s="122">
        <v>209</v>
      </c>
    </row>
    <row r="14" spans="1:9" ht="15.6" customHeight="1" x14ac:dyDescent="0.25">
      <c r="A14" s="122" t="s">
        <v>447</v>
      </c>
      <c r="B14" s="75" t="s">
        <v>1517</v>
      </c>
      <c r="C14" s="216" t="s">
        <v>346</v>
      </c>
      <c r="D14" s="217" t="s">
        <v>427</v>
      </c>
      <c r="E14" s="216" t="s">
        <v>50</v>
      </c>
      <c r="F14" s="216">
        <v>3</v>
      </c>
      <c r="G14" s="216" t="s">
        <v>449</v>
      </c>
      <c r="H14" s="122">
        <v>1</v>
      </c>
      <c r="I14" s="122">
        <v>207</v>
      </c>
    </row>
    <row r="15" spans="1:9" ht="15.6" customHeight="1" x14ac:dyDescent="0.25">
      <c r="A15" s="122" t="s">
        <v>447</v>
      </c>
      <c r="B15" s="75" t="s">
        <v>1517</v>
      </c>
      <c r="C15" s="216" t="s">
        <v>346</v>
      </c>
      <c r="D15" s="217" t="s">
        <v>427</v>
      </c>
      <c r="E15" s="216" t="s">
        <v>50</v>
      </c>
      <c r="F15" s="216">
        <v>4</v>
      </c>
      <c r="G15" s="216" t="s">
        <v>449</v>
      </c>
      <c r="H15" s="122">
        <v>1</v>
      </c>
      <c r="I15" s="122">
        <v>206</v>
      </c>
    </row>
    <row r="16" spans="1:9" ht="15.6" customHeight="1" x14ac:dyDescent="0.25">
      <c r="A16" s="122" t="s">
        <v>447</v>
      </c>
      <c r="B16" s="75" t="s">
        <v>1517</v>
      </c>
      <c r="C16" s="216" t="s">
        <v>346</v>
      </c>
      <c r="D16" s="217" t="s">
        <v>427</v>
      </c>
      <c r="E16" s="216" t="s">
        <v>50</v>
      </c>
      <c r="F16" s="216">
        <v>5</v>
      </c>
      <c r="G16" s="216" t="s">
        <v>449</v>
      </c>
      <c r="H16" s="122">
        <v>1</v>
      </c>
      <c r="I16" s="122">
        <v>205</v>
      </c>
    </row>
    <row r="17" spans="1:9" ht="15.6" customHeight="1" x14ac:dyDescent="0.25">
      <c r="A17" s="122" t="s">
        <v>447</v>
      </c>
      <c r="B17" s="75" t="s">
        <v>1517</v>
      </c>
      <c r="C17" s="216" t="s">
        <v>346</v>
      </c>
      <c r="D17" s="217" t="s">
        <v>427</v>
      </c>
      <c r="E17" s="216" t="s">
        <v>50</v>
      </c>
      <c r="F17" s="216">
        <v>6</v>
      </c>
      <c r="G17" s="216" t="s">
        <v>449</v>
      </c>
      <c r="H17" s="122">
        <v>1</v>
      </c>
      <c r="I17" s="122">
        <v>204</v>
      </c>
    </row>
    <row r="18" spans="1:9" ht="15.6" customHeight="1" x14ac:dyDescent="0.25">
      <c r="A18" s="122" t="s">
        <v>447</v>
      </c>
      <c r="B18" s="75" t="s">
        <v>1517</v>
      </c>
      <c r="C18" s="216" t="s">
        <v>346</v>
      </c>
      <c r="D18" s="217" t="s">
        <v>427</v>
      </c>
      <c r="E18" s="216">
        <v>28</v>
      </c>
      <c r="F18" s="216">
        <v>1</v>
      </c>
      <c r="G18" s="216" t="s">
        <v>449</v>
      </c>
      <c r="H18" s="122">
        <v>1</v>
      </c>
      <c r="I18" s="122">
        <v>311</v>
      </c>
    </row>
    <row r="19" spans="1:9" ht="15.6" customHeight="1" x14ac:dyDescent="0.25">
      <c r="A19" s="122" t="s">
        <v>447</v>
      </c>
      <c r="B19" s="75" t="s">
        <v>1517</v>
      </c>
      <c r="C19" s="216" t="s">
        <v>346</v>
      </c>
      <c r="D19" s="217" t="s">
        <v>427</v>
      </c>
      <c r="E19" s="216">
        <v>28</v>
      </c>
      <c r="F19" s="216">
        <v>2</v>
      </c>
      <c r="G19" s="216" t="s">
        <v>449</v>
      </c>
      <c r="H19" s="122">
        <v>1</v>
      </c>
      <c r="I19" s="122">
        <v>310</v>
      </c>
    </row>
    <row r="20" spans="1:9" ht="15.6" customHeight="1" x14ac:dyDescent="0.25">
      <c r="A20" s="122" t="s">
        <v>447</v>
      </c>
      <c r="B20" s="75" t="s">
        <v>1517</v>
      </c>
      <c r="C20" s="216" t="s">
        <v>346</v>
      </c>
      <c r="D20" s="217" t="s">
        <v>427</v>
      </c>
      <c r="E20" s="216">
        <v>28</v>
      </c>
      <c r="F20" s="216">
        <v>3</v>
      </c>
      <c r="G20" s="216" t="s">
        <v>449</v>
      </c>
      <c r="H20" s="122">
        <v>1</v>
      </c>
      <c r="I20" s="122">
        <v>309</v>
      </c>
    </row>
    <row r="21" spans="1:9" ht="15.6" customHeight="1" x14ac:dyDescent="0.25">
      <c r="A21" s="122" t="s">
        <v>447</v>
      </c>
      <c r="B21" s="75" t="s">
        <v>1517</v>
      </c>
      <c r="C21" s="216" t="s">
        <v>346</v>
      </c>
      <c r="D21" s="217" t="s">
        <v>427</v>
      </c>
      <c r="E21" s="216">
        <v>28</v>
      </c>
      <c r="F21" s="216">
        <v>4</v>
      </c>
      <c r="G21" s="216" t="s">
        <v>449</v>
      </c>
      <c r="H21" s="122">
        <v>1</v>
      </c>
      <c r="I21" s="122">
        <v>308</v>
      </c>
    </row>
    <row r="22" spans="1:9" ht="15.6" customHeight="1" x14ac:dyDescent="0.25">
      <c r="A22" s="122" t="s">
        <v>447</v>
      </c>
      <c r="B22" s="75" t="s">
        <v>1517</v>
      </c>
      <c r="C22" s="216" t="s">
        <v>346</v>
      </c>
      <c r="D22" s="217" t="s">
        <v>427</v>
      </c>
      <c r="E22" s="216">
        <v>28</v>
      </c>
      <c r="F22" s="216">
        <v>5</v>
      </c>
      <c r="G22" s="216" t="s">
        <v>449</v>
      </c>
      <c r="H22" s="122">
        <v>1</v>
      </c>
      <c r="I22" s="122">
        <v>433</v>
      </c>
    </row>
    <row r="23" spans="1:9" ht="15.6" customHeight="1" x14ac:dyDescent="0.25">
      <c r="A23" s="122" t="s">
        <v>447</v>
      </c>
      <c r="B23" s="75" t="s">
        <v>1517</v>
      </c>
      <c r="C23" s="216" t="s">
        <v>346</v>
      </c>
      <c r="D23" s="217" t="s">
        <v>427</v>
      </c>
      <c r="E23" s="216">
        <v>28</v>
      </c>
      <c r="F23" s="216">
        <v>6</v>
      </c>
      <c r="G23" s="216" t="s">
        <v>449</v>
      </c>
      <c r="H23" s="122">
        <v>1</v>
      </c>
      <c r="I23" s="122">
        <v>432</v>
      </c>
    </row>
    <row r="24" spans="1:9" ht="15.6" customHeight="1" x14ac:dyDescent="0.25">
      <c r="A24" s="122" t="s">
        <v>447</v>
      </c>
      <c r="B24" s="75" t="s">
        <v>1517</v>
      </c>
      <c r="C24" s="216" t="s">
        <v>346</v>
      </c>
      <c r="D24" s="217" t="s">
        <v>427</v>
      </c>
      <c r="E24" s="216" t="s">
        <v>40</v>
      </c>
      <c r="F24" s="216">
        <v>1</v>
      </c>
      <c r="G24" s="216" t="s">
        <v>449</v>
      </c>
      <c r="H24" s="122">
        <v>1</v>
      </c>
      <c r="I24" s="122">
        <v>203</v>
      </c>
    </row>
    <row r="25" spans="1:9" ht="15.6" customHeight="1" x14ac:dyDescent="0.25">
      <c r="A25" s="122" t="s">
        <v>447</v>
      </c>
      <c r="B25" s="75" t="s">
        <v>1517</v>
      </c>
      <c r="C25" s="216" t="s">
        <v>346</v>
      </c>
      <c r="D25" s="217" t="s">
        <v>427</v>
      </c>
      <c r="E25" s="216" t="s">
        <v>40</v>
      </c>
      <c r="F25" s="216">
        <v>3</v>
      </c>
      <c r="G25" s="216" t="s">
        <v>449</v>
      </c>
      <c r="H25" s="122">
        <v>1</v>
      </c>
      <c r="I25" s="122">
        <v>201</v>
      </c>
    </row>
    <row r="26" spans="1:9" ht="15.6" customHeight="1" x14ac:dyDescent="0.25">
      <c r="A26" s="122" t="s">
        <v>447</v>
      </c>
      <c r="B26" s="75" t="s">
        <v>1517</v>
      </c>
      <c r="C26" s="216" t="s">
        <v>346</v>
      </c>
      <c r="D26" s="217" t="s">
        <v>427</v>
      </c>
      <c r="E26" s="216" t="s">
        <v>40</v>
      </c>
      <c r="F26" s="216">
        <v>4</v>
      </c>
      <c r="G26" s="216" t="s">
        <v>449</v>
      </c>
      <c r="H26" s="122">
        <v>1</v>
      </c>
      <c r="I26" s="122">
        <v>200</v>
      </c>
    </row>
    <row r="27" spans="1:9" ht="15.6" customHeight="1" x14ac:dyDescent="0.25">
      <c r="A27" s="122" t="s">
        <v>447</v>
      </c>
      <c r="B27" s="75" t="s">
        <v>1517</v>
      </c>
      <c r="C27" s="216" t="s">
        <v>346</v>
      </c>
      <c r="D27" s="217" t="s">
        <v>427</v>
      </c>
      <c r="E27" s="216" t="s">
        <v>40</v>
      </c>
      <c r="F27" s="216">
        <v>6</v>
      </c>
      <c r="G27" s="216" t="s">
        <v>449</v>
      </c>
      <c r="H27" s="122">
        <v>1</v>
      </c>
      <c r="I27" s="122">
        <v>312</v>
      </c>
    </row>
    <row r="28" spans="1:9" ht="15.6" customHeight="1" x14ac:dyDescent="0.25">
      <c r="A28" s="122" t="s">
        <v>447</v>
      </c>
      <c r="B28" s="75" t="s">
        <v>1517</v>
      </c>
      <c r="C28" s="216" t="s">
        <v>346</v>
      </c>
      <c r="D28" s="217" t="s">
        <v>427</v>
      </c>
      <c r="E28" s="216" t="s">
        <v>41</v>
      </c>
      <c r="F28" s="216">
        <v>1</v>
      </c>
      <c r="G28" s="216" t="s">
        <v>449</v>
      </c>
      <c r="H28" s="122">
        <v>1</v>
      </c>
      <c r="I28" s="122"/>
    </row>
    <row r="29" spans="1:9" ht="15.6" customHeight="1" x14ac:dyDescent="0.25">
      <c r="A29" s="122" t="s">
        <v>447</v>
      </c>
      <c r="B29" s="75" t="s">
        <v>1517</v>
      </c>
      <c r="C29" s="216" t="s">
        <v>346</v>
      </c>
      <c r="D29" s="217" t="s">
        <v>427</v>
      </c>
      <c r="E29" s="216" t="s">
        <v>41</v>
      </c>
      <c r="F29" s="216">
        <v>2</v>
      </c>
      <c r="G29" s="216" t="s">
        <v>449</v>
      </c>
      <c r="H29" s="122">
        <v>1</v>
      </c>
      <c r="I29" s="122">
        <v>313</v>
      </c>
    </row>
    <row r="30" spans="1:9" ht="15.6" customHeight="1" x14ac:dyDescent="0.25">
      <c r="A30" s="122" t="s">
        <v>447</v>
      </c>
      <c r="B30" s="75" t="s">
        <v>1517</v>
      </c>
      <c r="C30" s="216" t="s">
        <v>346</v>
      </c>
      <c r="D30" s="217" t="s">
        <v>427</v>
      </c>
      <c r="E30" s="216" t="s">
        <v>41</v>
      </c>
      <c r="F30" s="216">
        <v>3</v>
      </c>
      <c r="G30" s="216" t="s">
        <v>449</v>
      </c>
      <c r="H30" s="122">
        <v>1</v>
      </c>
      <c r="I30" s="122">
        <v>314</v>
      </c>
    </row>
    <row r="31" spans="1:9" ht="15.6" customHeight="1" x14ac:dyDescent="0.25">
      <c r="A31" s="122" t="s">
        <v>447</v>
      </c>
      <c r="B31" s="75" t="s">
        <v>1517</v>
      </c>
      <c r="C31" s="216" t="s">
        <v>346</v>
      </c>
      <c r="D31" s="217" t="s">
        <v>427</v>
      </c>
      <c r="E31" s="216" t="s">
        <v>41</v>
      </c>
      <c r="F31" s="216">
        <v>4</v>
      </c>
      <c r="G31" s="216" t="s">
        <v>449</v>
      </c>
      <c r="H31" s="122">
        <v>1</v>
      </c>
      <c r="I31" s="122">
        <v>315</v>
      </c>
    </row>
    <row r="32" spans="1:9" ht="15.6" customHeight="1" x14ac:dyDescent="0.25">
      <c r="A32" s="122" t="s">
        <v>447</v>
      </c>
      <c r="B32" s="75" t="s">
        <v>1517</v>
      </c>
      <c r="C32" s="216" t="s">
        <v>346</v>
      </c>
      <c r="D32" s="217" t="s">
        <v>427</v>
      </c>
      <c r="E32" s="216" t="s">
        <v>41</v>
      </c>
      <c r="F32" s="216">
        <v>5</v>
      </c>
      <c r="G32" s="216" t="s">
        <v>449</v>
      </c>
      <c r="H32" s="122">
        <v>1</v>
      </c>
      <c r="I32" s="122"/>
    </row>
    <row r="33" spans="1:9" ht="15.6" customHeight="1" x14ac:dyDescent="0.25">
      <c r="A33" s="122" t="s">
        <v>447</v>
      </c>
      <c r="B33" s="75" t="s">
        <v>1517</v>
      </c>
      <c r="C33" s="216" t="s">
        <v>346</v>
      </c>
      <c r="D33" s="217" t="s">
        <v>427</v>
      </c>
      <c r="E33" s="216" t="s">
        <v>41</v>
      </c>
      <c r="F33" s="216">
        <v>6</v>
      </c>
      <c r="G33" s="216" t="s">
        <v>449</v>
      </c>
      <c r="H33" s="122">
        <v>1</v>
      </c>
      <c r="I33" s="122"/>
    </row>
    <row r="34" spans="1:9" ht="15.6" customHeight="1" x14ac:dyDescent="0.25">
      <c r="A34" s="122" t="s">
        <v>447</v>
      </c>
      <c r="B34" s="75" t="s">
        <v>1517</v>
      </c>
      <c r="C34" s="216" t="s">
        <v>346</v>
      </c>
      <c r="D34" s="217" t="s">
        <v>427</v>
      </c>
      <c r="E34" s="216" t="s">
        <v>62</v>
      </c>
      <c r="F34" s="216">
        <v>1</v>
      </c>
      <c r="G34" s="216" t="s">
        <v>449</v>
      </c>
      <c r="H34" s="122">
        <v>1</v>
      </c>
      <c r="I34" s="122">
        <v>524</v>
      </c>
    </row>
    <row r="35" spans="1:9" ht="15.6" customHeight="1" x14ac:dyDescent="0.25">
      <c r="A35" s="122" t="s">
        <v>447</v>
      </c>
      <c r="B35" s="75" t="s">
        <v>1517</v>
      </c>
      <c r="C35" s="216" t="s">
        <v>346</v>
      </c>
      <c r="D35" s="217" t="s">
        <v>427</v>
      </c>
      <c r="E35" s="216" t="s">
        <v>62</v>
      </c>
      <c r="F35" s="216">
        <v>3</v>
      </c>
      <c r="G35" s="216" t="s">
        <v>449</v>
      </c>
      <c r="H35" s="122">
        <v>1</v>
      </c>
      <c r="I35" s="122">
        <v>524</v>
      </c>
    </row>
    <row r="36" spans="1:9" ht="15.6" customHeight="1" x14ac:dyDescent="0.25">
      <c r="A36" s="122" t="s">
        <v>447</v>
      </c>
      <c r="B36" s="75" t="s">
        <v>1517</v>
      </c>
      <c r="C36" s="216" t="s">
        <v>346</v>
      </c>
      <c r="D36" s="217" t="s">
        <v>427</v>
      </c>
      <c r="E36" s="216">
        <v>3</v>
      </c>
      <c r="F36" s="216">
        <v>1</v>
      </c>
      <c r="G36" s="216" t="s">
        <v>449</v>
      </c>
      <c r="H36" s="122">
        <v>1</v>
      </c>
      <c r="I36" s="122">
        <v>211</v>
      </c>
    </row>
    <row r="37" spans="1:9" ht="15.6" customHeight="1" x14ac:dyDescent="0.25">
      <c r="A37" s="122" t="s">
        <v>447</v>
      </c>
      <c r="B37" s="75" t="s">
        <v>1517</v>
      </c>
      <c r="C37" s="216" t="s">
        <v>346</v>
      </c>
      <c r="D37" s="217" t="s">
        <v>427</v>
      </c>
      <c r="E37" s="216">
        <v>3</v>
      </c>
      <c r="F37" s="216">
        <v>2</v>
      </c>
      <c r="G37" s="216" t="s">
        <v>449</v>
      </c>
      <c r="H37" s="122">
        <v>1</v>
      </c>
      <c r="I37" s="122">
        <v>212</v>
      </c>
    </row>
    <row r="38" spans="1:9" ht="15.6" customHeight="1" x14ac:dyDescent="0.25">
      <c r="A38" s="122" t="s">
        <v>447</v>
      </c>
      <c r="B38" s="75" t="s">
        <v>1517</v>
      </c>
      <c r="C38" s="216" t="s">
        <v>346</v>
      </c>
      <c r="D38" s="217" t="s">
        <v>427</v>
      </c>
      <c r="E38" s="216">
        <v>3</v>
      </c>
      <c r="F38" s="216">
        <v>3</v>
      </c>
      <c r="G38" s="216" t="s">
        <v>449</v>
      </c>
      <c r="H38" s="122">
        <v>1</v>
      </c>
      <c r="I38" s="122">
        <v>213</v>
      </c>
    </row>
    <row r="39" spans="1:9" ht="15.6" customHeight="1" x14ac:dyDescent="0.25">
      <c r="A39" s="122" t="s">
        <v>447</v>
      </c>
      <c r="B39" s="75" t="s">
        <v>1517</v>
      </c>
      <c r="C39" s="216" t="s">
        <v>346</v>
      </c>
      <c r="D39" s="217" t="s">
        <v>427</v>
      </c>
      <c r="E39" s="216">
        <v>3</v>
      </c>
      <c r="F39" s="216">
        <v>4</v>
      </c>
      <c r="G39" s="216" t="s">
        <v>449</v>
      </c>
      <c r="H39" s="122">
        <v>1</v>
      </c>
      <c r="I39" s="122">
        <v>214</v>
      </c>
    </row>
    <row r="40" spans="1:9" ht="15.6" customHeight="1" x14ac:dyDescent="0.25">
      <c r="A40" s="122" t="s">
        <v>447</v>
      </c>
      <c r="B40" s="75" t="s">
        <v>1517</v>
      </c>
      <c r="C40" s="216" t="s">
        <v>346</v>
      </c>
      <c r="D40" s="217" t="s">
        <v>427</v>
      </c>
      <c r="E40" s="216">
        <v>3</v>
      </c>
      <c r="F40" s="216">
        <v>5</v>
      </c>
      <c r="G40" s="216" t="s">
        <v>449</v>
      </c>
      <c r="H40" s="122">
        <v>1</v>
      </c>
      <c r="I40" s="122">
        <v>215</v>
      </c>
    </row>
    <row r="41" spans="1:9" ht="15.6" customHeight="1" x14ac:dyDescent="0.25">
      <c r="A41" s="122" t="s">
        <v>447</v>
      </c>
      <c r="B41" s="75" t="s">
        <v>1517</v>
      </c>
      <c r="C41" s="216" t="s">
        <v>346</v>
      </c>
      <c r="D41" s="217" t="s">
        <v>427</v>
      </c>
      <c r="E41" s="216">
        <v>3</v>
      </c>
      <c r="F41" s="216">
        <v>6</v>
      </c>
      <c r="G41" s="216" t="s">
        <v>449</v>
      </c>
      <c r="H41" s="122">
        <v>1</v>
      </c>
      <c r="I41" s="122"/>
    </row>
    <row r="42" spans="1:9" ht="15.6" customHeight="1" x14ac:dyDescent="0.25">
      <c r="A42" s="122" t="s">
        <v>447</v>
      </c>
      <c r="B42" s="75" t="s">
        <v>1517</v>
      </c>
      <c r="C42" s="216" t="s">
        <v>346</v>
      </c>
      <c r="D42" s="217" t="s">
        <v>427</v>
      </c>
      <c r="E42" s="216">
        <v>30</v>
      </c>
      <c r="F42" s="216">
        <v>1</v>
      </c>
      <c r="G42" s="216" t="s">
        <v>449</v>
      </c>
      <c r="H42" s="122">
        <v>1</v>
      </c>
      <c r="I42" s="122"/>
    </row>
    <row r="43" spans="1:9" ht="15.6" customHeight="1" x14ac:dyDescent="0.25">
      <c r="A43" s="122" t="s">
        <v>447</v>
      </c>
      <c r="B43" s="75" t="s">
        <v>1517</v>
      </c>
      <c r="C43" s="216" t="s">
        <v>346</v>
      </c>
      <c r="D43" s="217" t="s">
        <v>427</v>
      </c>
      <c r="E43" s="216">
        <v>38</v>
      </c>
      <c r="F43" s="216">
        <v>1</v>
      </c>
      <c r="G43" s="216" t="s">
        <v>449</v>
      </c>
      <c r="H43" s="122">
        <v>1</v>
      </c>
      <c r="I43" s="122">
        <v>319</v>
      </c>
    </row>
    <row r="44" spans="1:9" ht="15.6" customHeight="1" x14ac:dyDescent="0.25">
      <c r="A44" s="122" t="s">
        <v>447</v>
      </c>
      <c r="B44" s="75" t="s">
        <v>1517</v>
      </c>
      <c r="C44" s="216" t="s">
        <v>346</v>
      </c>
      <c r="D44" s="217" t="s">
        <v>427</v>
      </c>
      <c r="E44" s="216">
        <v>38</v>
      </c>
      <c r="F44" s="216">
        <v>1</v>
      </c>
      <c r="G44" s="216" t="s">
        <v>449</v>
      </c>
      <c r="H44" s="122">
        <v>1</v>
      </c>
      <c r="I44" s="122">
        <v>319</v>
      </c>
    </row>
    <row r="45" spans="1:9" ht="15.6" customHeight="1" x14ac:dyDescent="0.25">
      <c r="A45" s="122" t="s">
        <v>447</v>
      </c>
      <c r="B45" s="75" t="s">
        <v>1517</v>
      </c>
      <c r="C45" s="216" t="s">
        <v>346</v>
      </c>
      <c r="D45" s="217" t="s">
        <v>427</v>
      </c>
      <c r="E45" s="216">
        <v>38</v>
      </c>
      <c r="F45" s="216">
        <v>2</v>
      </c>
      <c r="G45" s="216" t="s">
        <v>449</v>
      </c>
      <c r="H45" s="122">
        <v>1</v>
      </c>
      <c r="I45" s="122">
        <v>320</v>
      </c>
    </row>
    <row r="46" spans="1:9" ht="15.6" customHeight="1" x14ac:dyDescent="0.25">
      <c r="A46" s="122" t="s">
        <v>447</v>
      </c>
      <c r="B46" s="75" t="s">
        <v>1517</v>
      </c>
      <c r="C46" s="216" t="s">
        <v>346</v>
      </c>
      <c r="D46" s="217" t="s">
        <v>427</v>
      </c>
      <c r="E46" s="216">
        <v>38</v>
      </c>
      <c r="F46" s="216">
        <v>2</v>
      </c>
      <c r="G46" s="216" t="s">
        <v>449</v>
      </c>
      <c r="H46" s="122">
        <v>1</v>
      </c>
      <c r="I46" s="122">
        <v>320</v>
      </c>
    </row>
    <row r="47" spans="1:9" ht="15.6" customHeight="1" x14ac:dyDescent="0.25">
      <c r="A47" s="122" t="s">
        <v>447</v>
      </c>
      <c r="B47" s="75" t="s">
        <v>1517</v>
      </c>
      <c r="C47" s="216" t="s">
        <v>346</v>
      </c>
      <c r="D47" s="217" t="s">
        <v>427</v>
      </c>
      <c r="E47" s="216">
        <v>38</v>
      </c>
      <c r="F47" s="216">
        <v>3</v>
      </c>
      <c r="G47" s="216" t="s">
        <v>449</v>
      </c>
      <c r="H47" s="122">
        <v>1</v>
      </c>
      <c r="I47" s="122">
        <v>321</v>
      </c>
    </row>
    <row r="48" spans="1:9" ht="15.6" customHeight="1" x14ac:dyDescent="0.25">
      <c r="A48" s="122" t="s">
        <v>447</v>
      </c>
      <c r="B48" s="75" t="s">
        <v>1517</v>
      </c>
      <c r="C48" s="216" t="s">
        <v>346</v>
      </c>
      <c r="D48" s="217" t="s">
        <v>427</v>
      </c>
      <c r="E48" s="216">
        <v>38</v>
      </c>
      <c r="F48" s="216">
        <v>3</v>
      </c>
      <c r="G48" s="216" t="s">
        <v>449</v>
      </c>
      <c r="H48" s="122">
        <v>1</v>
      </c>
      <c r="I48" s="122">
        <v>321</v>
      </c>
    </row>
    <row r="49" spans="1:9" ht="15.6" customHeight="1" x14ac:dyDescent="0.25">
      <c r="A49" s="122" t="s">
        <v>447</v>
      </c>
      <c r="B49" s="75" t="s">
        <v>1517</v>
      </c>
      <c r="C49" s="216" t="s">
        <v>346</v>
      </c>
      <c r="D49" s="217" t="s">
        <v>427</v>
      </c>
      <c r="E49" s="216">
        <v>38</v>
      </c>
      <c r="F49" s="216">
        <v>4</v>
      </c>
      <c r="G49" s="216" t="s">
        <v>449</v>
      </c>
      <c r="H49" s="122">
        <v>1</v>
      </c>
      <c r="I49" s="122">
        <v>322</v>
      </c>
    </row>
    <row r="50" spans="1:9" ht="15.6" customHeight="1" x14ac:dyDescent="0.25">
      <c r="A50" s="122" t="s">
        <v>447</v>
      </c>
      <c r="B50" s="75" t="s">
        <v>1517</v>
      </c>
      <c r="C50" s="216" t="s">
        <v>346</v>
      </c>
      <c r="D50" s="217" t="s">
        <v>427</v>
      </c>
      <c r="E50" s="216">
        <v>38</v>
      </c>
      <c r="F50" s="216">
        <v>4</v>
      </c>
      <c r="G50" s="216" t="s">
        <v>449</v>
      </c>
      <c r="H50" s="122">
        <v>1</v>
      </c>
      <c r="I50" s="122">
        <v>322</v>
      </c>
    </row>
    <row r="51" spans="1:9" ht="15.6" customHeight="1" x14ac:dyDescent="0.25">
      <c r="A51" s="122" t="s">
        <v>447</v>
      </c>
      <c r="B51" s="75" t="s">
        <v>1517</v>
      </c>
      <c r="C51" s="216" t="s">
        <v>346</v>
      </c>
      <c r="D51" s="217" t="s">
        <v>427</v>
      </c>
      <c r="E51" s="216">
        <v>4</v>
      </c>
      <c r="F51" s="216">
        <v>2</v>
      </c>
      <c r="G51" s="216" t="s">
        <v>449</v>
      </c>
      <c r="H51" s="122">
        <v>1</v>
      </c>
      <c r="I51" s="122">
        <v>520</v>
      </c>
    </row>
    <row r="52" spans="1:9" ht="15.6" customHeight="1" x14ac:dyDescent="0.25">
      <c r="A52" s="122" t="s">
        <v>447</v>
      </c>
      <c r="B52" s="75" t="s">
        <v>1517</v>
      </c>
      <c r="C52" s="216" t="s">
        <v>346</v>
      </c>
      <c r="D52" s="217" t="s">
        <v>427</v>
      </c>
      <c r="E52" s="216">
        <v>4</v>
      </c>
      <c r="F52" s="216">
        <v>3</v>
      </c>
      <c r="G52" s="216" t="s">
        <v>449</v>
      </c>
      <c r="H52" s="122">
        <v>1</v>
      </c>
      <c r="I52" s="122">
        <v>527</v>
      </c>
    </row>
    <row r="53" spans="1:9" ht="15.6" customHeight="1" x14ac:dyDescent="0.25">
      <c r="A53" s="122" t="s">
        <v>447</v>
      </c>
      <c r="B53" s="75" t="s">
        <v>1517</v>
      </c>
      <c r="C53" s="216" t="s">
        <v>346</v>
      </c>
      <c r="D53" s="217" t="s">
        <v>427</v>
      </c>
      <c r="E53" s="216">
        <v>4</v>
      </c>
      <c r="F53" s="216">
        <v>4</v>
      </c>
      <c r="G53" s="216" t="s">
        <v>449</v>
      </c>
      <c r="H53" s="122">
        <v>1</v>
      </c>
      <c r="I53" s="122">
        <v>528</v>
      </c>
    </row>
    <row r="54" spans="1:9" ht="15.6" customHeight="1" x14ac:dyDescent="0.25">
      <c r="A54" s="122" t="s">
        <v>447</v>
      </c>
      <c r="B54" s="75" t="s">
        <v>1517</v>
      </c>
      <c r="C54" s="216" t="s">
        <v>346</v>
      </c>
      <c r="D54" s="217" t="s">
        <v>427</v>
      </c>
      <c r="E54" s="216">
        <v>4</v>
      </c>
      <c r="F54" s="216">
        <v>5</v>
      </c>
      <c r="G54" s="216" t="s">
        <v>449</v>
      </c>
      <c r="H54" s="122">
        <v>1</v>
      </c>
      <c r="I54" s="122">
        <v>529</v>
      </c>
    </row>
    <row r="55" spans="1:9" ht="15.6" customHeight="1" x14ac:dyDescent="0.25">
      <c r="A55" s="122" t="s">
        <v>447</v>
      </c>
      <c r="B55" s="75" t="s">
        <v>1517</v>
      </c>
      <c r="C55" s="216" t="s">
        <v>346</v>
      </c>
      <c r="D55" s="217" t="s">
        <v>427</v>
      </c>
      <c r="E55" s="216">
        <v>4</v>
      </c>
      <c r="F55" s="216">
        <v>6</v>
      </c>
      <c r="G55" s="216" t="s">
        <v>449</v>
      </c>
      <c r="H55" s="122">
        <v>1</v>
      </c>
      <c r="I55" s="122">
        <v>530</v>
      </c>
    </row>
    <row r="56" spans="1:9" ht="15.6" customHeight="1" x14ac:dyDescent="0.25">
      <c r="A56" s="122" t="s">
        <v>447</v>
      </c>
      <c r="B56" s="75" t="s">
        <v>1517</v>
      </c>
      <c r="C56" s="216" t="s">
        <v>346</v>
      </c>
      <c r="D56" s="217" t="s">
        <v>427</v>
      </c>
      <c r="E56" s="216">
        <v>4</v>
      </c>
      <c r="F56" s="216">
        <v>7</v>
      </c>
      <c r="G56" s="216" t="s">
        <v>449</v>
      </c>
      <c r="H56" s="122">
        <v>1</v>
      </c>
      <c r="I56" s="122">
        <v>533</v>
      </c>
    </row>
    <row r="57" spans="1:9" ht="15.6" customHeight="1" x14ac:dyDescent="0.25">
      <c r="A57" s="122" t="s">
        <v>447</v>
      </c>
      <c r="B57" s="75" t="s">
        <v>1517</v>
      </c>
      <c r="C57" s="216" t="s">
        <v>346</v>
      </c>
      <c r="D57" s="217" t="s">
        <v>427</v>
      </c>
      <c r="E57" s="216">
        <v>4</v>
      </c>
      <c r="F57" s="216">
        <v>8</v>
      </c>
      <c r="G57" s="216" t="s">
        <v>449</v>
      </c>
      <c r="H57" s="122">
        <v>1</v>
      </c>
      <c r="I57" s="122">
        <v>534</v>
      </c>
    </row>
    <row r="58" spans="1:9" ht="15.6" customHeight="1" x14ac:dyDescent="0.25">
      <c r="A58" s="122" t="s">
        <v>447</v>
      </c>
      <c r="B58" s="75" t="s">
        <v>1517</v>
      </c>
      <c r="C58" s="216" t="s">
        <v>346</v>
      </c>
      <c r="D58" s="217" t="s">
        <v>427</v>
      </c>
      <c r="E58" s="216">
        <v>4</v>
      </c>
      <c r="F58" s="216">
        <v>9</v>
      </c>
      <c r="G58" s="216" t="s">
        <v>449</v>
      </c>
      <c r="H58" s="122">
        <v>1</v>
      </c>
      <c r="I58" s="122"/>
    </row>
    <row r="59" spans="1:9" ht="15.6" customHeight="1" x14ac:dyDescent="0.25">
      <c r="A59" s="122" t="s">
        <v>447</v>
      </c>
      <c r="B59" s="75" t="s">
        <v>1517</v>
      </c>
      <c r="C59" s="216" t="s">
        <v>346</v>
      </c>
      <c r="D59" s="217" t="s">
        <v>427</v>
      </c>
      <c r="E59" s="216">
        <v>42</v>
      </c>
      <c r="F59" s="216">
        <v>1</v>
      </c>
      <c r="G59" s="216" t="s">
        <v>449</v>
      </c>
      <c r="H59" s="122">
        <v>1</v>
      </c>
      <c r="I59" s="122">
        <v>418</v>
      </c>
    </row>
    <row r="60" spans="1:9" ht="15.6" customHeight="1" x14ac:dyDescent="0.25">
      <c r="A60" s="122" t="s">
        <v>447</v>
      </c>
      <c r="B60" s="75" t="s">
        <v>1517</v>
      </c>
      <c r="C60" s="216" t="s">
        <v>346</v>
      </c>
      <c r="D60" s="217" t="s">
        <v>427</v>
      </c>
      <c r="E60" s="216">
        <v>42</v>
      </c>
      <c r="F60" s="216">
        <v>2</v>
      </c>
      <c r="G60" s="216" t="s">
        <v>449</v>
      </c>
      <c r="H60" s="122">
        <v>1</v>
      </c>
      <c r="I60" s="122">
        <v>119</v>
      </c>
    </row>
    <row r="61" spans="1:9" ht="15.6" customHeight="1" x14ac:dyDescent="0.25">
      <c r="A61" s="122" t="s">
        <v>447</v>
      </c>
      <c r="B61" s="75" t="s">
        <v>1517</v>
      </c>
      <c r="C61" s="216" t="s">
        <v>346</v>
      </c>
      <c r="D61" s="217" t="s">
        <v>427</v>
      </c>
      <c r="E61" s="216">
        <v>42</v>
      </c>
      <c r="F61" s="216">
        <v>3</v>
      </c>
      <c r="G61" s="216" t="s">
        <v>449</v>
      </c>
      <c r="H61" s="122">
        <v>1</v>
      </c>
      <c r="I61" s="122">
        <v>420</v>
      </c>
    </row>
    <row r="62" spans="1:9" ht="15.6" customHeight="1" x14ac:dyDescent="0.25">
      <c r="A62" s="122" t="s">
        <v>447</v>
      </c>
      <c r="B62" s="75" t="s">
        <v>1517</v>
      </c>
      <c r="C62" s="216" t="s">
        <v>346</v>
      </c>
      <c r="D62" s="217" t="s">
        <v>427</v>
      </c>
      <c r="E62" s="216">
        <v>42</v>
      </c>
      <c r="F62" s="216">
        <v>4</v>
      </c>
      <c r="G62" s="216" t="s">
        <v>449</v>
      </c>
      <c r="H62" s="122">
        <v>1</v>
      </c>
      <c r="I62" s="122">
        <v>421</v>
      </c>
    </row>
    <row r="63" spans="1:9" ht="15.6" customHeight="1" x14ac:dyDescent="0.25">
      <c r="A63" s="122" t="s">
        <v>447</v>
      </c>
      <c r="B63" s="75" t="s">
        <v>1517</v>
      </c>
      <c r="C63" s="216" t="s">
        <v>346</v>
      </c>
      <c r="D63" s="217" t="s">
        <v>427</v>
      </c>
      <c r="E63" s="216">
        <v>42</v>
      </c>
      <c r="F63" s="216">
        <v>5</v>
      </c>
      <c r="G63" s="216" t="s">
        <v>449</v>
      </c>
      <c r="H63" s="122">
        <v>1</v>
      </c>
      <c r="I63" s="122">
        <v>422</v>
      </c>
    </row>
    <row r="64" spans="1:9" ht="15.6" customHeight="1" x14ac:dyDescent="0.25">
      <c r="A64" s="122" t="s">
        <v>447</v>
      </c>
      <c r="B64" s="75" t="s">
        <v>1517</v>
      </c>
      <c r="C64" s="216" t="s">
        <v>346</v>
      </c>
      <c r="D64" s="217" t="s">
        <v>427</v>
      </c>
      <c r="E64" s="216">
        <v>42</v>
      </c>
      <c r="F64" s="216">
        <v>6</v>
      </c>
      <c r="G64" s="216" t="s">
        <v>449</v>
      </c>
      <c r="H64" s="122">
        <v>1</v>
      </c>
      <c r="I64" s="122">
        <v>423</v>
      </c>
    </row>
    <row r="65" spans="1:9" ht="15.6" customHeight="1" x14ac:dyDescent="0.25">
      <c r="A65" s="122" t="s">
        <v>447</v>
      </c>
      <c r="B65" s="75" t="s">
        <v>1517</v>
      </c>
      <c r="C65" s="216" t="s">
        <v>346</v>
      </c>
      <c r="D65" s="217" t="s">
        <v>427</v>
      </c>
      <c r="E65" s="216">
        <v>44</v>
      </c>
      <c r="F65" s="216">
        <v>1</v>
      </c>
      <c r="G65" s="216" t="s">
        <v>449</v>
      </c>
      <c r="H65" s="122">
        <v>1</v>
      </c>
      <c r="I65" s="122">
        <v>541</v>
      </c>
    </row>
    <row r="66" spans="1:9" ht="15.6" customHeight="1" x14ac:dyDescent="0.25">
      <c r="A66" s="122" t="s">
        <v>447</v>
      </c>
      <c r="B66" s="75" t="s">
        <v>1517</v>
      </c>
      <c r="C66" s="216" t="s">
        <v>346</v>
      </c>
      <c r="D66" s="217" t="s">
        <v>427</v>
      </c>
      <c r="E66" s="216">
        <v>44</v>
      </c>
      <c r="F66" s="216">
        <v>3</v>
      </c>
      <c r="G66" s="216" t="s">
        <v>449</v>
      </c>
      <c r="H66" s="122">
        <v>1</v>
      </c>
      <c r="I66" s="122">
        <v>417</v>
      </c>
    </row>
    <row r="67" spans="1:9" ht="15.6" customHeight="1" x14ac:dyDescent="0.25">
      <c r="A67" s="122" t="s">
        <v>447</v>
      </c>
      <c r="B67" s="75" t="s">
        <v>1517</v>
      </c>
      <c r="C67" s="216" t="s">
        <v>346</v>
      </c>
      <c r="D67" s="217" t="s">
        <v>427</v>
      </c>
      <c r="E67" s="216">
        <v>44</v>
      </c>
      <c r="F67" s="216">
        <v>4</v>
      </c>
      <c r="G67" s="216" t="s">
        <v>449</v>
      </c>
      <c r="H67" s="122">
        <v>1</v>
      </c>
      <c r="I67" s="122"/>
    </row>
    <row r="68" spans="1:9" ht="15.6" customHeight="1" x14ac:dyDescent="0.25">
      <c r="A68" s="122" t="s">
        <v>447</v>
      </c>
      <c r="B68" s="75" t="s">
        <v>1517</v>
      </c>
      <c r="C68" s="216" t="s">
        <v>346</v>
      </c>
      <c r="D68" s="217" t="s">
        <v>427</v>
      </c>
      <c r="E68" s="216">
        <v>46</v>
      </c>
      <c r="F68" s="216">
        <v>1</v>
      </c>
      <c r="G68" s="216" t="s">
        <v>449</v>
      </c>
      <c r="H68" s="122">
        <v>1</v>
      </c>
      <c r="I68" s="122">
        <v>537</v>
      </c>
    </row>
    <row r="69" spans="1:9" ht="15.6" customHeight="1" x14ac:dyDescent="0.25">
      <c r="A69" s="122" t="s">
        <v>447</v>
      </c>
      <c r="B69" s="75" t="s">
        <v>1517</v>
      </c>
      <c r="C69" s="216" t="s">
        <v>346</v>
      </c>
      <c r="D69" s="217" t="s">
        <v>427</v>
      </c>
      <c r="E69" s="216">
        <v>46</v>
      </c>
      <c r="F69" s="216">
        <v>2</v>
      </c>
      <c r="G69" s="216" t="s">
        <v>449</v>
      </c>
      <c r="H69" s="122">
        <v>1</v>
      </c>
      <c r="I69" s="122">
        <v>538</v>
      </c>
    </row>
    <row r="70" spans="1:9" ht="15.6" customHeight="1" x14ac:dyDescent="0.25">
      <c r="A70" s="122" t="s">
        <v>447</v>
      </c>
      <c r="B70" s="75" t="s">
        <v>1517</v>
      </c>
      <c r="C70" s="216" t="s">
        <v>346</v>
      </c>
      <c r="D70" s="217" t="s">
        <v>427</v>
      </c>
      <c r="E70" s="216">
        <v>46</v>
      </c>
      <c r="F70" s="216">
        <v>3</v>
      </c>
      <c r="G70" s="216" t="s">
        <v>449</v>
      </c>
      <c r="H70" s="122">
        <v>1</v>
      </c>
      <c r="I70" s="122">
        <v>539</v>
      </c>
    </row>
    <row r="71" spans="1:9" ht="15.6" customHeight="1" x14ac:dyDescent="0.25">
      <c r="A71" s="122" t="s">
        <v>447</v>
      </c>
      <c r="B71" s="75" t="s">
        <v>1517</v>
      </c>
      <c r="C71" s="216" t="s">
        <v>346</v>
      </c>
      <c r="D71" s="217" t="s">
        <v>427</v>
      </c>
      <c r="E71" s="216">
        <v>46</v>
      </c>
      <c r="F71" s="216">
        <v>4</v>
      </c>
      <c r="G71" s="216" t="s">
        <v>449</v>
      </c>
      <c r="H71" s="122">
        <v>1</v>
      </c>
      <c r="I71" s="122"/>
    </row>
    <row r="72" spans="1:9" ht="15.6" customHeight="1" x14ac:dyDescent="0.25">
      <c r="A72" s="122" t="s">
        <v>447</v>
      </c>
      <c r="B72" s="75" t="s">
        <v>1517</v>
      </c>
      <c r="C72" s="216" t="s">
        <v>346</v>
      </c>
      <c r="D72" s="217" t="s">
        <v>427</v>
      </c>
      <c r="E72" s="216">
        <v>5</v>
      </c>
      <c r="F72" s="216">
        <v>1</v>
      </c>
      <c r="G72" s="216" t="s">
        <v>449</v>
      </c>
      <c r="H72" s="122">
        <v>1</v>
      </c>
      <c r="I72" s="122">
        <v>216</v>
      </c>
    </row>
    <row r="73" spans="1:9" ht="15.6" customHeight="1" x14ac:dyDescent="0.25">
      <c r="A73" s="122" t="s">
        <v>447</v>
      </c>
      <c r="B73" s="75" t="s">
        <v>1517</v>
      </c>
      <c r="C73" s="216" t="s">
        <v>346</v>
      </c>
      <c r="D73" s="217" t="s">
        <v>427</v>
      </c>
      <c r="E73" s="216">
        <v>5</v>
      </c>
      <c r="F73" s="216">
        <v>2</v>
      </c>
      <c r="G73" s="216" t="s">
        <v>449</v>
      </c>
      <c r="H73" s="122">
        <v>1</v>
      </c>
      <c r="I73" s="122">
        <v>217</v>
      </c>
    </row>
    <row r="74" spans="1:9" ht="15.6" customHeight="1" x14ac:dyDescent="0.25">
      <c r="A74" s="122" t="s">
        <v>447</v>
      </c>
      <c r="B74" s="75" t="s">
        <v>1517</v>
      </c>
      <c r="C74" s="216" t="s">
        <v>346</v>
      </c>
      <c r="D74" s="217" t="s">
        <v>427</v>
      </c>
      <c r="E74" s="216">
        <v>5</v>
      </c>
      <c r="F74" s="216">
        <v>3</v>
      </c>
      <c r="G74" s="216" t="s">
        <v>449</v>
      </c>
      <c r="H74" s="122">
        <v>1</v>
      </c>
      <c r="I74" s="122">
        <v>91</v>
      </c>
    </row>
    <row r="75" spans="1:9" ht="15.6" customHeight="1" x14ac:dyDescent="0.25">
      <c r="A75" s="122" t="s">
        <v>447</v>
      </c>
      <c r="B75" s="75" t="s">
        <v>1517</v>
      </c>
      <c r="C75" s="216" t="s">
        <v>346</v>
      </c>
      <c r="D75" s="217" t="s">
        <v>427</v>
      </c>
      <c r="E75" s="216">
        <v>5</v>
      </c>
      <c r="F75" s="216">
        <v>6</v>
      </c>
      <c r="G75" s="216" t="s">
        <v>449</v>
      </c>
      <c r="H75" s="122">
        <v>1</v>
      </c>
      <c r="I75" s="122">
        <v>94</v>
      </c>
    </row>
    <row r="76" spans="1:9" ht="15.6" customHeight="1" x14ac:dyDescent="0.25">
      <c r="A76" s="122" t="s">
        <v>447</v>
      </c>
      <c r="B76" s="75" t="s">
        <v>1517</v>
      </c>
      <c r="C76" s="216" t="s">
        <v>346</v>
      </c>
      <c r="D76" s="217" t="s">
        <v>427</v>
      </c>
      <c r="E76" s="216">
        <v>5</v>
      </c>
      <c r="F76" s="216">
        <v>7</v>
      </c>
      <c r="G76" s="216" t="s">
        <v>449</v>
      </c>
      <c r="H76" s="122">
        <v>1</v>
      </c>
      <c r="I76" s="122"/>
    </row>
    <row r="77" spans="1:9" ht="15.6" customHeight="1" x14ac:dyDescent="0.25">
      <c r="A77" s="122" t="s">
        <v>447</v>
      </c>
      <c r="B77" s="75" t="s">
        <v>1517</v>
      </c>
      <c r="C77" s="216" t="s">
        <v>346</v>
      </c>
      <c r="D77" s="217" t="s">
        <v>427</v>
      </c>
      <c r="E77" s="216">
        <v>5</v>
      </c>
      <c r="F77" s="216">
        <v>8</v>
      </c>
      <c r="G77" s="216" t="s">
        <v>449</v>
      </c>
      <c r="H77" s="122">
        <v>1</v>
      </c>
      <c r="I77" s="122"/>
    </row>
    <row r="78" spans="1:9" ht="15.6" customHeight="1" x14ac:dyDescent="0.25">
      <c r="A78" s="122" t="s">
        <v>447</v>
      </c>
      <c r="B78" s="75" t="s">
        <v>1517</v>
      </c>
      <c r="C78" s="216" t="s">
        <v>346</v>
      </c>
      <c r="D78" s="217" t="s">
        <v>427</v>
      </c>
      <c r="E78" s="216">
        <v>6</v>
      </c>
      <c r="F78" s="216">
        <v>1</v>
      </c>
      <c r="G78" s="216" t="s">
        <v>449</v>
      </c>
      <c r="H78" s="122">
        <v>1</v>
      </c>
      <c r="I78" s="122">
        <v>532</v>
      </c>
    </row>
    <row r="79" spans="1:9" ht="15.6" customHeight="1" x14ac:dyDescent="0.25">
      <c r="A79" s="122" t="s">
        <v>447</v>
      </c>
      <c r="B79" s="75" t="s">
        <v>1517</v>
      </c>
      <c r="C79" s="216" t="s">
        <v>346</v>
      </c>
      <c r="D79" s="217" t="s">
        <v>427</v>
      </c>
      <c r="E79" s="216">
        <v>6</v>
      </c>
      <c r="F79" s="216">
        <v>2</v>
      </c>
      <c r="G79" s="216" t="s">
        <v>449</v>
      </c>
      <c r="H79" s="122">
        <v>1</v>
      </c>
      <c r="I79" s="122"/>
    </row>
    <row r="80" spans="1:9" ht="15.6" customHeight="1" x14ac:dyDescent="0.25">
      <c r="A80" s="122" t="s">
        <v>447</v>
      </c>
      <c r="B80" s="75" t="s">
        <v>1517</v>
      </c>
      <c r="C80" s="216" t="s">
        <v>346</v>
      </c>
      <c r="D80" s="217" t="s">
        <v>427</v>
      </c>
      <c r="E80" s="216">
        <v>6</v>
      </c>
      <c r="F80" s="216">
        <v>3</v>
      </c>
      <c r="G80" s="216" t="s">
        <v>449</v>
      </c>
      <c r="H80" s="122">
        <v>1</v>
      </c>
      <c r="I80" s="122">
        <v>535</v>
      </c>
    </row>
    <row r="81" spans="1:9" ht="15.6" customHeight="1" x14ac:dyDescent="0.25">
      <c r="A81" s="122" t="s">
        <v>447</v>
      </c>
      <c r="B81" s="75" t="s">
        <v>1517</v>
      </c>
      <c r="C81" s="216" t="s">
        <v>346</v>
      </c>
      <c r="D81" s="217" t="s">
        <v>427</v>
      </c>
      <c r="E81" s="216">
        <v>6</v>
      </c>
      <c r="F81" s="216">
        <v>4</v>
      </c>
      <c r="G81" s="216" t="s">
        <v>449</v>
      </c>
      <c r="H81" s="122">
        <v>1</v>
      </c>
      <c r="I81" s="122">
        <v>98</v>
      </c>
    </row>
    <row r="82" spans="1:9" ht="15.6" customHeight="1" x14ac:dyDescent="0.25">
      <c r="A82" s="122" t="s">
        <v>447</v>
      </c>
      <c r="B82" s="75" t="s">
        <v>1517</v>
      </c>
      <c r="C82" s="216" t="s">
        <v>346</v>
      </c>
      <c r="D82" s="217" t="s">
        <v>427</v>
      </c>
      <c r="E82" s="216">
        <v>6</v>
      </c>
      <c r="F82" s="216">
        <v>5</v>
      </c>
      <c r="G82" s="216" t="s">
        <v>449</v>
      </c>
      <c r="H82" s="122">
        <v>1</v>
      </c>
      <c r="I82" s="122">
        <v>97</v>
      </c>
    </row>
    <row r="83" spans="1:9" ht="15.6" customHeight="1" x14ac:dyDescent="0.25">
      <c r="A83" s="122" t="s">
        <v>447</v>
      </c>
      <c r="B83" s="75" t="s">
        <v>1517</v>
      </c>
      <c r="C83" s="216" t="s">
        <v>346</v>
      </c>
      <c r="D83" s="217" t="s">
        <v>427</v>
      </c>
      <c r="E83" s="216">
        <v>6</v>
      </c>
      <c r="F83" s="216">
        <v>6</v>
      </c>
      <c r="G83" s="216" t="s">
        <v>449</v>
      </c>
      <c r="H83" s="122">
        <v>1</v>
      </c>
      <c r="I83" s="122">
        <v>96</v>
      </c>
    </row>
    <row r="84" spans="1:9" ht="15.6" customHeight="1" x14ac:dyDescent="0.25">
      <c r="A84" s="122" t="s">
        <v>447</v>
      </c>
      <c r="B84" s="75" t="s">
        <v>1517</v>
      </c>
      <c r="C84" s="216" t="s">
        <v>346</v>
      </c>
      <c r="D84" s="217" t="s">
        <v>427</v>
      </c>
      <c r="E84" s="216">
        <v>6</v>
      </c>
      <c r="F84" s="216">
        <v>7</v>
      </c>
      <c r="G84" s="216" t="s">
        <v>449</v>
      </c>
      <c r="H84" s="122">
        <v>1</v>
      </c>
      <c r="I84" s="122">
        <v>95</v>
      </c>
    </row>
    <row r="85" spans="1:9" ht="15.6" customHeight="1" x14ac:dyDescent="0.25">
      <c r="A85" s="122" t="s">
        <v>447</v>
      </c>
      <c r="B85" s="75" t="s">
        <v>1517</v>
      </c>
      <c r="C85" s="216" t="s">
        <v>346</v>
      </c>
      <c r="D85" s="217" t="s">
        <v>427</v>
      </c>
      <c r="E85" s="216">
        <v>6</v>
      </c>
      <c r="F85" s="216">
        <v>9</v>
      </c>
      <c r="G85" s="216" t="s">
        <v>449</v>
      </c>
      <c r="H85" s="122">
        <v>1</v>
      </c>
      <c r="I85" s="122"/>
    </row>
    <row r="86" spans="1:9" ht="15.6" customHeight="1" x14ac:dyDescent="0.25">
      <c r="A86" s="122" t="s">
        <v>447</v>
      </c>
      <c r="B86" s="75" t="s">
        <v>1517</v>
      </c>
      <c r="C86" s="216" t="s">
        <v>321</v>
      </c>
      <c r="D86" s="217" t="s">
        <v>413</v>
      </c>
      <c r="E86" s="216">
        <v>10</v>
      </c>
      <c r="F86" s="216">
        <v>1</v>
      </c>
      <c r="G86" s="216" t="s">
        <v>449</v>
      </c>
      <c r="H86" s="122">
        <v>1</v>
      </c>
      <c r="I86" s="122"/>
    </row>
    <row r="87" spans="1:9" ht="15.6" customHeight="1" x14ac:dyDescent="0.25">
      <c r="A87" s="122" t="s">
        <v>447</v>
      </c>
      <c r="B87" s="75" t="s">
        <v>1517</v>
      </c>
      <c r="C87" s="216" t="s">
        <v>321</v>
      </c>
      <c r="D87" s="217" t="s">
        <v>413</v>
      </c>
      <c r="E87" s="216">
        <v>10</v>
      </c>
      <c r="F87" s="216">
        <v>1</v>
      </c>
      <c r="G87" s="216" t="s">
        <v>449</v>
      </c>
      <c r="H87" s="122">
        <v>1</v>
      </c>
      <c r="I87" s="122" t="s">
        <v>1045</v>
      </c>
    </row>
    <row r="88" spans="1:9" ht="15.6" customHeight="1" x14ac:dyDescent="0.25">
      <c r="A88" s="122" t="s">
        <v>447</v>
      </c>
      <c r="B88" s="75" t="s">
        <v>1517</v>
      </c>
      <c r="C88" s="216" t="s">
        <v>321</v>
      </c>
      <c r="D88" s="217" t="s">
        <v>413</v>
      </c>
      <c r="E88" s="216">
        <v>10</v>
      </c>
      <c r="F88" s="216">
        <v>2</v>
      </c>
      <c r="G88" s="216" t="s">
        <v>449</v>
      </c>
      <c r="H88" s="122">
        <v>1</v>
      </c>
      <c r="I88" s="122" t="s">
        <v>1045</v>
      </c>
    </row>
    <row r="89" spans="1:9" ht="15.6" customHeight="1" x14ac:dyDescent="0.25">
      <c r="A89" s="122" t="s">
        <v>447</v>
      </c>
      <c r="B89" s="75" t="s">
        <v>1517</v>
      </c>
      <c r="C89" s="216" t="s">
        <v>321</v>
      </c>
      <c r="D89" s="217" t="s">
        <v>413</v>
      </c>
      <c r="E89" s="216">
        <v>10</v>
      </c>
      <c r="F89" s="216">
        <v>4</v>
      </c>
      <c r="G89" s="216" t="s">
        <v>449</v>
      </c>
      <c r="H89" s="122">
        <v>1</v>
      </c>
      <c r="I89" s="122" t="s">
        <v>1045</v>
      </c>
    </row>
    <row r="90" spans="1:9" ht="15.6" customHeight="1" x14ac:dyDescent="0.25">
      <c r="A90" s="122" t="s">
        <v>447</v>
      </c>
      <c r="B90" s="75" t="s">
        <v>1517</v>
      </c>
      <c r="C90" s="216" t="s">
        <v>321</v>
      </c>
      <c r="D90" s="217" t="s">
        <v>413</v>
      </c>
      <c r="E90" s="216">
        <v>4</v>
      </c>
      <c r="F90" s="216">
        <v>1</v>
      </c>
      <c r="G90" s="216" t="s">
        <v>449</v>
      </c>
      <c r="H90" s="122">
        <v>1</v>
      </c>
      <c r="I90" s="122">
        <v>353.35399999999998</v>
      </c>
    </row>
    <row r="91" spans="1:9" ht="15.6" customHeight="1" x14ac:dyDescent="0.25">
      <c r="A91" s="122" t="s">
        <v>447</v>
      </c>
      <c r="B91" s="75" t="s">
        <v>1517</v>
      </c>
      <c r="C91" s="216" t="s">
        <v>321</v>
      </c>
      <c r="D91" s="217" t="s">
        <v>413</v>
      </c>
      <c r="E91" s="216">
        <v>4</v>
      </c>
      <c r="F91" s="216">
        <v>1</v>
      </c>
      <c r="G91" s="216" t="s">
        <v>449</v>
      </c>
      <c r="H91" s="122">
        <v>1</v>
      </c>
      <c r="I91" s="122">
        <v>353.35399999999998</v>
      </c>
    </row>
    <row r="92" spans="1:9" ht="15.6" customHeight="1" x14ac:dyDescent="0.25">
      <c r="A92" s="122" t="s">
        <v>447</v>
      </c>
      <c r="B92" s="75" t="s">
        <v>1517</v>
      </c>
      <c r="C92" s="216" t="s">
        <v>321</v>
      </c>
      <c r="D92" s="217" t="s">
        <v>413</v>
      </c>
      <c r="E92" s="216">
        <v>4</v>
      </c>
      <c r="F92" s="216">
        <v>2</v>
      </c>
      <c r="G92" s="216" t="s">
        <v>449</v>
      </c>
      <c r="H92" s="122">
        <v>1</v>
      </c>
      <c r="I92" s="122" t="s">
        <v>1046</v>
      </c>
    </row>
    <row r="93" spans="1:9" ht="15.6" customHeight="1" x14ac:dyDescent="0.25">
      <c r="A93" s="122" t="s">
        <v>447</v>
      </c>
      <c r="B93" s="75" t="s">
        <v>1517</v>
      </c>
      <c r="C93" s="216" t="s">
        <v>321</v>
      </c>
      <c r="D93" s="217" t="s">
        <v>413</v>
      </c>
      <c r="E93" s="216">
        <v>4</v>
      </c>
      <c r="F93" s="216">
        <v>2</v>
      </c>
      <c r="G93" s="216" t="s">
        <v>449</v>
      </c>
      <c r="H93" s="122">
        <v>1</v>
      </c>
      <c r="I93" s="122" t="s">
        <v>1046</v>
      </c>
    </row>
    <row r="94" spans="1:9" ht="15.6" customHeight="1" x14ac:dyDescent="0.25">
      <c r="A94" s="122" t="s">
        <v>447</v>
      </c>
      <c r="B94" s="75" t="s">
        <v>1517</v>
      </c>
      <c r="C94" s="216" t="s">
        <v>321</v>
      </c>
      <c r="D94" s="217" t="s">
        <v>413</v>
      </c>
      <c r="E94" s="216" t="s">
        <v>300</v>
      </c>
      <c r="F94" s="216">
        <v>1</v>
      </c>
      <c r="G94" s="216" t="s">
        <v>449</v>
      </c>
      <c r="H94" s="122">
        <v>1</v>
      </c>
      <c r="I94" s="122">
        <v>357</v>
      </c>
    </row>
    <row r="95" spans="1:9" ht="15.6" customHeight="1" x14ac:dyDescent="0.25">
      <c r="A95" s="122" t="s">
        <v>447</v>
      </c>
      <c r="B95" s="75" t="s">
        <v>1517</v>
      </c>
      <c r="C95" s="216" t="s">
        <v>321</v>
      </c>
      <c r="D95" s="217" t="s">
        <v>413</v>
      </c>
      <c r="E95" s="216" t="s">
        <v>300</v>
      </c>
      <c r="F95" s="216">
        <v>1</v>
      </c>
      <c r="G95" s="216" t="s">
        <v>449</v>
      </c>
      <c r="H95" s="122">
        <v>1</v>
      </c>
      <c r="I95" s="122">
        <v>357</v>
      </c>
    </row>
    <row r="96" spans="1:9" ht="15.6" customHeight="1" x14ac:dyDescent="0.25">
      <c r="A96" s="122" t="s">
        <v>447</v>
      </c>
      <c r="B96" s="75" t="s">
        <v>1517</v>
      </c>
      <c r="C96" s="216" t="s">
        <v>321</v>
      </c>
      <c r="D96" s="217" t="s">
        <v>413</v>
      </c>
      <c r="E96" s="216" t="s">
        <v>300</v>
      </c>
      <c r="F96" s="216">
        <v>2</v>
      </c>
      <c r="G96" s="216" t="s">
        <v>449</v>
      </c>
      <c r="H96" s="122">
        <v>1</v>
      </c>
      <c r="I96" s="122">
        <v>358.35899999999998</v>
      </c>
    </row>
    <row r="97" spans="1:9" ht="15.6" customHeight="1" x14ac:dyDescent="0.25">
      <c r="A97" s="122" t="s">
        <v>447</v>
      </c>
      <c r="B97" s="75" t="s">
        <v>1517</v>
      </c>
      <c r="C97" s="216" t="s">
        <v>321</v>
      </c>
      <c r="D97" s="217" t="s">
        <v>413</v>
      </c>
      <c r="E97" s="216" t="s">
        <v>300</v>
      </c>
      <c r="F97" s="216">
        <v>2</v>
      </c>
      <c r="G97" s="216" t="s">
        <v>449</v>
      </c>
      <c r="H97" s="122">
        <v>1</v>
      </c>
      <c r="I97" s="122">
        <v>358.35899999999998</v>
      </c>
    </row>
    <row r="98" spans="1:9" ht="15.6" customHeight="1" x14ac:dyDescent="0.25">
      <c r="A98" s="122" t="s">
        <v>447</v>
      </c>
      <c r="B98" s="75" t="s">
        <v>1517</v>
      </c>
      <c r="C98" s="216" t="s">
        <v>321</v>
      </c>
      <c r="D98" s="217" t="s">
        <v>413</v>
      </c>
      <c r="E98" s="216" t="s">
        <v>2062</v>
      </c>
      <c r="F98" s="216">
        <v>2</v>
      </c>
      <c r="G98" s="216" t="s">
        <v>449</v>
      </c>
      <c r="H98" s="122">
        <v>1</v>
      </c>
      <c r="I98" s="122"/>
    </row>
    <row r="99" spans="1:9" ht="15.6" customHeight="1" x14ac:dyDescent="0.25">
      <c r="A99" s="122" t="s">
        <v>447</v>
      </c>
      <c r="B99" s="75" t="s">
        <v>1517</v>
      </c>
      <c r="C99" s="216" t="s">
        <v>321</v>
      </c>
      <c r="D99" s="217" t="s">
        <v>413</v>
      </c>
      <c r="E99" s="216" t="s">
        <v>2062</v>
      </c>
      <c r="F99" s="216">
        <v>2</v>
      </c>
      <c r="G99" s="216" t="s">
        <v>449</v>
      </c>
      <c r="H99" s="122">
        <v>1</v>
      </c>
      <c r="I99" s="122"/>
    </row>
    <row r="100" spans="1:9" ht="15.6" customHeight="1" x14ac:dyDescent="0.25">
      <c r="A100" s="122" t="s">
        <v>447</v>
      </c>
      <c r="B100" s="75" t="s">
        <v>1517</v>
      </c>
      <c r="C100" s="216" t="s">
        <v>321</v>
      </c>
      <c r="D100" s="217" t="s">
        <v>413</v>
      </c>
      <c r="E100" s="216" t="s">
        <v>49</v>
      </c>
      <c r="F100" s="216">
        <v>1</v>
      </c>
      <c r="G100" s="216" t="s">
        <v>449</v>
      </c>
      <c r="H100" s="122">
        <v>1</v>
      </c>
      <c r="I100" s="122">
        <v>244</v>
      </c>
    </row>
    <row r="101" spans="1:9" ht="15.6" customHeight="1" x14ac:dyDescent="0.25">
      <c r="A101" s="122" t="s">
        <v>447</v>
      </c>
      <c r="B101" s="75" t="s">
        <v>1517</v>
      </c>
      <c r="C101" s="216" t="s">
        <v>321</v>
      </c>
      <c r="D101" s="217" t="s">
        <v>413</v>
      </c>
      <c r="E101" s="216" t="s">
        <v>23</v>
      </c>
      <c r="F101" s="216">
        <v>1</v>
      </c>
      <c r="G101" s="216" t="s">
        <v>449</v>
      </c>
      <c r="H101" s="122">
        <v>1</v>
      </c>
      <c r="I101" s="122">
        <v>243</v>
      </c>
    </row>
    <row r="102" spans="1:9" ht="15.6" customHeight="1" x14ac:dyDescent="0.25">
      <c r="A102" s="122" t="s">
        <v>447</v>
      </c>
      <c r="B102" s="75" t="s">
        <v>1517</v>
      </c>
      <c r="C102" s="216" t="s">
        <v>321</v>
      </c>
      <c r="D102" s="168" t="s">
        <v>2063</v>
      </c>
      <c r="E102" s="216">
        <v>12</v>
      </c>
      <c r="F102" s="216">
        <v>1</v>
      </c>
      <c r="G102" s="216" t="s">
        <v>449</v>
      </c>
      <c r="H102" s="122">
        <v>1</v>
      </c>
      <c r="I102" s="122"/>
    </row>
    <row r="103" spans="1:9" ht="15.6" customHeight="1" x14ac:dyDescent="0.25">
      <c r="A103" s="122" t="s">
        <v>447</v>
      </c>
      <c r="B103" s="75" t="s">
        <v>1517</v>
      </c>
      <c r="C103" s="216" t="s">
        <v>321</v>
      </c>
      <c r="D103" s="168" t="s">
        <v>2063</v>
      </c>
      <c r="E103" s="216">
        <v>12</v>
      </c>
      <c r="F103" s="216">
        <v>1</v>
      </c>
      <c r="G103" s="216" t="s">
        <v>449</v>
      </c>
      <c r="H103" s="122">
        <v>1</v>
      </c>
      <c r="I103" s="122"/>
    </row>
    <row r="104" spans="1:9" ht="15.6" customHeight="1" x14ac:dyDescent="0.25">
      <c r="A104" s="122" t="s">
        <v>447</v>
      </c>
      <c r="B104" s="75" t="s">
        <v>1517</v>
      </c>
      <c r="C104" s="216" t="s">
        <v>321</v>
      </c>
      <c r="D104" s="168" t="s">
        <v>2063</v>
      </c>
      <c r="E104" s="216">
        <v>12</v>
      </c>
      <c r="F104" s="216">
        <v>2</v>
      </c>
      <c r="G104" s="216" t="s">
        <v>449</v>
      </c>
      <c r="H104" s="122">
        <v>1</v>
      </c>
      <c r="I104" s="122"/>
    </row>
    <row r="105" spans="1:9" ht="15.6" customHeight="1" x14ac:dyDescent="0.25">
      <c r="A105" s="122" t="s">
        <v>447</v>
      </c>
      <c r="B105" s="75" t="s">
        <v>1517</v>
      </c>
      <c r="C105" s="216" t="s">
        <v>321</v>
      </c>
      <c r="D105" s="168" t="s">
        <v>2063</v>
      </c>
      <c r="E105" s="216">
        <v>12</v>
      </c>
      <c r="F105" s="216">
        <v>2</v>
      </c>
      <c r="G105" s="216" t="s">
        <v>449</v>
      </c>
      <c r="H105" s="122">
        <v>1</v>
      </c>
      <c r="I105" s="122"/>
    </row>
    <row r="106" spans="1:9" ht="15.6" customHeight="1" x14ac:dyDescent="0.25">
      <c r="A106" s="122" t="s">
        <v>447</v>
      </c>
      <c r="B106" s="75" t="s">
        <v>1517</v>
      </c>
      <c r="C106" s="216" t="s">
        <v>321</v>
      </c>
      <c r="D106" s="168" t="s">
        <v>2063</v>
      </c>
      <c r="E106" s="216">
        <v>14</v>
      </c>
      <c r="F106" s="216">
        <v>1</v>
      </c>
      <c r="G106" s="216" t="s">
        <v>449</v>
      </c>
      <c r="H106" s="122">
        <v>1</v>
      </c>
      <c r="I106" s="122"/>
    </row>
    <row r="107" spans="1:9" ht="15.6" customHeight="1" x14ac:dyDescent="0.25">
      <c r="A107" s="122" t="s">
        <v>447</v>
      </c>
      <c r="B107" s="75" t="s">
        <v>1517</v>
      </c>
      <c r="C107" s="216" t="s">
        <v>321</v>
      </c>
      <c r="D107" s="168" t="s">
        <v>2063</v>
      </c>
      <c r="E107" s="216">
        <v>14</v>
      </c>
      <c r="F107" s="216">
        <v>1</v>
      </c>
      <c r="G107" s="216" t="s">
        <v>449</v>
      </c>
      <c r="H107" s="122">
        <v>1</v>
      </c>
      <c r="I107" s="122"/>
    </row>
    <row r="108" spans="1:9" ht="15.6" customHeight="1" x14ac:dyDescent="0.25">
      <c r="A108" s="122" t="s">
        <v>447</v>
      </c>
      <c r="B108" s="75" t="s">
        <v>1517</v>
      </c>
      <c r="C108" s="216" t="s">
        <v>321</v>
      </c>
      <c r="D108" s="168" t="s">
        <v>2063</v>
      </c>
      <c r="E108" s="216">
        <v>14</v>
      </c>
      <c r="F108" s="216">
        <v>2</v>
      </c>
      <c r="G108" s="216" t="s">
        <v>449</v>
      </c>
      <c r="H108" s="122">
        <v>1</v>
      </c>
      <c r="I108" s="122"/>
    </row>
    <row r="109" spans="1:9" ht="15.6" customHeight="1" x14ac:dyDescent="0.25">
      <c r="A109" s="122" t="s">
        <v>447</v>
      </c>
      <c r="B109" s="75" t="s">
        <v>1517</v>
      </c>
      <c r="C109" s="216" t="s">
        <v>321</v>
      </c>
      <c r="D109" s="168" t="s">
        <v>2063</v>
      </c>
      <c r="E109" s="216">
        <v>14</v>
      </c>
      <c r="F109" s="216">
        <v>2</v>
      </c>
      <c r="G109" s="216" t="s">
        <v>449</v>
      </c>
      <c r="H109" s="122">
        <v>1</v>
      </c>
      <c r="I109" s="122"/>
    </row>
    <row r="110" spans="1:9" ht="15.6" customHeight="1" x14ac:dyDescent="0.25">
      <c r="A110" s="122" t="s">
        <v>447</v>
      </c>
      <c r="B110" s="75" t="s">
        <v>1517</v>
      </c>
      <c r="C110" s="216" t="s">
        <v>321</v>
      </c>
      <c r="D110" s="168" t="s">
        <v>2063</v>
      </c>
      <c r="E110" s="216" t="s">
        <v>30</v>
      </c>
      <c r="F110" s="216">
        <v>1</v>
      </c>
      <c r="G110" s="216" t="s">
        <v>449</v>
      </c>
      <c r="H110" s="122">
        <v>1</v>
      </c>
      <c r="I110" s="122"/>
    </row>
    <row r="111" spans="1:9" ht="15.6" customHeight="1" x14ac:dyDescent="0.25">
      <c r="A111" s="122" t="s">
        <v>447</v>
      </c>
      <c r="B111" s="75" t="s">
        <v>1517</v>
      </c>
      <c r="C111" s="216" t="s">
        <v>321</v>
      </c>
      <c r="D111" s="168" t="s">
        <v>2063</v>
      </c>
      <c r="E111" s="216" t="s">
        <v>30</v>
      </c>
      <c r="F111" s="216">
        <v>2</v>
      </c>
      <c r="G111" s="216" t="s">
        <v>449</v>
      </c>
      <c r="H111" s="122">
        <v>1</v>
      </c>
      <c r="I111" s="122"/>
    </row>
    <row r="112" spans="1:9" ht="15.6" customHeight="1" x14ac:dyDescent="0.25">
      <c r="A112" s="122" t="s">
        <v>447</v>
      </c>
      <c r="B112" s="75" t="s">
        <v>1517</v>
      </c>
      <c r="C112" s="216" t="s">
        <v>321</v>
      </c>
      <c r="D112" s="168" t="s">
        <v>2063</v>
      </c>
      <c r="E112" s="216" t="s">
        <v>30</v>
      </c>
      <c r="F112" s="216">
        <v>3</v>
      </c>
      <c r="G112" s="216" t="s">
        <v>449</v>
      </c>
      <c r="H112" s="122">
        <v>1</v>
      </c>
      <c r="I112" s="122"/>
    </row>
    <row r="113" spans="1:9" ht="15.6" customHeight="1" x14ac:dyDescent="0.25">
      <c r="A113" s="122" t="s">
        <v>447</v>
      </c>
      <c r="B113" s="75" t="s">
        <v>1517</v>
      </c>
      <c r="C113" s="216" t="s">
        <v>321</v>
      </c>
      <c r="D113" s="168" t="s">
        <v>2063</v>
      </c>
      <c r="E113" s="216" t="s">
        <v>31</v>
      </c>
      <c r="F113" s="216">
        <v>1</v>
      </c>
      <c r="G113" s="216" t="s">
        <v>449</v>
      </c>
      <c r="H113" s="122">
        <v>1</v>
      </c>
      <c r="I113" s="122"/>
    </row>
    <row r="114" spans="1:9" ht="15.6" customHeight="1" x14ac:dyDescent="0.25">
      <c r="A114" s="122" t="s">
        <v>447</v>
      </c>
      <c r="B114" s="75" t="s">
        <v>1517</v>
      </c>
      <c r="C114" s="216" t="s">
        <v>321</v>
      </c>
      <c r="D114" s="168" t="s">
        <v>2063</v>
      </c>
      <c r="E114" s="216" t="s">
        <v>31</v>
      </c>
      <c r="F114" s="216">
        <v>2</v>
      </c>
      <c r="G114" s="216" t="s">
        <v>449</v>
      </c>
      <c r="H114" s="122">
        <v>1</v>
      </c>
      <c r="I114" s="122"/>
    </row>
    <row r="115" spans="1:9" ht="15.6" customHeight="1" x14ac:dyDescent="0.25">
      <c r="A115" s="122" t="s">
        <v>447</v>
      </c>
      <c r="B115" s="75" t="s">
        <v>1517</v>
      </c>
      <c r="C115" s="216" t="s">
        <v>321</v>
      </c>
      <c r="D115" s="168" t="s">
        <v>2063</v>
      </c>
      <c r="E115" s="216">
        <v>16</v>
      </c>
      <c r="F115" s="216">
        <v>1</v>
      </c>
      <c r="G115" s="216" t="s">
        <v>449</v>
      </c>
      <c r="H115" s="122">
        <v>1</v>
      </c>
      <c r="I115" s="122"/>
    </row>
    <row r="116" spans="1:9" ht="15.6" customHeight="1" x14ac:dyDescent="0.25">
      <c r="A116" s="122" t="s">
        <v>447</v>
      </c>
      <c r="B116" s="75" t="s">
        <v>1517</v>
      </c>
      <c r="C116" s="216" t="s">
        <v>321</v>
      </c>
      <c r="D116" s="168" t="s">
        <v>2063</v>
      </c>
      <c r="E116" s="216">
        <v>16</v>
      </c>
      <c r="F116" s="216">
        <v>1</v>
      </c>
      <c r="G116" s="216" t="s">
        <v>449</v>
      </c>
      <c r="H116" s="122">
        <v>1</v>
      </c>
      <c r="I116" s="122"/>
    </row>
    <row r="117" spans="1:9" ht="15.6" customHeight="1" x14ac:dyDescent="0.25">
      <c r="A117" s="122" t="s">
        <v>447</v>
      </c>
      <c r="B117" s="75" t="s">
        <v>1517</v>
      </c>
      <c r="C117" s="216" t="s">
        <v>321</v>
      </c>
      <c r="D117" s="168" t="s">
        <v>2063</v>
      </c>
      <c r="E117" s="216">
        <v>16</v>
      </c>
      <c r="F117" s="216">
        <v>2</v>
      </c>
      <c r="G117" s="216" t="s">
        <v>449</v>
      </c>
      <c r="H117" s="122">
        <v>1</v>
      </c>
      <c r="I117" s="122"/>
    </row>
    <row r="118" spans="1:9" ht="15.6" customHeight="1" x14ac:dyDescent="0.25">
      <c r="A118" s="122" t="s">
        <v>447</v>
      </c>
      <c r="B118" s="75" t="s">
        <v>1517</v>
      </c>
      <c r="C118" s="216" t="s">
        <v>321</v>
      </c>
      <c r="D118" s="168" t="s">
        <v>2063</v>
      </c>
      <c r="E118" s="216">
        <v>16</v>
      </c>
      <c r="F118" s="216">
        <v>2</v>
      </c>
      <c r="G118" s="216" t="s">
        <v>449</v>
      </c>
      <c r="H118" s="122">
        <v>1</v>
      </c>
      <c r="I118" s="122"/>
    </row>
    <row r="119" spans="1:9" ht="15.6" customHeight="1" x14ac:dyDescent="0.25">
      <c r="A119" s="122" t="s">
        <v>447</v>
      </c>
      <c r="B119" s="75" t="s">
        <v>1517</v>
      </c>
      <c r="C119" s="216" t="s">
        <v>321</v>
      </c>
      <c r="D119" s="168" t="s">
        <v>2063</v>
      </c>
      <c r="E119" s="216">
        <v>18</v>
      </c>
      <c r="F119" s="216">
        <v>1</v>
      </c>
      <c r="G119" s="216" t="s">
        <v>449</v>
      </c>
      <c r="H119" s="122">
        <v>1</v>
      </c>
      <c r="I119" s="122"/>
    </row>
    <row r="120" spans="1:9" ht="15.6" customHeight="1" x14ac:dyDescent="0.25">
      <c r="A120" s="122" t="s">
        <v>447</v>
      </c>
      <c r="B120" s="75" t="s">
        <v>1517</v>
      </c>
      <c r="C120" s="216" t="s">
        <v>321</v>
      </c>
      <c r="D120" s="168" t="s">
        <v>2063</v>
      </c>
      <c r="E120" s="216">
        <v>18</v>
      </c>
      <c r="F120" s="216">
        <v>1</v>
      </c>
      <c r="G120" s="216" t="s">
        <v>449</v>
      </c>
      <c r="H120" s="122">
        <v>1</v>
      </c>
      <c r="I120" s="122"/>
    </row>
    <row r="121" spans="1:9" ht="15.6" customHeight="1" x14ac:dyDescent="0.25">
      <c r="A121" s="122" t="s">
        <v>447</v>
      </c>
      <c r="B121" s="75" t="s">
        <v>1517</v>
      </c>
      <c r="C121" s="216" t="s">
        <v>321</v>
      </c>
      <c r="D121" s="168" t="s">
        <v>2063</v>
      </c>
      <c r="E121" s="216">
        <v>18</v>
      </c>
      <c r="F121" s="216">
        <v>2</v>
      </c>
      <c r="G121" s="216" t="s">
        <v>449</v>
      </c>
      <c r="H121" s="122">
        <v>1</v>
      </c>
      <c r="I121" s="122"/>
    </row>
    <row r="122" spans="1:9" ht="15.6" customHeight="1" x14ac:dyDescent="0.25">
      <c r="A122" s="122" t="s">
        <v>447</v>
      </c>
      <c r="B122" s="75" t="s">
        <v>1517</v>
      </c>
      <c r="C122" s="216" t="s">
        <v>321</v>
      </c>
      <c r="D122" s="168" t="s">
        <v>2063</v>
      </c>
      <c r="E122" s="216">
        <v>18</v>
      </c>
      <c r="F122" s="216">
        <v>2</v>
      </c>
      <c r="G122" s="216" t="s">
        <v>449</v>
      </c>
      <c r="H122" s="122">
        <v>1</v>
      </c>
      <c r="I122" s="122"/>
    </row>
    <row r="123" spans="1:9" s="182" customFormat="1" ht="15.6" customHeight="1" x14ac:dyDescent="0.25">
      <c r="A123" s="122" t="s">
        <v>447</v>
      </c>
      <c r="B123" s="75" t="s">
        <v>1517</v>
      </c>
      <c r="C123" s="161" t="s">
        <v>321</v>
      </c>
      <c r="D123" s="168" t="s">
        <v>2063</v>
      </c>
      <c r="E123" s="161">
        <v>15</v>
      </c>
      <c r="F123" s="161">
        <v>1</v>
      </c>
      <c r="G123" s="216" t="s">
        <v>449</v>
      </c>
      <c r="H123" s="145">
        <v>1</v>
      </c>
      <c r="I123" s="145"/>
    </row>
    <row r="124" spans="1:9" s="182" customFormat="1" ht="15.6" customHeight="1" x14ac:dyDescent="0.25">
      <c r="A124" s="122" t="s">
        <v>447</v>
      </c>
      <c r="B124" s="75" t="s">
        <v>1517</v>
      </c>
      <c r="C124" s="161" t="s">
        <v>321</v>
      </c>
      <c r="D124" s="168" t="s">
        <v>2063</v>
      </c>
      <c r="E124" s="161">
        <v>15</v>
      </c>
      <c r="F124" s="161">
        <v>1</v>
      </c>
      <c r="G124" s="216" t="s">
        <v>449</v>
      </c>
      <c r="H124" s="145">
        <v>1</v>
      </c>
      <c r="I124" s="145"/>
    </row>
    <row r="125" spans="1:9" s="182" customFormat="1" ht="15.6" customHeight="1" x14ac:dyDescent="0.25">
      <c r="A125" s="122" t="s">
        <v>447</v>
      </c>
      <c r="B125" s="75" t="s">
        <v>1517</v>
      </c>
      <c r="C125" s="161" t="s">
        <v>321</v>
      </c>
      <c r="D125" s="168" t="s">
        <v>2063</v>
      </c>
      <c r="E125" s="161">
        <v>15</v>
      </c>
      <c r="F125" s="161">
        <v>2</v>
      </c>
      <c r="G125" s="216" t="s">
        <v>449</v>
      </c>
      <c r="H125" s="145">
        <v>1</v>
      </c>
      <c r="I125" s="145"/>
    </row>
    <row r="126" spans="1:9" s="182" customFormat="1" ht="15.6" customHeight="1" x14ac:dyDescent="0.25">
      <c r="A126" s="122" t="s">
        <v>447</v>
      </c>
      <c r="B126" s="75" t="s">
        <v>1517</v>
      </c>
      <c r="C126" s="161" t="s">
        <v>321</v>
      </c>
      <c r="D126" s="168" t="s">
        <v>2063</v>
      </c>
      <c r="E126" s="161">
        <v>15</v>
      </c>
      <c r="F126" s="161">
        <v>2</v>
      </c>
      <c r="G126" s="216" t="s">
        <v>449</v>
      </c>
      <c r="H126" s="145">
        <v>1</v>
      </c>
      <c r="I126" s="145"/>
    </row>
    <row r="127" spans="1:9" s="182" customFormat="1" ht="15.6" customHeight="1" x14ac:dyDescent="0.25">
      <c r="A127" s="122" t="s">
        <v>447</v>
      </c>
      <c r="B127" s="75" t="s">
        <v>1517</v>
      </c>
      <c r="C127" s="161" t="s">
        <v>321</v>
      </c>
      <c r="D127" s="168" t="s">
        <v>2063</v>
      </c>
      <c r="E127" s="161">
        <v>15</v>
      </c>
      <c r="F127" s="161">
        <v>3</v>
      </c>
      <c r="G127" s="216" t="s">
        <v>449</v>
      </c>
      <c r="H127" s="145">
        <v>1</v>
      </c>
      <c r="I127" s="145"/>
    </row>
    <row r="128" spans="1:9" s="182" customFormat="1" ht="15.6" customHeight="1" x14ac:dyDescent="0.25">
      <c r="A128" s="122" t="s">
        <v>447</v>
      </c>
      <c r="B128" s="75" t="s">
        <v>1517</v>
      </c>
      <c r="C128" s="161" t="s">
        <v>321</v>
      </c>
      <c r="D128" s="168" t="s">
        <v>2063</v>
      </c>
      <c r="E128" s="161">
        <v>15</v>
      </c>
      <c r="F128" s="161">
        <v>3</v>
      </c>
      <c r="G128" s="216" t="s">
        <v>449</v>
      </c>
      <c r="H128" s="145">
        <v>1</v>
      </c>
      <c r="I128" s="145"/>
    </row>
    <row r="129" spans="1:9" s="182" customFormat="1" ht="15.6" customHeight="1" x14ac:dyDescent="0.25">
      <c r="A129" s="122" t="s">
        <v>447</v>
      </c>
      <c r="B129" s="75" t="s">
        <v>1517</v>
      </c>
      <c r="C129" s="161" t="s">
        <v>321</v>
      </c>
      <c r="D129" s="168" t="s">
        <v>2063</v>
      </c>
      <c r="E129" s="161">
        <v>15</v>
      </c>
      <c r="F129" s="161">
        <v>4</v>
      </c>
      <c r="G129" s="216" t="s">
        <v>449</v>
      </c>
      <c r="H129" s="145">
        <v>1</v>
      </c>
      <c r="I129" s="145"/>
    </row>
    <row r="130" spans="1:9" s="182" customFormat="1" ht="15.6" customHeight="1" x14ac:dyDescent="0.25">
      <c r="A130" s="122" t="s">
        <v>447</v>
      </c>
      <c r="B130" s="75" t="s">
        <v>1517</v>
      </c>
      <c r="C130" s="161" t="s">
        <v>321</v>
      </c>
      <c r="D130" s="168" t="s">
        <v>2063</v>
      </c>
      <c r="E130" s="161">
        <v>15</v>
      </c>
      <c r="F130" s="161">
        <v>4</v>
      </c>
      <c r="G130" s="216" t="s">
        <v>449</v>
      </c>
      <c r="H130" s="145">
        <v>1</v>
      </c>
      <c r="I130" s="145"/>
    </row>
    <row r="131" spans="1:9" s="182" customFormat="1" ht="15.6" customHeight="1" x14ac:dyDescent="0.25">
      <c r="A131" s="122" t="s">
        <v>447</v>
      </c>
      <c r="B131" s="75" t="s">
        <v>1517</v>
      </c>
      <c r="C131" s="161" t="s">
        <v>321</v>
      </c>
      <c r="D131" s="168" t="s">
        <v>2063</v>
      </c>
      <c r="E131" s="161">
        <v>15</v>
      </c>
      <c r="F131" s="161">
        <v>5</v>
      </c>
      <c r="G131" s="216" t="s">
        <v>449</v>
      </c>
      <c r="H131" s="145">
        <v>1</v>
      </c>
      <c r="I131" s="145"/>
    </row>
    <row r="132" spans="1:9" s="182" customFormat="1" ht="15.6" customHeight="1" x14ac:dyDescent="0.25">
      <c r="A132" s="122" t="s">
        <v>447</v>
      </c>
      <c r="B132" s="75" t="s">
        <v>1517</v>
      </c>
      <c r="C132" s="161" t="s">
        <v>321</v>
      </c>
      <c r="D132" s="168" t="s">
        <v>2063</v>
      </c>
      <c r="E132" s="161">
        <v>15</v>
      </c>
      <c r="F132" s="161">
        <v>5</v>
      </c>
      <c r="G132" s="216" t="s">
        <v>449</v>
      </c>
      <c r="H132" s="145">
        <v>1</v>
      </c>
      <c r="I132" s="145"/>
    </row>
    <row r="133" spans="1:9" s="182" customFormat="1" ht="15.6" customHeight="1" x14ac:dyDescent="0.25">
      <c r="A133" s="122" t="s">
        <v>447</v>
      </c>
      <c r="B133" s="75" t="s">
        <v>1517</v>
      </c>
      <c r="C133" s="161" t="s">
        <v>321</v>
      </c>
      <c r="D133" s="168" t="s">
        <v>2063</v>
      </c>
      <c r="E133" s="161">
        <v>15</v>
      </c>
      <c r="F133" s="161">
        <v>6</v>
      </c>
      <c r="G133" s="216" t="s">
        <v>449</v>
      </c>
      <c r="H133" s="145">
        <v>1</v>
      </c>
      <c r="I133" s="145"/>
    </row>
    <row r="134" spans="1:9" s="182" customFormat="1" ht="15.6" customHeight="1" x14ac:dyDescent="0.25">
      <c r="A134" s="122" t="s">
        <v>447</v>
      </c>
      <c r="B134" s="75" t="s">
        <v>1517</v>
      </c>
      <c r="C134" s="161" t="s">
        <v>321</v>
      </c>
      <c r="D134" s="168" t="s">
        <v>2063</v>
      </c>
      <c r="E134" s="161">
        <v>15</v>
      </c>
      <c r="F134" s="161">
        <v>6</v>
      </c>
      <c r="G134" s="216" t="s">
        <v>449</v>
      </c>
      <c r="H134" s="145">
        <v>1</v>
      </c>
      <c r="I134" s="145"/>
    </row>
    <row r="135" spans="1:9" s="182" customFormat="1" ht="15.6" customHeight="1" x14ac:dyDescent="0.25">
      <c r="A135" s="122" t="s">
        <v>447</v>
      </c>
      <c r="B135" s="75" t="s">
        <v>1517</v>
      </c>
      <c r="C135" s="161" t="s">
        <v>321</v>
      </c>
      <c r="D135" s="168" t="s">
        <v>2063</v>
      </c>
      <c r="E135" s="161" t="s">
        <v>11</v>
      </c>
      <c r="F135" s="161">
        <v>1</v>
      </c>
      <c r="G135" s="216" t="s">
        <v>449</v>
      </c>
      <c r="H135" s="145">
        <v>1</v>
      </c>
      <c r="I135" s="145"/>
    </row>
    <row r="136" spans="1:9" s="182" customFormat="1" ht="15.6" customHeight="1" x14ac:dyDescent="0.25">
      <c r="A136" s="122" t="s">
        <v>447</v>
      </c>
      <c r="B136" s="75" t="s">
        <v>1517</v>
      </c>
      <c r="C136" s="161" t="s">
        <v>321</v>
      </c>
      <c r="D136" s="168" t="s">
        <v>2063</v>
      </c>
      <c r="E136" s="161" t="s">
        <v>11</v>
      </c>
      <c r="F136" s="161">
        <v>1</v>
      </c>
      <c r="G136" s="216" t="s">
        <v>449</v>
      </c>
      <c r="H136" s="145">
        <v>1</v>
      </c>
      <c r="I136" s="145"/>
    </row>
    <row r="137" spans="1:9" s="182" customFormat="1" ht="15.6" customHeight="1" x14ac:dyDescent="0.25">
      <c r="A137" s="122" t="s">
        <v>447</v>
      </c>
      <c r="B137" s="75" t="s">
        <v>1517</v>
      </c>
      <c r="C137" s="161" t="s">
        <v>321</v>
      </c>
      <c r="D137" s="168" t="s">
        <v>2063</v>
      </c>
      <c r="E137" s="161" t="s">
        <v>11</v>
      </c>
      <c r="F137" s="161">
        <v>2</v>
      </c>
      <c r="G137" s="216" t="s">
        <v>449</v>
      </c>
      <c r="H137" s="145">
        <v>1</v>
      </c>
      <c r="I137" s="145"/>
    </row>
    <row r="138" spans="1:9" s="182" customFormat="1" ht="15.6" customHeight="1" x14ac:dyDescent="0.25">
      <c r="A138" s="122" t="s">
        <v>447</v>
      </c>
      <c r="B138" s="75" t="s">
        <v>1517</v>
      </c>
      <c r="C138" s="161" t="s">
        <v>321</v>
      </c>
      <c r="D138" s="168" t="s">
        <v>2063</v>
      </c>
      <c r="E138" s="161" t="s">
        <v>11</v>
      </c>
      <c r="F138" s="161">
        <v>3</v>
      </c>
      <c r="G138" s="216" t="s">
        <v>449</v>
      </c>
      <c r="H138" s="145">
        <v>1</v>
      </c>
      <c r="I138" s="145"/>
    </row>
    <row r="139" spans="1:9" s="182" customFormat="1" ht="15.6" customHeight="1" x14ac:dyDescent="0.25">
      <c r="A139" s="122" t="s">
        <v>447</v>
      </c>
      <c r="B139" s="75" t="s">
        <v>1517</v>
      </c>
      <c r="C139" s="161" t="s">
        <v>321</v>
      </c>
      <c r="D139" s="168" t="s">
        <v>2063</v>
      </c>
      <c r="E139" s="161" t="s">
        <v>11</v>
      </c>
      <c r="F139" s="161">
        <v>3</v>
      </c>
      <c r="G139" s="216" t="s">
        <v>449</v>
      </c>
      <c r="H139" s="145">
        <v>1</v>
      </c>
      <c r="I139" s="145"/>
    </row>
    <row r="140" spans="1:9" s="182" customFormat="1" ht="15.6" customHeight="1" x14ac:dyDescent="0.25">
      <c r="A140" s="122" t="s">
        <v>447</v>
      </c>
      <c r="B140" s="75" t="s">
        <v>1517</v>
      </c>
      <c r="C140" s="161" t="s">
        <v>321</v>
      </c>
      <c r="D140" s="168" t="s">
        <v>2063</v>
      </c>
      <c r="E140" s="161" t="s">
        <v>11</v>
      </c>
      <c r="F140" s="161">
        <v>4</v>
      </c>
      <c r="G140" s="216" t="s">
        <v>449</v>
      </c>
      <c r="H140" s="145">
        <v>1</v>
      </c>
      <c r="I140" s="145"/>
    </row>
    <row r="141" spans="1:9" s="182" customFormat="1" ht="15.6" customHeight="1" x14ac:dyDescent="0.25">
      <c r="A141" s="122" t="s">
        <v>447</v>
      </c>
      <c r="B141" s="75" t="s">
        <v>1517</v>
      </c>
      <c r="C141" s="161" t="s">
        <v>321</v>
      </c>
      <c r="D141" s="168" t="s">
        <v>2063</v>
      </c>
      <c r="E141" s="161" t="s">
        <v>11</v>
      </c>
      <c r="F141" s="161">
        <v>4</v>
      </c>
      <c r="G141" s="216" t="s">
        <v>449</v>
      </c>
      <c r="H141" s="145">
        <v>1</v>
      </c>
      <c r="I141" s="145"/>
    </row>
    <row r="142" spans="1:9" s="182" customFormat="1" ht="15.6" customHeight="1" x14ac:dyDescent="0.25">
      <c r="A142" s="122" t="s">
        <v>447</v>
      </c>
      <c r="B142" s="75" t="s">
        <v>1517</v>
      </c>
      <c r="C142" s="161" t="s">
        <v>321</v>
      </c>
      <c r="D142" s="168" t="s">
        <v>2063</v>
      </c>
      <c r="E142" s="161">
        <v>17</v>
      </c>
      <c r="F142" s="161">
        <v>1</v>
      </c>
      <c r="G142" s="216" t="s">
        <v>449</v>
      </c>
      <c r="H142" s="145">
        <v>2</v>
      </c>
      <c r="I142" s="145"/>
    </row>
    <row r="143" spans="1:9" s="182" customFormat="1" ht="15.6" customHeight="1" x14ac:dyDescent="0.25">
      <c r="A143" s="122" t="s">
        <v>447</v>
      </c>
      <c r="B143" s="75" t="s">
        <v>1517</v>
      </c>
      <c r="C143" s="161" t="s">
        <v>321</v>
      </c>
      <c r="D143" s="168" t="s">
        <v>2063</v>
      </c>
      <c r="E143" s="161" t="s">
        <v>35</v>
      </c>
      <c r="F143" s="161">
        <v>1</v>
      </c>
      <c r="G143" s="216" t="s">
        <v>449</v>
      </c>
      <c r="H143" s="145">
        <v>2</v>
      </c>
      <c r="I143" s="145"/>
    </row>
    <row r="144" spans="1:9" ht="15.6" customHeight="1" x14ac:dyDescent="0.25">
      <c r="A144" s="122" t="s">
        <v>447</v>
      </c>
      <c r="B144" s="75" t="s">
        <v>1517</v>
      </c>
      <c r="C144" s="216" t="s">
        <v>346</v>
      </c>
      <c r="D144" s="217" t="s">
        <v>414</v>
      </c>
      <c r="E144" s="216">
        <v>17</v>
      </c>
      <c r="F144" s="216">
        <v>1</v>
      </c>
      <c r="G144" s="216" t="s">
        <v>449</v>
      </c>
      <c r="H144" s="122">
        <v>1</v>
      </c>
      <c r="I144" s="122">
        <v>455.45699999999999</v>
      </c>
    </row>
    <row r="145" spans="1:9" ht="15.6" customHeight="1" x14ac:dyDescent="0.25">
      <c r="A145" s="122" t="s">
        <v>447</v>
      </c>
      <c r="B145" s="75" t="s">
        <v>1517</v>
      </c>
      <c r="C145" s="216" t="s">
        <v>346</v>
      </c>
      <c r="D145" s="217" t="s">
        <v>414</v>
      </c>
      <c r="E145" s="216">
        <v>17</v>
      </c>
      <c r="F145" s="216">
        <v>1</v>
      </c>
      <c r="G145" s="216" t="s">
        <v>449</v>
      </c>
      <c r="H145" s="122">
        <v>1</v>
      </c>
      <c r="I145" s="122">
        <v>455.45699999999999</v>
      </c>
    </row>
    <row r="146" spans="1:9" ht="15.6" customHeight="1" x14ac:dyDescent="0.25">
      <c r="A146" s="122" t="s">
        <v>447</v>
      </c>
      <c r="B146" s="75" t="s">
        <v>1517</v>
      </c>
      <c r="C146" s="216" t="s">
        <v>346</v>
      </c>
      <c r="D146" s="217" t="s">
        <v>414</v>
      </c>
      <c r="E146" s="216">
        <v>17</v>
      </c>
      <c r="F146" s="216">
        <v>2</v>
      </c>
      <c r="G146" s="216" t="s">
        <v>449</v>
      </c>
      <c r="H146" s="122">
        <v>1</v>
      </c>
      <c r="I146" s="122">
        <v>454</v>
      </c>
    </row>
    <row r="147" spans="1:9" ht="15.6" customHeight="1" x14ac:dyDescent="0.25">
      <c r="A147" s="122" t="s">
        <v>447</v>
      </c>
      <c r="B147" s="75" t="s">
        <v>1517</v>
      </c>
      <c r="C147" s="216" t="s">
        <v>346</v>
      </c>
      <c r="D147" s="217" t="s">
        <v>414</v>
      </c>
      <c r="E147" s="216">
        <v>17</v>
      </c>
      <c r="F147" s="216">
        <v>2</v>
      </c>
      <c r="G147" s="216" t="s">
        <v>449</v>
      </c>
      <c r="H147" s="122">
        <v>1</v>
      </c>
      <c r="I147" s="122">
        <v>454</v>
      </c>
    </row>
    <row r="148" spans="1:9" ht="15.6" customHeight="1" x14ac:dyDescent="0.25">
      <c r="A148" s="122" t="s">
        <v>447</v>
      </c>
      <c r="B148" s="75" t="s">
        <v>1517</v>
      </c>
      <c r="C148" s="216" t="s">
        <v>346</v>
      </c>
      <c r="D148" s="217" t="s">
        <v>414</v>
      </c>
      <c r="E148" s="216">
        <v>3</v>
      </c>
      <c r="F148" s="216">
        <v>1</v>
      </c>
      <c r="G148" s="216" t="s">
        <v>449</v>
      </c>
      <c r="H148" s="122">
        <v>1</v>
      </c>
      <c r="I148" s="122">
        <v>453</v>
      </c>
    </row>
    <row r="149" spans="1:9" ht="15.6" customHeight="1" x14ac:dyDescent="0.25">
      <c r="A149" s="122" t="s">
        <v>447</v>
      </c>
      <c r="B149" s="75" t="s">
        <v>1517</v>
      </c>
      <c r="C149" s="216" t="s">
        <v>346</v>
      </c>
      <c r="D149" s="217" t="s">
        <v>414</v>
      </c>
      <c r="E149" s="216">
        <v>3</v>
      </c>
      <c r="F149" s="216">
        <v>2</v>
      </c>
      <c r="G149" s="216" t="s">
        <v>449</v>
      </c>
      <c r="H149" s="122">
        <v>1</v>
      </c>
      <c r="I149" s="122">
        <v>452</v>
      </c>
    </row>
    <row r="150" spans="1:9" ht="15.6" customHeight="1" x14ac:dyDescent="0.25">
      <c r="A150" s="122" t="s">
        <v>447</v>
      </c>
      <c r="B150" s="75" t="s">
        <v>1517</v>
      </c>
      <c r="C150" s="216" t="s">
        <v>346</v>
      </c>
      <c r="D150" s="217" t="s">
        <v>414</v>
      </c>
      <c r="E150" s="216">
        <v>31</v>
      </c>
      <c r="F150" s="216">
        <v>1</v>
      </c>
      <c r="G150" s="216" t="s">
        <v>449</v>
      </c>
      <c r="H150" s="122">
        <v>1</v>
      </c>
      <c r="I150" s="122">
        <v>247</v>
      </c>
    </row>
    <row r="151" spans="1:9" ht="15.6" customHeight="1" x14ac:dyDescent="0.25">
      <c r="A151" s="122" t="s">
        <v>447</v>
      </c>
      <c r="B151" s="75" t="s">
        <v>1517</v>
      </c>
      <c r="C151" s="216" t="s">
        <v>346</v>
      </c>
      <c r="D151" s="217" t="s">
        <v>414</v>
      </c>
      <c r="E151" s="216">
        <v>31</v>
      </c>
      <c r="F151" s="216">
        <v>1</v>
      </c>
      <c r="G151" s="216" t="s">
        <v>449</v>
      </c>
      <c r="H151" s="122">
        <v>1</v>
      </c>
      <c r="I151" s="122">
        <v>247</v>
      </c>
    </row>
    <row r="152" spans="1:9" ht="15.6" customHeight="1" x14ac:dyDescent="0.25">
      <c r="A152" s="122" t="s">
        <v>447</v>
      </c>
      <c r="B152" s="75" t="s">
        <v>1517</v>
      </c>
      <c r="C152" s="216" t="s">
        <v>346</v>
      </c>
      <c r="D152" s="217" t="s">
        <v>414</v>
      </c>
      <c r="E152" s="216">
        <v>31</v>
      </c>
      <c r="F152" s="216">
        <v>2</v>
      </c>
      <c r="G152" s="216" t="s">
        <v>449</v>
      </c>
      <c r="H152" s="122">
        <v>1</v>
      </c>
      <c r="I152" s="122">
        <v>361</v>
      </c>
    </row>
    <row r="153" spans="1:9" ht="15.6" customHeight="1" x14ac:dyDescent="0.25">
      <c r="A153" s="122" t="s">
        <v>447</v>
      </c>
      <c r="B153" s="75" t="s">
        <v>1517</v>
      </c>
      <c r="C153" s="216" t="s">
        <v>346</v>
      </c>
      <c r="D153" s="217" t="s">
        <v>414</v>
      </c>
      <c r="E153" s="216">
        <v>31</v>
      </c>
      <c r="F153" s="216">
        <v>2</v>
      </c>
      <c r="G153" s="216" t="s">
        <v>449</v>
      </c>
      <c r="H153" s="122">
        <v>1</v>
      </c>
      <c r="I153" s="122">
        <v>361</v>
      </c>
    </row>
    <row r="154" spans="1:9" ht="15.6" customHeight="1" x14ac:dyDescent="0.25">
      <c r="A154" s="122" t="s">
        <v>447</v>
      </c>
      <c r="B154" s="75" t="s">
        <v>1517</v>
      </c>
      <c r="C154" s="216" t="s">
        <v>346</v>
      </c>
      <c r="D154" s="217" t="s">
        <v>414</v>
      </c>
      <c r="E154" s="216">
        <v>35</v>
      </c>
      <c r="F154" s="216">
        <v>1</v>
      </c>
      <c r="G154" s="216" t="s">
        <v>449</v>
      </c>
      <c r="H154" s="122">
        <v>1</v>
      </c>
      <c r="I154" s="122">
        <v>249</v>
      </c>
    </row>
    <row r="155" spans="1:9" ht="15.6" customHeight="1" x14ac:dyDescent="0.25">
      <c r="A155" s="122" t="s">
        <v>447</v>
      </c>
      <c r="B155" s="75" t="s">
        <v>1517</v>
      </c>
      <c r="C155" s="216" t="s">
        <v>346</v>
      </c>
      <c r="D155" s="217" t="s">
        <v>414</v>
      </c>
      <c r="E155" s="216">
        <v>35</v>
      </c>
      <c r="F155" s="216">
        <v>2</v>
      </c>
      <c r="G155" s="216" t="s">
        <v>449</v>
      </c>
      <c r="H155" s="122">
        <v>1</v>
      </c>
      <c r="I155" s="122">
        <v>250</v>
      </c>
    </row>
    <row r="156" spans="1:9" ht="15.6" customHeight="1" x14ac:dyDescent="0.25">
      <c r="A156" s="122" t="s">
        <v>447</v>
      </c>
      <c r="B156" s="75" t="s">
        <v>1517</v>
      </c>
      <c r="C156" s="216" t="s">
        <v>346</v>
      </c>
      <c r="D156" s="217" t="s">
        <v>414</v>
      </c>
      <c r="E156" s="216">
        <v>35</v>
      </c>
      <c r="F156" s="216">
        <v>3</v>
      </c>
      <c r="G156" s="216" t="s">
        <v>449</v>
      </c>
      <c r="H156" s="122">
        <v>1</v>
      </c>
      <c r="I156" s="122">
        <v>251</v>
      </c>
    </row>
    <row r="157" spans="1:9" ht="15.6" customHeight="1" x14ac:dyDescent="0.25">
      <c r="A157" s="122" t="s">
        <v>447</v>
      </c>
      <c r="B157" s="75" t="s">
        <v>1517</v>
      </c>
      <c r="C157" s="216" t="s">
        <v>346</v>
      </c>
      <c r="D157" s="217" t="s">
        <v>414</v>
      </c>
      <c r="E157" s="216">
        <v>35</v>
      </c>
      <c r="F157" s="216">
        <v>4</v>
      </c>
      <c r="G157" s="216" t="s">
        <v>449</v>
      </c>
      <c r="H157" s="122">
        <v>1</v>
      </c>
      <c r="I157" s="122">
        <v>252</v>
      </c>
    </row>
    <row r="158" spans="1:9" ht="15.6" customHeight="1" x14ac:dyDescent="0.25">
      <c r="A158" s="122" t="s">
        <v>447</v>
      </c>
      <c r="B158" s="75" t="s">
        <v>1517</v>
      </c>
      <c r="C158" s="216" t="s">
        <v>346</v>
      </c>
      <c r="D158" s="217" t="s">
        <v>414</v>
      </c>
      <c r="E158" s="216" t="s">
        <v>415</v>
      </c>
      <c r="F158" s="216">
        <v>1</v>
      </c>
      <c r="G158" s="216" t="s">
        <v>449</v>
      </c>
      <c r="H158" s="122">
        <v>1</v>
      </c>
      <c r="I158" s="122">
        <v>253</v>
      </c>
    </row>
    <row r="159" spans="1:9" ht="15.6" customHeight="1" x14ac:dyDescent="0.25">
      <c r="A159" s="122" t="s">
        <v>447</v>
      </c>
      <c r="B159" s="75" t="s">
        <v>1517</v>
      </c>
      <c r="C159" s="216" t="s">
        <v>346</v>
      </c>
      <c r="D159" s="217" t="s">
        <v>414</v>
      </c>
      <c r="E159" s="216" t="s">
        <v>415</v>
      </c>
      <c r="F159" s="216">
        <v>1</v>
      </c>
      <c r="G159" s="216" t="s">
        <v>449</v>
      </c>
      <c r="H159" s="122">
        <v>1</v>
      </c>
      <c r="I159" s="122">
        <v>253</v>
      </c>
    </row>
    <row r="160" spans="1:9" ht="15.6" customHeight="1" x14ac:dyDescent="0.25">
      <c r="A160" s="122" t="s">
        <v>447</v>
      </c>
      <c r="B160" s="75" t="s">
        <v>1517</v>
      </c>
      <c r="C160" s="216" t="s">
        <v>346</v>
      </c>
      <c r="D160" s="217" t="s">
        <v>414</v>
      </c>
      <c r="E160" s="216" t="s">
        <v>415</v>
      </c>
      <c r="F160" s="216">
        <v>2</v>
      </c>
      <c r="G160" s="216" t="s">
        <v>449</v>
      </c>
      <c r="H160" s="122">
        <v>1</v>
      </c>
      <c r="I160" s="122">
        <v>128</v>
      </c>
    </row>
    <row r="161" spans="1:9" ht="15.6" customHeight="1" x14ac:dyDescent="0.25">
      <c r="A161" s="122" t="s">
        <v>447</v>
      </c>
      <c r="B161" s="75" t="s">
        <v>1517</v>
      </c>
      <c r="C161" s="216" t="s">
        <v>346</v>
      </c>
      <c r="D161" s="217" t="s">
        <v>414</v>
      </c>
      <c r="E161" s="216" t="s">
        <v>415</v>
      </c>
      <c r="F161" s="216">
        <v>2</v>
      </c>
      <c r="G161" s="216" t="s">
        <v>449</v>
      </c>
      <c r="H161" s="122">
        <v>1</v>
      </c>
      <c r="I161" s="122">
        <v>128</v>
      </c>
    </row>
    <row r="162" spans="1:9" ht="15.6" customHeight="1" x14ac:dyDescent="0.25">
      <c r="A162" s="122" t="s">
        <v>447</v>
      </c>
      <c r="B162" s="75" t="s">
        <v>1517</v>
      </c>
      <c r="C162" s="216" t="s">
        <v>346</v>
      </c>
      <c r="D162" s="217" t="s">
        <v>414</v>
      </c>
      <c r="E162" s="216">
        <v>6</v>
      </c>
      <c r="F162" s="216">
        <v>1</v>
      </c>
      <c r="G162" s="216" t="s">
        <v>449</v>
      </c>
      <c r="H162" s="122">
        <v>1</v>
      </c>
      <c r="I162" s="122">
        <v>463</v>
      </c>
    </row>
    <row r="163" spans="1:9" ht="15.6" customHeight="1" x14ac:dyDescent="0.25">
      <c r="A163" s="122" t="s">
        <v>447</v>
      </c>
      <c r="B163" s="75" t="s">
        <v>1517</v>
      </c>
      <c r="C163" s="216" t="s">
        <v>346</v>
      </c>
      <c r="D163" s="217" t="s">
        <v>414</v>
      </c>
      <c r="E163" s="216">
        <v>6</v>
      </c>
      <c r="F163" s="216">
        <v>2</v>
      </c>
      <c r="G163" s="216" t="s">
        <v>449</v>
      </c>
      <c r="H163" s="122">
        <v>1</v>
      </c>
      <c r="I163" s="122">
        <v>462</v>
      </c>
    </row>
    <row r="164" spans="1:9" ht="15.6" customHeight="1" x14ac:dyDescent="0.25">
      <c r="A164" s="122" t="s">
        <v>447</v>
      </c>
      <c r="B164" s="75" t="s">
        <v>1517</v>
      </c>
      <c r="C164" s="216" t="s">
        <v>346</v>
      </c>
      <c r="D164" s="217" t="s">
        <v>414</v>
      </c>
      <c r="E164" s="216">
        <v>6</v>
      </c>
      <c r="F164" s="216">
        <v>4</v>
      </c>
      <c r="G164" s="216" t="s">
        <v>449</v>
      </c>
      <c r="H164" s="122">
        <v>1</v>
      </c>
      <c r="I164" s="122">
        <v>465</v>
      </c>
    </row>
    <row r="165" spans="1:9" ht="15.6" customHeight="1" x14ac:dyDescent="0.25">
      <c r="A165" s="122" t="s">
        <v>447</v>
      </c>
      <c r="B165" s="75" t="s">
        <v>1517</v>
      </c>
      <c r="C165" s="216" t="s">
        <v>346</v>
      </c>
      <c r="D165" s="217" t="s">
        <v>414</v>
      </c>
      <c r="E165" s="216">
        <v>6</v>
      </c>
      <c r="F165" s="216">
        <v>5</v>
      </c>
      <c r="G165" s="216" t="s">
        <v>449</v>
      </c>
      <c r="H165" s="122">
        <v>1</v>
      </c>
      <c r="I165" s="122">
        <v>464</v>
      </c>
    </row>
    <row r="166" spans="1:9" ht="15.6" customHeight="1" x14ac:dyDescent="0.25">
      <c r="A166" s="122" t="s">
        <v>447</v>
      </c>
      <c r="B166" s="75" t="s">
        <v>1517</v>
      </c>
      <c r="C166" s="216" t="s">
        <v>346</v>
      </c>
      <c r="D166" s="217" t="s">
        <v>414</v>
      </c>
      <c r="E166" s="216">
        <v>6</v>
      </c>
      <c r="F166" s="216">
        <v>6</v>
      </c>
      <c r="G166" s="216" t="s">
        <v>449</v>
      </c>
      <c r="H166" s="122">
        <v>1</v>
      </c>
      <c r="I166" s="122"/>
    </row>
    <row r="167" spans="1:9" ht="15.6" customHeight="1" x14ac:dyDescent="0.25">
      <c r="A167" s="122" t="s">
        <v>447</v>
      </c>
      <c r="B167" s="75" t="s">
        <v>1517</v>
      </c>
      <c r="C167" s="216" t="s">
        <v>346</v>
      </c>
      <c r="D167" s="217" t="s">
        <v>414</v>
      </c>
      <c r="E167" s="216" t="s">
        <v>416</v>
      </c>
      <c r="F167" s="216">
        <v>1</v>
      </c>
      <c r="G167" s="216" t="s">
        <v>449</v>
      </c>
      <c r="H167" s="122">
        <v>1</v>
      </c>
      <c r="I167" s="122">
        <v>142</v>
      </c>
    </row>
    <row r="168" spans="1:9" ht="15.6" customHeight="1" x14ac:dyDescent="0.25">
      <c r="A168" s="122" t="s">
        <v>447</v>
      </c>
      <c r="B168" s="75" t="s">
        <v>1517</v>
      </c>
      <c r="C168" s="216" t="s">
        <v>346</v>
      </c>
      <c r="D168" s="217" t="s">
        <v>414</v>
      </c>
      <c r="E168" s="216" t="s">
        <v>416</v>
      </c>
      <c r="F168" s="216">
        <v>2</v>
      </c>
      <c r="G168" s="216" t="s">
        <v>449</v>
      </c>
      <c r="H168" s="122">
        <v>1</v>
      </c>
      <c r="I168" s="122">
        <v>143</v>
      </c>
    </row>
    <row r="169" spans="1:9" ht="15.6" customHeight="1" x14ac:dyDescent="0.25">
      <c r="A169" s="122" t="s">
        <v>447</v>
      </c>
      <c r="B169" s="75" t="s">
        <v>1517</v>
      </c>
      <c r="C169" s="216" t="s">
        <v>346</v>
      </c>
      <c r="D169" s="217" t="s">
        <v>414</v>
      </c>
      <c r="E169" s="216">
        <v>64</v>
      </c>
      <c r="F169" s="216">
        <v>1</v>
      </c>
      <c r="G169" s="216" t="s">
        <v>449</v>
      </c>
      <c r="H169" s="122">
        <v>1</v>
      </c>
      <c r="I169" s="122">
        <v>131</v>
      </c>
    </row>
    <row r="170" spans="1:9" ht="15.6" customHeight="1" x14ac:dyDescent="0.25">
      <c r="A170" s="122" t="s">
        <v>447</v>
      </c>
      <c r="B170" s="75" t="s">
        <v>1517</v>
      </c>
      <c r="C170" s="216" t="s">
        <v>346</v>
      </c>
      <c r="D170" s="217" t="s">
        <v>414</v>
      </c>
      <c r="E170" s="216">
        <v>64</v>
      </c>
      <c r="F170" s="216">
        <v>2</v>
      </c>
      <c r="G170" s="216" t="s">
        <v>449</v>
      </c>
      <c r="H170" s="122">
        <v>1</v>
      </c>
      <c r="I170" s="122">
        <v>132</v>
      </c>
    </row>
    <row r="171" spans="1:9" ht="15.6" customHeight="1" x14ac:dyDescent="0.25">
      <c r="A171" s="122" t="s">
        <v>447</v>
      </c>
      <c r="B171" s="75" t="s">
        <v>1517</v>
      </c>
      <c r="C171" s="216" t="s">
        <v>346</v>
      </c>
      <c r="D171" s="217" t="s">
        <v>414</v>
      </c>
      <c r="E171" s="216">
        <v>64</v>
      </c>
      <c r="F171" s="216">
        <v>3</v>
      </c>
      <c r="G171" s="216" t="s">
        <v>449</v>
      </c>
      <c r="H171" s="122">
        <v>1</v>
      </c>
      <c r="I171" s="122">
        <v>133</v>
      </c>
    </row>
    <row r="172" spans="1:9" ht="15.6" customHeight="1" x14ac:dyDescent="0.25">
      <c r="A172" s="122" t="s">
        <v>447</v>
      </c>
      <c r="B172" s="75" t="s">
        <v>1517</v>
      </c>
      <c r="C172" s="216" t="s">
        <v>346</v>
      </c>
      <c r="D172" s="217" t="s">
        <v>414</v>
      </c>
      <c r="E172" s="216">
        <v>64</v>
      </c>
      <c r="F172" s="216">
        <v>4</v>
      </c>
      <c r="G172" s="216" t="s">
        <v>449</v>
      </c>
      <c r="H172" s="122">
        <v>1</v>
      </c>
      <c r="I172" s="122">
        <v>134</v>
      </c>
    </row>
    <row r="173" spans="1:9" ht="15.6" customHeight="1" x14ac:dyDescent="0.25">
      <c r="A173" s="122" t="s">
        <v>447</v>
      </c>
      <c r="B173" s="75" t="s">
        <v>1517</v>
      </c>
      <c r="C173" s="216" t="s">
        <v>346</v>
      </c>
      <c r="D173" s="217" t="s">
        <v>414</v>
      </c>
      <c r="E173" s="216">
        <v>64</v>
      </c>
      <c r="F173" s="216">
        <v>5</v>
      </c>
      <c r="G173" s="216" t="s">
        <v>449</v>
      </c>
      <c r="H173" s="122">
        <v>1</v>
      </c>
      <c r="I173" s="122">
        <v>135</v>
      </c>
    </row>
    <row r="174" spans="1:9" ht="15.6" customHeight="1" x14ac:dyDescent="0.25">
      <c r="A174" s="122" t="s">
        <v>447</v>
      </c>
      <c r="B174" s="75" t="s">
        <v>1517</v>
      </c>
      <c r="C174" s="216" t="s">
        <v>346</v>
      </c>
      <c r="D174" s="217" t="s">
        <v>414</v>
      </c>
      <c r="E174" s="216">
        <v>64</v>
      </c>
      <c r="F174" s="216">
        <v>6</v>
      </c>
      <c r="G174" s="216" t="s">
        <v>449</v>
      </c>
      <c r="H174" s="122">
        <v>1</v>
      </c>
      <c r="I174" s="122">
        <v>136</v>
      </c>
    </row>
    <row r="175" spans="1:9" ht="15.6" customHeight="1" x14ac:dyDescent="0.25">
      <c r="A175" s="122" t="s">
        <v>447</v>
      </c>
      <c r="B175" s="75" t="s">
        <v>1517</v>
      </c>
      <c r="C175" s="216" t="s">
        <v>346</v>
      </c>
      <c r="D175" s="217" t="s">
        <v>414</v>
      </c>
      <c r="E175" s="216">
        <v>64</v>
      </c>
      <c r="F175" s="216">
        <v>7</v>
      </c>
      <c r="G175" s="216" t="s">
        <v>449</v>
      </c>
      <c r="H175" s="122">
        <v>1</v>
      </c>
      <c r="I175" s="122">
        <v>137</v>
      </c>
    </row>
    <row r="176" spans="1:9" ht="15.6" customHeight="1" x14ac:dyDescent="0.25">
      <c r="A176" s="122" t="s">
        <v>447</v>
      </c>
      <c r="B176" s="75" t="s">
        <v>1517</v>
      </c>
      <c r="C176" s="216" t="s">
        <v>346</v>
      </c>
      <c r="D176" s="217" t="s">
        <v>414</v>
      </c>
      <c r="E176" s="216">
        <v>64</v>
      </c>
      <c r="F176" s="216">
        <v>8</v>
      </c>
      <c r="G176" s="216" t="s">
        <v>449</v>
      </c>
      <c r="H176" s="122">
        <v>1</v>
      </c>
      <c r="I176" s="122">
        <v>138</v>
      </c>
    </row>
    <row r="177" spans="1:9" ht="15.6" customHeight="1" x14ac:dyDescent="0.25">
      <c r="A177" s="122" t="s">
        <v>447</v>
      </c>
      <c r="B177" s="75" t="s">
        <v>1517</v>
      </c>
      <c r="C177" s="216" t="s">
        <v>346</v>
      </c>
      <c r="D177" s="217" t="s">
        <v>414</v>
      </c>
      <c r="E177" s="216">
        <v>64</v>
      </c>
      <c r="F177" s="216">
        <v>9</v>
      </c>
      <c r="G177" s="216" t="s">
        <v>449</v>
      </c>
      <c r="H177" s="122">
        <v>1</v>
      </c>
      <c r="I177" s="122">
        <v>139</v>
      </c>
    </row>
    <row r="178" spans="1:9" ht="15.6" customHeight="1" x14ac:dyDescent="0.25">
      <c r="A178" s="122" t="s">
        <v>447</v>
      </c>
      <c r="B178" s="75" t="s">
        <v>1517</v>
      </c>
      <c r="C178" s="216" t="s">
        <v>346</v>
      </c>
      <c r="D178" s="217" t="s">
        <v>414</v>
      </c>
      <c r="E178" s="216">
        <v>64</v>
      </c>
      <c r="F178" s="216">
        <v>10</v>
      </c>
      <c r="G178" s="216" t="s">
        <v>449</v>
      </c>
      <c r="H178" s="122">
        <v>1</v>
      </c>
      <c r="I178" s="122">
        <v>140</v>
      </c>
    </row>
    <row r="179" spans="1:9" ht="15.6" customHeight="1" x14ac:dyDescent="0.25">
      <c r="A179" s="122" t="s">
        <v>447</v>
      </c>
      <c r="B179" s="75" t="s">
        <v>1517</v>
      </c>
      <c r="C179" s="216" t="s">
        <v>346</v>
      </c>
      <c r="D179" s="217" t="s">
        <v>414</v>
      </c>
      <c r="E179" s="216">
        <v>64</v>
      </c>
      <c r="F179" s="216">
        <v>11</v>
      </c>
      <c r="G179" s="216" t="s">
        <v>449</v>
      </c>
      <c r="H179" s="122">
        <v>1</v>
      </c>
      <c r="I179" s="122">
        <v>141</v>
      </c>
    </row>
    <row r="180" spans="1:9" ht="15.6" customHeight="1" x14ac:dyDescent="0.25">
      <c r="A180" s="122" t="s">
        <v>447</v>
      </c>
      <c r="B180" s="75" t="s">
        <v>1517</v>
      </c>
      <c r="C180" s="216" t="s">
        <v>346</v>
      </c>
      <c r="D180" s="217" t="s">
        <v>414</v>
      </c>
      <c r="E180" s="216" t="s">
        <v>417</v>
      </c>
      <c r="F180" s="216">
        <v>1</v>
      </c>
      <c r="G180" s="216" t="s">
        <v>449</v>
      </c>
      <c r="H180" s="122">
        <v>1</v>
      </c>
      <c r="I180" s="122">
        <v>144</v>
      </c>
    </row>
    <row r="181" spans="1:9" ht="15.6" customHeight="1" x14ac:dyDescent="0.25">
      <c r="A181" s="122" t="s">
        <v>447</v>
      </c>
      <c r="B181" s="75" t="s">
        <v>1517</v>
      </c>
      <c r="C181" s="216" t="s">
        <v>346</v>
      </c>
      <c r="D181" s="217" t="s">
        <v>414</v>
      </c>
      <c r="E181" s="216" t="s">
        <v>417</v>
      </c>
      <c r="F181" s="216">
        <v>2</v>
      </c>
      <c r="G181" s="216" t="s">
        <v>449</v>
      </c>
      <c r="H181" s="122">
        <v>1</v>
      </c>
      <c r="I181" s="122">
        <v>145</v>
      </c>
    </row>
    <row r="182" spans="1:9" ht="15.6" customHeight="1" x14ac:dyDescent="0.25">
      <c r="A182" s="122" t="s">
        <v>447</v>
      </c>
      <c r="B182" s="75" t="s">
        <v>1517</v>
      </c>
      <c r="C182" s="216" t="s">
        <v>346</v>
      </c>
      <c r="D182" s="217" t="s">
        <v>414</v>
      </c>
      <c r="E182" s="216">
        <v>68</v>
      </c>
      <c r="F182" s="216">
        <v>1</v>
      </c>
      <c r="G182" s="216" t="s">
        <v>449</v>
      </c>
      <c r="H182" s="122">
        <v>1</v>
      </c>
      <c r="I182" s="122">
        <v>22</v>
      </c>
    </row>
    <row r="183" spans="1:9" ht="15.6" customHeight="1" x14ac:dyDescent="0.25">
      <c r="A183" s="122" t="s">
        <v>447</v>
      </c>
      <c r="B183" s="75" t="s">
        <v>1517</v>
      </c>
      <c r="C183" s="216" t="s">
        <v>346</v>
      </c>
      <c r="D183" s="217" t="s">
        <v>414</v>
      </c>
      <c r="E183" s="216">
        <v>68</v>
      </c>
      <c r="F183" s="216">
        <v>2</v>
      </c>
      <c r="G183" s="216" t="s">
        <v>449</v>
      </c>
      <c r="H183" s="122">
        <v>1</v>
      </c>
      <c r="I183" s="122">
        <v>23</v>
      </c>
    </row>
    <row r="184" spans="1:9" ht="15.6" customHeight="1" x14ac:dyDescent="0.25">
      <c r="A184" s="122" t="s">
        <v>447</v>
      </c>
      <c r="B184" s="75" t="s">
        <v>1517</v>
      </c>
      <c r="C184" s="216" t="s">
        <v>346</v>
      </c>
      <c r="D184" s="217" t="s">
        <v>414</v>
      </c>
      <c r="E184" s="216">
        <v>68</v>
      </c>
      <c r="F184" s="216">
        <v>3</v>
      </c>
      <c r="G184" s="216" t="s">
        <v>449</v>
      </c>
      <c r="H184" s="122">
        <v>1</v>
      </c>
      <c r="I184" s="122">
        <v>24</v>
      </c>
    </row>
    <row r="185" spans="1:9" ht="15.6" customHeight="1" x14ac:dyDescent="0.25">
      <c r="A185" s="122" t="s">
        <v>447</v>
      </c>
      <c r="B185" s="75" t="s">
        <v>1517</v>
      </c>
      <c r="C185" s="216" t="s">
        <v>346</v>
      </c>
      <c r="D185" s="217" t="s">
        <v>414</v>
      </c>
      <c r="E185" s="216">
        <v>68</v>
      </c>
      <c r="F185" s="216">
        <v>4</v>
      </c>
      <c r="G185" s="216" t="s">
        <v>449</v>
      </c>
      <c r="H185" s="122">
        <v>1</v>
      </c>
      <c r="I185" s="122">
        <v>25</v>
      </c>
    </row>
    <row r="186" spans="1:9" ht="15.6" customHeight="1" x14ac:dyDescent="0.25">
      <c r="A186" s="122" t="s">
        <v>447</v>
      </c>
      <c r="B186" s="75" t="s">
        <v>1517</v>
      </c>
      <c r="C186" s="216" t="s">
        <v>346</v>
      </c>
      <c r="D186" s="217" t="s">
        <v>414</v>
      </c>
      <c r="E186" s="216" t="s">
        <v>179</v>
      </c>
      <c r="F186" s="216">
        <v>1</v>
      </c>
      <c r="G186" s="216" t="s">
        <v>449</v>
      </c>
      <c r="H186" s="122">
        <v>1</v>
      </c>
      <c r="I186" s="122">
        <v>26</v>
      </c>
    </row>
    <row r="187" spans="1:9" ht="15.6" customHeight="1" x14ac:dyDescent="0.25">
      <c r="A187" s="122" t="s">
        <v>447</v>
      </c>
      <c r="B187" s="75" t="s">
        <v>1517</v>
      </c>
      <c r="C187" s="216" t="s">
        <v>346</v>
      </c>
      <c r="D187" s="217" t="s">
        <v>414</v>
      </c>
      <c r="E187" s="216" t="s">
        <v>418</v>
      </c>
      <c r="F187" s="216">
        <v>1</v>
      </c>
      <c r="G187" s="216" t="s">
        <v>449</v>
      </c>
      <c r="H187" s="122">
        <v>1</v>
      </c>
      <c r="I187" s="122">
        <v>28</v>
      </c>
    </row>
    <row r="188" spans="1:9" ht="15.6" customHeight="1" x14ac:dyDescent="0.25">
      <c r="A188" s="122" t="s">
        <v>447</v>
      </c>
      <c r="B188" s="75" t="s">
        <v>1517</v>
      </c>
      <c r="C188" s="216" t="s">
        <v>346</v>
      </c>
      <c r="D188" s="217" t="s">
        <v>414</v>
      </c>
      <c r="E188" s="216" t="s">
        <v>418</v>
      </c>
      <c r="F188" s="216">
        <v>2</v>
      </c>
      <c r="G188" s="216" t="s">
        <v>449</v>
      </c>
      <c r="H188" s="122">
        <v>1</v>
      </c>
      <c r="I188" s="122">
        <v>27</v>
      </c>
    </row>
    <row r="189" spans="1:9" ht="15.6" customHeight="1" x14ac:dyDescent="0.25">
      <c r="A189" s="122" t="s">
        <v>447</v>
      </c>
      <c r="B189" s="75" t="s">
        <v>1517</v>
      </c>
      <c r="C189" s="216" t="s">
        <v>346</v>
      </c>
      <c r="D189" s="217" t="s">
        <v>414</v>
      </c>
      <c r="E189" s="216" t="s">
        <v>49</v>
      </c>
      <c r="F189" s="216">
        <v>1</v>
      </c>
      <c r="G189" s="216" t="s">
        <v>449</v>
      </c>
      <c r="H189" s="122">
        <v>1</v>
      </c>
      <c r="I189" s="122">
        <v>466</v>
      </c>
    </row>
    <row r="190" spans="1:9" ht="15.6" customHeight="1" x14ac:dyDescent="0.25">
      <c r="A190" s="122" t="s">
        <v>447</v>
      </c>
      <c r="B190" s="75" t="s">
        <v>1517</v>
      </c>
      <c r="C190" s="216" t="s">
        <v>346</v>
      </c>
      <c r="D190" s="217" t="s">
        <v>414</v>
      </c>
      <c r="E190" s="216" t="s">
        <v>49</v>
      </c>
      <c r="F190" s="216">
        <v>1</v>
      </c>
      <c r="G190" s="216" t="s">
        <v>449</v>
      </c>
      <c r="H190" s="122">
        <v>1</v>
      </c>
      <c r="I190" s="122">
        <v>466</v>
      </c>
    </row>
    <row r="191" spans="1:9" ht="15.6" customHeight="1" x14ac:dyDescent="0.25">
      <c r="A191" s="122" t="s">
        <v>447</v>
      </c>
      <c r="B191" s="75" t="s">
        <v>1517</v>
      </c>
      <c r="C191" s="216" t="s">
        <v>346</v>
      </c>
      <c r="D191" s="217" t="s">
        <v>414</v>
      </c>
      <c r="E191" s="216" t="s">
        <v>49</v>
      </c>
      <c r="F191" s="216">
        <v>2</v>
      </c>
      <c r="G191" s="216" t="s">
        <v>449</v>
      </c>
      <c r="H191" s="122">
        <v>1</v>
      </c>
      <c r="I191" s="122">
        <v>467</v>
      </c>
    </row>
    <row r="192" spans="1:9" ht="15.6" customHeight="1" x14ac:dyDescent="0.25">
      <c r="A192" s="122" t="s">
        <v>447</v>
      </c>
      <c r="B192" s="75" t="s">
        <v>1517</v>
      </c>
      <c r="C192" s="216" t="s">
        <v>346</v>
      </c>
      <c r="D192" s="217" t="s">
        <v>414</v>
      </c>
      <c r="E192" s="216" t="s">
        <v>49</v>
      </c>
      <c r="F192" s="216">
        <v>2</v>
      </c>
      <c r="G192" s="216" t="s">
        <v>449</v>
      </c>
      <c r="H192" s="122">
        <v>1</v>
      </c>
      <c r="I192" s="122">
        <v>467</v>
      </c>
    </row>
    <row r="193" spans="1:9" ht="15.6" customHeight="1" x14ac:dyDescent="0.25">
      <c r="A193" s="122" t="s">
        <v>447</v>
      </c>
      <c r="B193" s="75" t="s">
        <v>1517</v>
      </c>
      <c r="C193" s="216" t="s">
        <v>346</v>
      </c>
      <c r="D193" s="217" t="s">
        <v>414</v>
      </c>
      <c r="E193" s="216" t="s">
        <v>49</v>
      </c>
      <c r="F193" s="216">
        <v>3</v>
      </c>
      <c r="G193" s="216" t="s">
        <v>449</v>
      </c>
      <c r="H193" s="122">
        <v>1</v>
      </c>
      <c r="I193" s="122">
        <v>467</v>
      </c>
    </row>
    <row r="194" spans="1:9" ht="15.6" customHeight="1" x14ac:dyDescent="0.25">
      <c r="A194" s="122" t="s">
        <v>447</v>
      </c>
      <c r="B194" s="75" t="s">
        <v>1517</v>
      </c>
      <c r="C194" s="216" t="s">
        <v>346</v>
      </c>
      <c r="D194" s="217" t="s">
        <v>414</v>
      </c>
      <c r="E194" s="216" t="s">
        <v>49</v>
      </c>
      <c r="F194" s="216">
        <v>3</v>
      </c>
      <c r="G194" s="216" t="s">
        <v>449</v>
      </c>
      <c r="H194" s="122">
        <v>1</v>
      </c>
      <c r="I194" s="122">
        <v>467</v>
      </c>
    </row>
    <row r="195" spans="1:9" ht="15.6" customHeight="1" x14ac:dyDescent="0.25">
      <c r="A195" s="122" t="s">
        <v>447</v>
      </c>
      <c r="B195" s="75" t="s">
        <v>1517</v>
      </c>
      <c r="C195" s="216" t="s">
        <v>346</v>
      </c>
      <c r="D195" s="217" t="s">
        <v>414</v>
      </c>
      <c r="E195" s="216" t="s">
        <v>419</v>
      </c>
      <c r="F195" s="216">
        <v>1</v>
      </c>
      <c r="G195" s="216" t="s">
        <v>449</v>
      </c>
      <c r="H195" s="122">
        <v>1</v>
      </c>
      <c r="I195" s="122">
        <v>21</v>
      </c>
    </row>
    <row r="196" spans="1:9" ht="15.6" customHeight="1" x14ac:dyDescent="0.25">
      <c r="A196" s="122" t="s">
        <v>447</v>
      </c>
      <c r="B196" s="75" t="s">
        <v>1517</v>
      </c>
      <c r="C196" s="216" t="s">
        <v>346</v>
      </c>
      <c r="D196" s="217" t="s">
        <v>414</v>
      </c>
      <c r="E196" s="216" t="s">
        <v>419</v>
      </c>
      <c r="F196" s="216">
        <v>2</v>
      </c>
      <c r="G196" s="216" t="s">
        <v>449</v>
      </c>
      <c r="H196" s="122">
        <v>1</v>
      </c>
      <c r="I196" s="122">
        <v>33</v>
      </c>
    </row>
    <row r="197" spans="1:9" ht="15.6" customHeight="1" x14ac:dyDescent="0.25">
      <c r="A197" s="122" t="s">
        <v>447</v>
      </c>
      <c r="B197" s="75" t="s">
        <v>1517</v>
      </c>
      <c r="C197" s="216" t="s">
        <v>346</v>
      </c>
      <c r="D197" s="217" t="s">
        <v>414</v>
      </c>
      <c r="E197" s="216" t="s">
        <v>419</v>
      </c>
      <c r="F197" s="216">
        <v>3</v>
      </c>
      <c r="G197" s="216" t="s">
        <v>449</v>
      </c>
      <c r="H197" s="122">
        <v>1</v>
      </c>
      <c r="I197" s="122">
        <v>34</v>
      </c>
    </row>
    <row r="198" spans="1:9" ht="15.6" customHeight="1" x14ac:dyDescent="0.25">
      <c r="A198" s="122" t="s">
        <v>447</v>
      </c>
      <c r="B198" s="75" t="s">
        <v>1517</v>
      </c>
      <c r="C198" s="216" t="s">
        <v>346</v>
      </c>
      <c r="D198" s="217" t="s">
        <v>414</v>
      </c>
      <c r="E198" s="216" t="s">
        <v>419</v>
      </c>
      <c r="F198" s="216">
        <v>5</v>
      </c>
      <c r="G198" s="216" t="s">
        <v>449</v>
      </c>
      <c r="H198" s="122">
        <v>1</v>
      </c>
      <c r="I198" s="122">
        <v>36</v>
      </c>
    </row>
    <row r="199" spans="1:9" ht="15.6" customHeight="1" x14ac:dyDescent="0.25">
      <c r="A199" s="122" t="s">
        <v>447</v>
      </c>
      <c r="B199" s="75" t="s">
        <v>1517</v>
      </c>
      <c r="C199" s="216" t="s">
        <v>346</v>
      </c>
      <c r="D199" s="217" t="s">
        <v>414</v>
      </c>
      <c r="E199" s="216" t="s">
        <v>419</v>
      </c>
      <c r="F199" s="216">
        <v>6</v>
      </c>
      <c r="G199" s="216" t="s">
        <v>449</v>
      </c>
      <c r="H199" s="122">
        <v>1</v>
      </c>
      <c r="I199" s="122">
        <v>37</v>
      </c>
    </row>
    <row r="200" spans="1:9" ht="15.6" customHeight="1" x14ac:dyDescent="0.25">
      <c r="A200" s="122" t="s">
        <v>447</v>
      </c>
      <c r="B200" s="75" t="s">
        <v>1517</v>
      </c>
      <c r="C200" s="216" t="s">
        <v>346</v>
      </c>
      <c r="D200" s="217" t="s">
        <v>414</v>
      </c>
      <c r="E200" s="216" t="s">
        <v>419</v>
      </c>
      <c r="F200" s="216">
        <v>7</v>
      </c>
      <c r="G200" s="216" t="s">
        <v>449</v>
      </c>
      <c r="H200" s="122">
        <v>1</v>
      </c>
      <c r="I200" s="122">
        <v>2</v>
      </c>
    </row>
    <row r="201" spans="1:9" ht="15.6" customHeight="1" x14ac:dyDescent="0.25">
      <c r="A201" s="122" t="s">
        <v>447</v>
      </c>
      <c r="B201" s="75" t="s">
        <v>1517</v>
      </c>
      <c r="C201" s="216" t="s">
        <v>346</v>
      </c>
      <c r="D201" s="217" t="s">
        <v>414</v>
      </c>
      <c r="E201" s="216" t="s">
        <v>419</v>
      </c>
      <c r="F201" s="216">
        <v>8</v>
      </c>
      <c r="G201" s="216" t="s">
        <v>449</v>
      </c>
      <c r="H201" s="122">
        <v>1</v>
      </c>
      <c r="I201" s="122">
        <v>3</v>
      </c>
    </row>
    <row r="202" spans="1:9" ht="15.6" customHeight="1" x14ac:dyDescent="0.25">
      <c r="A202" s="122" t="s">
        <v>447</v>
      </c>
      <c r="B202" s="75" t="s">
        <v>1517</v>
      </c>
      <c r="C202" s="216" t="s">
        <v>346</v>
      </c>
      <c r="D202" s="217" t="s">
        <v>414</v>
      </c>
      <c r="E202" s="216" t="s">
        <v>420</v>
      </c>
      <c r="F202" s="216">
        <v>1</v>
      </c>
      <c r="G202" s="216" t="s">
        <v>449</v>
      </c>
      <c r="H202" s="122">
        <v>1</v>
      </c>
      <c r="I202" s="122">
        <v>31</v>
      </c>
    </row>
    <row r="203" spans="1:9" ht="15.6" customHeight="1" x14ac:dyDescent="0.25">
      <c r="A203" s="122" t="s">
        <v>447</v>
      </c>
      <c r="B203" s="75" t="s">
        <v>1517</v>
      </c>
      <c r="C203" s="216" t="s">
        <v>346</v>
      </c>
      <c r="D203" s="217" t="s">
        <v>414</v>
      </c>
      <c r="E203" s="216">
        <v>72</v>
      </c>
      <c r="F203" s="216">
        <v>1</v>
      </c>
      <c r="G203" s="216" t="s">
        <v>449</v>
      </c>
      <c r="H203" s="122">
        <v>1</v>
      </c>
      <c r="I203" s="122">
        <v>4</v>
      </c>
    </row>
    <row r="204" spans="1:9" ht="15.6" customHeight="1" x14ac:dyDescent="0.25">
      <c r="A204" s="122" t="s">
        <v>447</v>
      </c>
      <c r="B204" s="75" t="s">
        <v>1517</v>
      </c>
      <c r="C204" s="216" t="s">
        <v>346</v>
      </c>
      <c r="D204" s="217" t="s">
        <v>414</v>
      </c>
      <c r="E204" s="216">
        <v>72</v>
      </c>
      <c r="F204" s="216">
        <v>2</v>
      </c>
      <c r="G204" s="216" t="s">
        <v>449</v>
      </c>
      <c r="H204" s="122">
        <v>1</v>
      </c>
      <c r="I204" s="122">
        <v>4</v>
      </c>
    </row>
    <row r="205" spans="1:9" ht="15.6" customHeight="1" x14ac:dyDescent="0.25">
      <c r="A205" s="122" t="s">
        <v>447</v>
      </c>
      <c r="B205" s="75" t="s">
        <v>1517</v>
      </c>
      <c r="C205" s="216" t="s">
        <v>346</v>
      </c>
      <c r="D205" s="217" t="s">
        <v>414</v>
      </c>
      <c r="E205" s="216">
        <v>80</v>
      </c>
      <c r="F205" s="216">
        <v>1</v>
      </c>
      <c r="G205" s="216" t="s">
        <v>449</v>
      </c>
      <c r="H205" s="122">
        <v>1</v>
      </c>
      <c r="I205" s="122">
        <v>116</v>
      </c>
    </row>
    <row r="206" spans="1:9" ht="15.6" customHeight="1" x14ac:dyDescent="0.25">
      <c r="A206" s="122" t="s">
        <v>447</v>
      </c>
      <c r="B206" s="75" t="s">
        <v>1517</v>
      </c>
      <c r="C206" s="216" t="s">
        <v>346</v>
      </c>
      <c r="D206" s="217" t="s">
        <v>414</v>
      </c>
      <c r="E206" s="216">
        <v>80</v>
      </c>
      <c r="F206" s="216">
        <v>2</v>
      </c>
      <c r="G206" s="216" t="s">
        <v>449</v>
      </c>
      <c r="H206" s="122">
        <v>1</v>
      </c>
      <c r="I206" s="122"/>
    </row>
    <row r="207" spans="1:9" ht="15.6" customHeight="1" x14ac:dyDescent="0.25">
      <c r="A207" s="122" t="s">
        <v>447</v>
      </c>
      <c r="B207" s="75" t="s">
        <v>1517</v>
      </c>
      <c r="C207" s="216" t="s">
        <v>346</v>
      </c>
      <c r="D207" s="217" t="s">
        <v>414</v>
      </c>
      <c r="E207" s="216" t="s">
        <v>421</v>
      </c>
      <c r="F207" s="216">
        <v>1</v>
      </c>
      <c r="G207" s="216" t="s">
        <v>449</v>
      </c>
      <c r="H207" s="122">
        <v>1</v>
      </c>
      <c r="I207" s="122">
        <v>121</v>
      </c>
    </row>
    <row r="208" spans="1:9" ht="15.6" customHeight="1" x14ac:dyDescent="0.25">
      <c r="A208" s="122" t="s">
        <v>447</v>
      </c>
      <c r="B208" s="75" t="s">
        <v>1517</v>
      </c>
      <c r="C208" s="216" t="s">
        <v>346</v>
      </c>
      <c r="D208" s="217" t="s">
        <v>414</v>
      </c>
      <c r="E208" s="216" t="s">
        <v>421</v>
      </c>
      <c r="F208" s="216">
        <v>2</v>
      </c>
      <c r="G208" s="216" t="s">
        <v>449</v>
      </c>
      <c r="H208" s="122">
        <v>1</v>
      </c>
      <c r="I208" s="122">
        <v>120</v>
      </c>
    </row>
    <row r="209" spans="1:9" ht="15.6" customHeight="1" x14ac:dyDescent="0.25">
      <c r="A209" s="122" t="s">
        <v>447</v>
      </c>
      <c r="B209" s="75" t="s">
        <v>1517</v>
      </c>
      <c r="C209" s="216" t="s">
        <v>346</v>
      </c>
      <c r="D209" s="217" t="s">
        <v>414</v>
      </c>
      <c r="E209" s="216" t="s">
        <v>421</v>
      </c>
      <c r="F209" s="216">
        <v>3</v>
      </c>
      <c r="G209" s="216" t="s">
        <v>449</v>
      </c>
      <c r="H209" s="122">
        <v>1</v>
      </c>
      <c r="I209" s="122">
        <v>119</v>
      </c>
    </row>
    <row r="210" spans="1:9" ht="15.6" customHeight="1" x14ac:dyDescent="0.25">
      <c r="A210" s="122" t="s">
        <v>447</v>
      </c>
      <c r="B210" s="75" t="s">
        <v>1517</v>
      </c>
      <c r="C210" s="216" t="s">
        <v>346</v>
      </c>
      <c r="D210" s="217" t="s">
        <v>414</v>
      </c>
      <c r="E210" s="216" t="s">
        <v>421</v>
      </c>
      <c r="F210" s="216">
        <v>4</v>
      </c>
      <c r="G210" s="216" t="s">
        <v>449</v>
      </c>
      <c r="H210" s="122">
        <v>1</v>
      </c>
      <c r="I210" s="122">
        <v>118</v>
      </c>
    </row>
    <row r="211" spans="1:9" ht="15.6" customHeight="1" x14ac:dyDescent="0.25">
      <c r="A211" s="122" t="s">
        <v>447</v>
      </c>
      <c r="B211" s="75" t="s">
        <v>1517</v>
      </c>
      <c r="C211" s="218" t="s">
        <v>346</v>
      </c>
      <c r="D211" s="219" t="s">
        <v>414</v>
      </c>
      <c r="E211" s="218" t="s">
        <v>421</v>
      </c>
      <c r="F211" s="218">
        <v>6</v>
      </c>
      <c r="G211" s="218" t="s">
        <v>449</v>
      </c>
      <c r="H211" s="122">
        <v>1</v>
      </c>
      <c r="I211" s="122"/>
    </row>
    <row r="212" spans="1:9" ht="15.6" customHeight="1" x14ac:dyDescent="0.25">
      <c r="A212" s="122" t="s">
        <v>447</v>
      </c>
      <c r="B212" s="75" t="s">
        <v>1517</v>
      </c>
      <c r="C212" s="218" t="s">
        <v>346</v>
      </c>
      <c r="D212" s="219" t="s">
        <v>414</v>
      </c>
      <c r="E212" s="218" t="s">
        <v>422</v>
      </c>
      <c r="F212" s="218">
        <v>1</v>
      </c>
      <c r="G212" s="218" t="s">
        <v>449</v>
      </c>
      <c r="H212" s="122">
        <v>1</v>
      </c>
      <c r="I212" s="122">
        <v>125</v>
      </c>
    </row>
    <row r="213" spans="1:9" ht="15.6" customHeight="1" x14ac:dyDescent="0.25">
      <c r="A213" s="122" t="s">
        <v>447</v>
      </c>
      <c r="B213" s="75" t="s">
        <v>1517</v>
      </c>
      <c r="C213" s="218" t="s">
        <v>346</v>
      </c>
      <c r="D213" s="219" t="s">
        <v>414</v>
      </c>
      <c r="E213" s="218" t="s">
        <v>422</v>
      </c>
      <c r="F213" s="218">
        <v>2</v>
      </c>
      <c r="G213" s="218" t="s">
        <v>449</v>
      </c>
      <c r="H213" s="122">
        <v>1</v>
      </c>
      <c r="I213" s="122">
        <v>124</v>
      </c>
    </row>
    <row r="214" spans="1:9" ht="15.6" customHeight="1" x14ac:dyDescent="0.25">
      <c r="A214" s="122" t="s">
        <v>447</v>
      </c>
      <c r="B214" s="75" t="s">
        <v>1517</v>
      </c>
      <c r="C214" s="218" t="s">
        <v>346</v>
      </c>
      <c r="D214" s="219" t="s">
        <v>414</v>
      </c>
      <c r="E214" s="218" t="s">
        <v>422</v>
      </c>
      <c r="F214" s="218">
        <v>4</v>
      </c>
      <c r="G214" s="218" t="s">
        <v>449</v>
      </c>
      <c r="H214" s="122">
        <v>1</v>
      </c>
      <c r="I214" s="122">
        <v>123</v>
      </c>
    </row>
    <row r="215" spans="1:9" ht="15.6" customHeight="1" x14ac:dyDescent="0.25">
      <c r="A215" s="122" t="s">
        <v>447</v>
      </c>
      <c r="B215" s="75" t="s">
        <v>1517</v>
      </c>
      <c r="C215" s="218" t="s">
        <v>346</v>
      </c>
      <c r="D215" s="219" t="s">
        <v>414</v>
      </c>
      <c r="E215" s="218" t="s">
        <v>422</v>
      </c>
      <c r="F215" s="218">
        <v>5</v>
      </c>
      <c r="G215" s="218" t="s">
        <v>449</v>
      </c>
      <c r="H215" s="122">
        <v>1</v>
      </c>
      <c r="I215" s="122">
        <v>122</v>
      </c>
    </row>
    <row r="216" spans="1:9" ht="15.6" customHeight="1" x14ac:dyDescent="0.25">
      <c r="A216" s="122" t="s">
        <v>447</v>
      </c>
      <c r="B216" s="75" t="s">
        <v>1517</v>
      </c>
      <c r="C216" s="218" t="s">
        <v>346</v>
      </c>
      <c r="D216" s="219" t="s">
        <v>414</v>
      </c>
      <c r="E216" s="218" t="s">
        <v>423</v>
      </c>
      <c r="F216" s="218">
        <v>1</v>
      </c>
      <c r="G216" s="218" t="s">
        <v>449</v>
      </c>
      <c r="H216" s="122">
        <v>1</v>
      </c>
      <c r="I216" s="122">
        <v>126</v>
      </c>
    </row>
    <row r="217" spans="1:9" ht="15.6" customHeight="1" x14ac:dyDescent="0.25">
      <c r="A217" s="122" t="s">
        <v>447</v>
      </c>
      <c r="B217" s="75" t="s">
        <v>1517</v>
      </c>
      <c r="C217" s="216" t="s">
        <v>346</v>
      </c>
      <c r="D217" s="217" t="s">
        <v>414</v>
      </c>
      <c r="E217" s="216" t="s">
        <v>423</v>
      </c>
      <c r="F217" s="216">
        <v>2</v>
      </c>
      <c r="G217" s="216" t="s">
        <v>449</v>
      </c>
      <c r="H217" s="122">
        <v>1</v>
      </c>
      <c r="I217" s="122">
        <v>127</v>
      </c>
    </row>
    <row r="218" spans="1:9" ht="15.6" customHeight="1" x14ac:dyDescent="0.25">
      <c r="A218" s="122" t="s">
        <v>447</v>
      </c>
      <c r="B218" s="75" t="s">
        <v>1517</v>
      </c>
      <c r="C218" s="216" t="s">
        <v>346</v>
      </c>
      <c r="D218" s="217" t="s">
        <v>414</v>
      </c>
      <c r="E218" s="216" t="s">
        <v>423</v>
      </c>
      <c r="F218" s="216">
        <v>3</v>
      </c>
      <c r="G218" s="216" t="s">
        <v>449</v>
      </c>
      <c r="H218" s="122">
        <v>1</v>
      </c>
      <c r="I218" s="122">
        <v>218</v>
      </c>
    </row>
    <row r="219" spans="1:9" ht="15.6" customHeight="1" x14ac:dyDescent="0.25">
      <c r="A219" s="122" t="s">
        <v>447</v>
      </c>
      <c r="B219" s="75" t="s">
        <v>1517</v>
      </c>
      <c r="C219" s="216" t="s">
        <v>346</v>
      </c>
      <c r="D219" s="217" t="s">
        <v>414</v>
      </c>
      <c r="E219" s="216" t="s">
        <v>423</v>
      </c>
      <c r="F219" s="216">
        <v>4</v>
      </c>
      <c r="G219" s="216" t="s">
        <v>449</v>
      </c>
      <c r="H219" s="122">
        <v>1</v>
      </c>
      <c r="I219" s="122">
        <v>219</v>
      </c>
    </row>
    <row r="220" spans="1:9" ht="15.6" customHeight="1" x14ac:dyDescent="0.25">
      <c r="A220" s="122" t="s">
        <v>447</v>
      </c>
      <c r="B220" s="75" t="s">
        <v>1517</v>
      </c>
      <c r="C220" s="216" t="s">
        <v>346</v>
      </c>
      <c r="D220" s="217" t="s">
        <v>414</v>
      </c>
      <c r="E220" s="216" t="s">
        <v>423</v>
      </c>
      <c r="F220" s="216">
        <v>5</v>
      </c>
      <c r="G220" s="216" t="s">
        <v>449</v>
      </c>
      <c r="H220" s="122">
        <v>1</v>
      </c>
      <c r="I220" s="122">
        <v>220</v>
      </c>
    </row>
    <row r="221" spans="1:9" ht="15.6" customHeight="1" x14ac:dyDescent="0.25">
      <c r="A221" s="122" t="s">
        <v>447</v>
      </c>
      <c r="B221" s="75" t="s">
        <v>1517</v>
      </c>
      <c r="C221" s="216" t="s">
        <v>346</v>
      </c>
      <c r="D221" s="217" t="s">
        <v>414</v>
      </c>
      <c r="E221" s="216" t="s">
        <v>423</v>
      </c>
      <c r="F221" s="216">
        <v>6</v>
      </c>
      <c r="G221" s="216" t="s">
        <v>449</v>
      </c>
      <c r="H221" s="122">
        <v>1</v>
      </c>
      <c r="I221" s="122">
        <v>221</v>
      </c>
    </row>
    <row r="222" spans="1:9" ht="15.6" customHeight="1" x14ac:dyDescent="0.25">
      <c r="A222" s="122" t="s">
        <v>447</v>
      </c>
      <c r="B222" s="75" t="s">
        <v>1517</v>
      </c>
      <c r="C222" s="216" t="s">
        <v>346</v>
      </c>
      <c r="D222" s="217" t="s">
        <v>414</v>
      </c>
      <c r="E222" s="216">
        <v>88</v>
      </c>
      <c r="F222" s="216">
        <v>1</v>
      </c>
      <c r="G222" s="216" t="s">
        <v>449</v>
      </c>
      <c r="H222" s="122">
        <v>1</v>
      </c>
      <c r="I222" s="122">
        <v>223</v>
      </c>
    </row>
    <row r="223" spans="1:9" ht="15.6" customHeight="1" x14ac:dyDescent="0.25">
      <c r="A223" s="122" t="s">
        <v>447</v>
      </c>
      <c r="B223" s="75" t="s">
        <v>1517</v>
      </c>
      <c r="C223" s="216" t="s">
        <v>346</v>
      </c>
      <c r="D223" s="217" t="s">
        <v>414</v>
      </c>
      <c r="E223" s="216">
        <v>88</v>
      </c>
      <c r="F223" s="216">
        <v>2</v>
      </c>
      <c r="G223" s="216" t="s">
        <v>449</v>
      </c>
      <c r="H223" s="122">
        <v>1</v>
      </c>
      <c r="I223" s="122">
        <v>222</v>
      </c>
    </row>
    <row r="224" spans="1:9" ht="15.6" customHeight="1" x14ac:dyDescent="0.25">
      <c r="A224" s="122" t="s">
        <v>447</v>
      </c>
      <c r="B224" s="75" t="s">
        <v>1517</v>
      </c>
      <c r="C224" s="216" t="s">
        <v>346</v>
      </c>
      <c r="D224" s="217" t="s">
        <v>414</v>
      </c>
      <c r="E224" s="216" t="s">
        <v>424</v>
      </c>
      <c r="F224" s="216">
        <v>1</v>
      </c>
      <c r="G224" s="216" t="s">
        <v>449</v>
      </c>
      <c r="H224" s="122">
        <v>1</v>
      </c>
      <c r="I224" s="122">
        <v>226</v>
      </c>
    </row>
    <row r="225" spans="1:9" ht="15.6" customHeight="1" x14ac:dyDescent="0.25">
      <c r="A225" s="122" t="s">
        <v>447</v>
      </c>
      <c r="B225" s="75" t="s">
        <v>1517</v>
      </c>
      <c r="C225" s="216" t="s">
        <v>346</v>
      </c>
      <c r="D225" s="217" t="s">
        <v>414</v>
      </c>
      <c r="E225" s="216" t="s">
        <v>424</v>
      </c>
      <c r="F225" s="216">
        <v>2</v>
      </c>
      <c r="G225" s="216" t="s">
        <v>449</v>
      </c>
      <c r="H225" s="122">
        <v>1</v>
      </c>
      <c r="I225" s="122">
        <v>227</v>
      </c>
    </row>
    <row r="226" spans="1:9" ht="15.6" customHeight="1" x14ac:dyDescent="0.25">
      <c r="A226" s="122" t="s">
        <v>447</v>
      </c>
      <c r="B226" s="75" t="s">
        <v>1517</v>
      </c>
      <c r="C226" s="216" t="s">
        <v>346</v>
      </c>
      <c r="D226" s="217" t="s">
        <v>414</v>
      </c>
      <c r="E226" s="216">
        <v>8</v>
      </c>
      <c r="F226" s="216">
        <v>6</v>
      </c>
      <c r="G226" s="216" t="s">
        <v>449</v>
      </c>
      <c r="H226" s="122">
        <v>1</v>
      </c>
      <c r="I226" s="122"/>
    </row>
    <row r="227" spans="1:9" ht="15.6" customHeight="1" x14ac:dyDescent="0.25">
      <c r="A227" s="122" t="s">
        <v>447</v>
      </c>
      <c r="B227" s="75" t="s">
        <v>1517</v>
      </c>
      <c r="C227" s="216" t="s">
        <v>346</v>
      </c>
      <c r="D227" s="217" t="s">
        <v>414</v>
      </c>
      <c r="E227" s="216" t="s">
        <v>23</v>
      </c>
      <c r="F227" s="216">
        <v>1</v>
      </c>
      <c r="G227" s="216" t="s">
        <v>449</v>
      </c>
      <c r="H227" s="122">
        <v>1</v>
      </c>
      <c r="I227" s="122"/>
    </row>
    <row r="228" spans="1:9" ht="15.6" customHeight="1" x14ac:dyDescent="0.25">
      <c r="A228" s="122" t="s">
        <v>447</v>
      </c>
      <c r="B228" s="75" t="s">
        <v>1517</v>
      </c>
      <c r="C228" s="216" t="s">
        <v>346</v>
      </c>
      <c r="D228" s="217" t="s">
        <v>414</v>
      </c>
      <c r="E228" s="216" t="s">
        <v>23</v>
      </c>
      <c r="F228" s="216">
        <v>2</v>
      </c>
      <c r="G228" s="216" t="s">
        <v>449</v>
      </c>
      <c r="H228" s="122">
        <v>1</v>
      </c>
      <c r="I228" s="122">
        <v>346</v>
      </c>
    </row>
    <row r="229" spans="1:9" ht="15.6" customHeight="1" x14ac:dyDescent="0.25">
      <c r="A229" s="122" t="s">
        <v>447</v>
      </c>
      <c r="B229" s="75" t="s">
        <v>1517</v>
      </c>
      <c r="C229" s="216" t="s">
        <v>346</v>
      </c>
      <c r="D229" s="217" t="s">
        <v>414</v>
      </c>
      <c r="E229" s="216" t="s">
        <v>23</v>
      </c>
      <c r="F229" s="216">
        <v>2</v>
      </c>
      <c r="G229" s="216" t="s">
        <v>449</v>
      </c>
      <c r="H229" s="122">
        <v>1</v>
      </c>
      <c r="I229" s="122">
        <v>346</v>
      </c>
    </row>
    <row r="230" spans="1:9" ht="15.6" customHeight="1" x14ac:dyDescent="0.25">
      <c r="A230" s="122" t="s">
        <v>447</v>
      </c>
      <c r="B230" s="75" t="s">
        <v>1517</v>
      </c>
      <c r="C230" s="216" t="s">
        <v>346</v>
      </c>
      <c r="D230" s="217" t="s">
        <v>414</v>
      </c>
      <c r="E230" s="216" t="s">
        <v>23</v>
      </c>
      <c r="F230" s="216">
        <v>3</v>
      </c>
      <c r="G230" s="216" t="s">
        <v>449</v>
      </c>
      <c r="H230" s="122">
        <v>1</v>
      </c>
      <c r="I230" s="122">
        <v>347</v>
      </c>
    </row>
    <row r="231" spans="1:9" ht="15.6" customHeight="1" x14ac:dyDescent="0.25">
      <c r="A231" s="122" t="s">
        <v>447</v>
      </c>
      <c r="B231" s="75" t="s">
        <v>1517</v>
      </c>
      <c r="C231" s="216" t="s">
        <v>346</v>
      </c>
      <c r="D231" s="217" t="s">
        <v>414</v>
      </c>
      <c r="E231" s="216" t="s">
        <v>23</v>
      </c>
      <c r="F231" s="216">
        <v>3</v>
      </c>
      <c r="G231" s="216" t="s">
        <v>449</v>
      </c>
      <c r="H231" s="122">
        <v>1</v>
      </c>
      <c r="I231" s="122">
        <v>347</v>
      </c>
    </row>
    <row r="232" spans="1:9" ht="15.6" customHeight="1" x14ac:dyDescent="0.25">
      <c r="A232" s="122" t="s">
        <v>447</v>
      </c>
      <c r="B232" s="75" t="s">
        <v>1517</v>
      </c>
      <c r="C232" s="216" t="s">
        <v>346</v>
      </c>
      <c r="D232" s="217" t="s">
        <v>414</v>
      </c>
      <c r="E232" s="216" t="s">
        <v>23</v>
      </c>
      <c r="F232" s="216">
        <v>4</v>
      </c>
      <c r="G232" s="216" t="s">
        <v>449</v>
      </c>
      <c r="H232" s="122">
        <v>1</v>
      </c>
      <c r="I232" s="122">
        <v>348</v>
      </c>
    </row>
    <row r="233" spans="1:9" ht="15.6" customHeight="1" x14ac:dyDescent="0.25">
      <c r="A233" s="122" t="s">
        <v>447</v>
      </c>
      <c r="B233" s="75" t="s">
        <v>1517</v>
      </c>
      <c r="C233" s="216" t="s">
        <v>346</v>
      </c>
      <c r="D233" s="217" t="s">
        <v>414</v>
      </c>
      <c r="E233" s="216" t="s">
        <v>23</v>
      </c>
      <c r="F233" s="216">
        <v>4</v>
      </c>
      <c r="G233" s="216" t="s">
        <v>449</v>
      </c>
      <c r="H233" s="122">
        <v>1</v>
      </c>
      <c r="I233" s="122">
        <v>348</v>
      </c>
    </row>
    <row r="234" spans="1:9" ht="15.6" customHeight="1" x14ac:dyDescent="0.25">
      <c r="A234" s="122" t="s">
        <v>447</v>
      </c>
      <c r="B234" s="75" t="s">
        <v>1517</v>
      </c>
      <c r="C234" s="216" t="s">
        <v>346</v>
      </c>
      <c r="D234" s="217" t="s">
        <v>414</v>
      </c>
      <c r="E234" s="216">
        <v>92</v>
      </c>
      <c r="F234" s="216">
        <v>1</v>
      </c>
      <c r="G234" s="216" t="s">
        <v>449</v>
      </c>
      <c r="H234" s="122">
        <v>1</v>
      </c>
      <c r="I234" s="122">
        <v>228</v>
      </c>
    </row>
    <row r="235" spans="1:9" ht="15.6" customHeight="1" x14ac:dyDescent="0.25">
      <c r="A235" s="122" t="s">
        <v>447</v>
      </c>
      <c r="B235" s="75" t="s">
        <v>1517</v>
      </c>
      <c r="C235" s="216" t="s">
        <v>346</v>
      </c>
      <c r="D235" s="217" t="s">
        <v>414</v>
      </c>
      <c r="E235" s="216">
        <v>92</v>
      </c>
      <c r="F235" s="216">
        <v>2</v>
      </c>
      <c r="G235" s="216" t="s">
        <v>449</v>
      </c>
      <c r="H235" s="122">
        <v>1</v>
      </c>
      <c r="I235" s="122">
        <v>229</v>
      </c>
    </row>
    <row r="236" spans="1:9" ht="15.6" customHeight="1" x14ac:dyDescent="0.25">
      <c r="A236" s="122" t="s">
        <v>447</v>
      </c>
      <c r="B236" s="75" t="s">
        <v>1517</v>
      </c>
      <c r="C236" s="216" t="s">
        <v>346</v>
      </c>
      <c r="D236" s="217" t="s">
        <v>414</v>
      </c>
      <c r="E236" s="216">
        <v>92</v>
      </c>
      <c r="F236" s="216">
        <v>3</v>
      </c>
      <c r="G236" s="216" t="s">
        <v>449</v>
      </c>
      <c r="H236" s="122">
        <v>1</v>
      </c>
      <c r="I236" s="122">
        <v>230</v>
      </c>
    </row>
    <row r="237" spans="1:9" ht="15.6" customHeight="1" x14ac:dyDescent="0.25">
      <c r="A237" s="122" t="s">
        <v>447</v>
      </c>
      <c r="B237" s="75" t="s">
        <v>1517</v>
      </c>
      <c r="C237" s="216" t="s">
        <v>346</v>
      </c>
      <c r="D237" s="217" t="s">
        <v>414</v>
      </c>
      <c r="E237" s="216">
        <v>92</v>
      </c>
      <c r="F237" s="216">
        <v>4</v>
      </c>
      <c r="G237" s="216" t="s">
        <v>449</v>
      </c>
      <c r="H237" s="122">
        <v>1</v>
      </c>
      <c r="I237" s="122">
        <v>231</v>
      </c>
    </row>
    <row r="238" spans="1:9" ht="15.6" customHeight="1" x14ac:dyDescent="0.25">
      <c r="A238" s="122" t="s">
        <v>447</v>
      </c>
      <c r="B238" s="75" t="s">
        <v>1517</v>
      </c>
      <c r="C238" s="216" t="s">
        <v>346</v>
      </c>
      <c r="D238" s="217" t="s">
        <v>414</v>
      </c>
      <c r="E238" s="216">
        <v>94</v>
      </c>
      <c r="F238" s="216">
        <v>1</v>
      </c>
      <c r="G238" s="216" t="s">
        <v>449</v>
      </c>
      <c r="H238" s="122">
        <v>1</v>
      </c>
      <c r="I238" s="122">
        <v>232</v>
      </c>
    </row>
    <row r="239" spans="1:9" ht="15.6" customHeight="1" x14ac:dyDescent="0.25">
      <c r="A239" s="122" t="s">
        <v>447</v>
      </c>
      <c r="B239" s="75" t="s">
        <v>1517</v>
      </c>
      <c r="C239" s="216" t="s">
        <v>346</v>
      </c>
      <c r="D239" s="217" t="s">
        <v>414</v>
      </c>
      <c r="E239" s="216">
        <v>94</v>
      </c>
      <c r="F239" s="216">
        <v>2</v>
      </c>
      <c r="G239" s="216" t="s">
        <v>449</v>
      </c>
      <c r="H239" s="122">
        <v>1</v>
      </c>
      <c r="I239" s="122">
        <v>233</v>
      </c>
    </row>
    <row r="240" spans="1:9" ht="15.6" customHeight="1" x14ac:dyDescent="0.25">
      <c r="A240" s="122" t="s">
        <v>447</v>
      </c>
      <c r="B240" s="75" t="s">
        <v>1517</v>
      </c>
      <c r="C240" s="216" t="s">
        <v>346</v>
      </c>
      <c r="D240" s="217" t="s">
        <v>414</v>
      </c>
      <c r="E240" s="216">
        <v>94</v>
      </c>
      <c r="F240" s="216">
        <v>3</v>
      </c>
      <c r="G240" s="216" t="s">
        <v>449</v>
      </c>
      <c r="H240" s="122">
        <v>1</v>
      </c>
      <c r="I240" s="122">
        <v>235</v>
      </c>
    </row>
    <row r="241" spans="1:9" ht="15.6" customHeight="1" x14ac:dyDescent="0.25">
      <c r="A241" s="122" t="s">
        <v>447</v>
      </c>
      <c r="B241" s="75" t="s">
        <v>1517</v>
      </c>
      <c r="C241" s="216" t="s">
        <v>346</v>
      </c>
      <c r="D241" s="217" t="s">
        <v>414</v>
      </c>
      <c r="E241" s="216">
        <v>94</v>
      </c>
      <c r="F241" s="216">
        <v>4</v>
      </c>
      <c r="G241" s="216" t="s">
        <v>449</v>
      </c>
      <c r="H241" s="122">
        <v>1</v>
      </c>
      <c r="I241" s="122"/>
    </row>
    <row r="242" spans="1:9" ht="15.6" customHeight="1" x14ac:dyDescent="0.25">
      <c r="A242" s="122" t="s">
        <v>447</v>
      </c>
      <c r="B242" s="75" t="s">
        <v>1517</v>
      </c>
      <c r="C242" s="216" t="s">
        <v>346</v>
      </c>
      <c r="D242" s="217" t="s">
        <v>414</v>
      </c>
      <c r="E242" s="216">
        <v>96</v>
      </c>
      <c r="F242" s="216">
        <v>1</v>
      </c>
      <c r="G242" s="216" t="s">
        <v>449</v>
      </c>
      <c r="H242" s="122">
        <v>1</v>
      </c>
      <c r="I242" s="122">
        <v>327</v>
      </c>
    </row>
    <row r="243" spans="1:9" ht="15.6" customHeight="1" x14ac:dyDescent="0.25">
      <c r="A243" s="122" t="s">
        <v>447</v>
      </c>
      <c r="B243" s="75" t="s">
        <v>1517</v>
      </c>
      <c r="C243" s="216" t="s">
        <v>346</v>
      </c>
      <c r="D243" s="217" t="s">
        <v>414</v>
      </c>
      <c r="E243" s="216">
        <v>96</v>
      </c>
      <c r="F243" s="216">
        <v>2</v>
      </c>
      <c r="G243" s="216" t="s">
        <v>449</v>
      </c>
      <c r="H243" s="122">
        <v>1</v>
      </c>
      <c r="I243" s="122">
        <v>328</v>
      </c>
    </row>
    <row r="244" spans="1:9" ht="15.6" customHeight="1" x14ac:dyDescent="0.25">
      <c r="A244" s="122" t="s">
        <v>447</v>
      </c>
      <c r="B244" s="75" t="s">
        <v>1517</v>
      </c>
      <c r="C244" s="216" t="s">
        <v>346</v>
      </c>
      <c r="D244" s="217" t="s">
        <v>414</v>
      </c>
      <c r="E244" s="216" t="s">
        <v>425</v>
      </c>
      <c r="F244" s="216">
        <v>1</v>
      </c>
      <c r="G244" s="216" t="s">
        <v>449</v>
      </c>
      <c r="H244" s="122">
        <v>1</v>
      </c>
      <c r="I244" s="122">
        <v>326</v>
      </c>
    </row>
    <row r="245" spans="1:9" ht="15.6" customHeight="1" x14ac:dyDescent="0.25">
      <c r="A245" s="122" t="s">
        <v>447</v>
      </c>
      <c r="B245" s="75" t="s">
        <v>1517</v>
      </c>
      <c r="C245" s="216" t="s">
        <v>346</v>
      </c>
      <c r="D245" s="217" t="s">
        <v>414</v>
      </c>
      <c r="E245" s="216" t="s">
        <v>425</v>
      </c>
      <c r="F245" s="216">
        <v>2</v>
      </c>
      <c r="G245" s="216" t="s">
        <v>449</v>
      </c>
      <c r="H245" s="122">
        <v>1</v>
      </c>
      <c r="I245" s="122">
        <v>224</v>
      </c>
    </row>
    <row r="246" spans="1:9" ht="15.6" customHeight="1" x14ac:dyDescent="0.25">
      <c r="A246" s="122" t="s">
        <v>447</v>
      </c>
      <c r="B246" s="75" t="s">
        <v>1517</v>
      </c>
      <c r="C246" s="216" t="s">
        <v>346</v>
      </c>
      <c r="D246" s="217" t="s">
        <v>414</v>
      </c>
      <c r="E246" s="216" t="s">
        <v>426</v>
      </c>
      <c r="F246" s="216">
        <v>1</v>
      </c>
      <c r="G246" s="216" t="s">
        <v>449</v>
      </c>
      <c r="H246" s="122">
        <v>1</v>
      </c>
      <c r="I246" s="122">
        <v>224</v>
      </c>
    </row>
    <row r="247" spans="1:9" ht="15.6" customHeight="1" x14ac:dyDescent="0.25">
      <c r="A247" s="122" t="s">
        <v>447</v>
      </c>
      <c r="B247" s="75" t="s">
        <v>1517</v>
      </c>
      <c r="C247" s="216" t="s">
        <v>346</v>
      </c>
      <c r="D247" s="217" t="s">
        <v>414</v>
      </c>
      <c r="E247" s="216" t="s">
        <v>426</v>
      </c>
      <c r="F247" s="216">
        <v>2</v>
      </c>
      <c r="G247" s="216" t="s">
        <v>449</v>
      </c>
      <c r="H247" s="122">
        <v>1</v>
      </c>
      <c r="I247" s="122">
        <v>225</v>
      </c>
    </row>
    <row r="248" spans="1:9" x14ac:dyDescent="0.25">
      <c r="H248" s="71">
        <v>243</v>
      </c>
    </row>
  </sheetData>
  <mergeCells count="1">
    <mergeCell ref="A1:I1"/>
  </mergeCells>
  <phoneticPr fontId="27" type="noConversion"/>
  <pageMargins left="0.19685039370078741" right="0.19685039370078741" top="0.19685039370078741" bottom="0.19685039370078741" header="0" footer="0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W1044"/>
  <sheetViews>
    <sheetView zoomScale="40" zoomScaleNormal="40" workbookViewId="0">
      <selection activeCell="T29" sqref="T29"/>
    </sheetView>
  </sheetViews>
  <sheetFormatPr defaultRowHeight="15" x14ac:dyDescent="0.25"/>
  <cols>
    <col min="1" max="1" width="6.140625" style="103" bestFit="1" customWidth="1"/>
    <col min="2" max="2" width="16" style="103" bestFit="1" customWidth="1"/>
    <col min="3" max="3" width="12" style="103" customWidth="1"/>
    <col min="4" max="4" width="26.140625" style="103" bestFit="1" customWidth="1"/>
    <col min="5" max="5" width="7.140625" style="103" bestFit="1" customWidth="1"/>
    <col min="6" max="6" width="5.42578125" style="103" bestFit="1" customWidth="1"/>
    <col min="7" max="7" width="5.28515625" style="103" bestFit="1" customWidth="1"/>
    <col min="8" max="8" width="9.85546875" style="103" customWidth="1"/>
    <col min="9" max="9" width="9.28515625" style="103" bestFit="1" customWidth="1"/>
    <col min="11" max="11" width="9.140625" style="71"/>
    <col min="12" max="12" width="14.5703125" style="71" bestFit="1" customWidth="1"/>
    <col min="13" max="13" width="11.85546875" style="71" customWidth="1"/>
    <col min="14" max="14" width="27.42578125" style="71" bestFit="1" customWidth="1"/>
    <col min="15" max="15" width="7.42578125" style="71" bestFit="1" customWidth="1"/>
    <col min="16" max="16" width="5.85546875" style="71" bestFit="1" customWidth="1"/>
    <col min="17" max="17" width="5.5703125" style="71" bestFit="1" customWidth="1"/>
    <col min="18" max="18" width="8.42578125" style="71" bestFit="1" customWidth="1"/>
    <col min="19" max="19" width="9.140625" style="71"/>
    <col min="21" max="21" width="6.85546875" style="115" customWidth="1"/>
    <col min="22" max="22" width="14.28515625" style="115" bestFit="1" customWidth="1"/>
    <col min="23" max="23" width="10.42578125" style="115" bestFit="1" customWidth="1"/>
    <col min="24" max="24" width="19.5703125" style="115" bestFit="1" customWidth="1"/>
    <col min="25" max="25" width="8.28515625" style="115" customWidth="1"/>
    <col min="26" max="26" width="6.5703125" style="115" bestFit="1" customWidth="1"/>
    <col min="27" max="27" width="6.140625" style="115" bestFit="1" customWidth="1"/>
    <col min="28" max="28" width="8" style="115" customWidth="1"/>
    <col min="29" max="29" width="9.140625" style="115"/>
    <col min="31" max="31" width="9.140625" style="119"/>
    <col min="32" max="32" width="14.28515625" style="119" bestFit="1" customWidth="1"/>
    <col min="33" max="33" width="10.28515625" style="119" customWidth="1"/>
    <col min="34" max="34" width="12.7109375" style="119" customWidth="1"/>
    <col min="35" max="35" width="8.42578125" style="119" customWidth="1"/>
    <col min="36" max="37" width="6.7109375" style="119" customWidth="1"/>
    <col min="38" max="38" width="10.85546875" style="119" customWidth="1"/>
    <col min="39" max="39" width="9.140625" style="119"/>
    <col min="41" max="41" width="9.140625" style="71"/>
    <col min="42" max="42" width="13.42578125" style="71" customWidth="1"/>
    <col min="43" max="43" width="15.140625" style="71" customWidth="1"/>
    <col min="44" max="44" width="16.42578125" style="71" customWidth="1"/>
    <col min="45" max="45" width="7.28515625" style="71" bestFit="1" customWidth="1"/>
    <col min="46" max="46" width="5.5703125" style="71" bestFit="1" customWidth="1"/>
    <col min="47" max="47" width="5" style="71" bestFit="1" customWidth="1"/>
    <col min="48" max="48" width="8.7109375" style="71" customWidth="1"/>
    <col min="49" max="49" width="9.140625" style="74"/>
  </cols>
  <sheetData>
    <row r="1" spans="1:49" ht="15.75" thickBot="1" x14ac:dyDescent="0.25">
      <c r="A1" s="310" t="s">
        <v>2272</v>
      </c>
      <c r="B1" s="311"/>
      <c r="C1" s="311"/>
      <c r="D1" s="311"/>
      <c r="E1" s="311"/>
      <c r="F1" s="311"/>
      <c r="G1" s="311"/>
      <c r="H1" s="311"/>
      <c r="I1" s="312"/>
      <c r="K1" s="310" t="s">
        <v>2273</v>
      </c>
      <c r="L1" s="311"/>
      <c r="M1" s="311"/>
      <c r="N1" s="311"/>
      <c r="O1" s="311"/>
      <c r="P1" s="311"/>
      <c r="Q1" s="311"/>
      <c r="R1" s="311"/>
      <c r="S1" s="312"/>
      <c r="U1" s="313" t="s">
        <v>2274</v>
      </c>
      <c r="V1" s="313"/>
      <c r="W1" s="313"/>
      <c r="X1" s="313"/>
      <c r="Y1" s="313"/>
      <c r="Z1" s="313"/>
      <c r="AA1" s="313"/>
      <c r="AB1" s="313"/>
      <c r="AC1" s="313"/>
      <c r="AE1" s="310" t="s">
        <v>2275</v>
      </c>
      <c r="AF1" s="311"/>
      <c r="AG1" s="311"/>
      <c r="AH1" s="311"/>
      <c r="AI1" s="311"/>
      <c r="AJ1" s="311"/>
      <c r="AK1" s="311"/>
      <c r="AL1" s="311"/>
      <c r="AM1" s="312"/>
      <c r="AO1" s="310" t="s">
        <v>446</v>
      </c>
      <c r="AP1" s="311"/>
      <c r="AQ1" s="311"/>
      <c r="AR1" s="311"/>
      <c r="AS1" s="311"/>
      <c r="AT1" s="311"/>
      <c r="AU1" s="311"/>
      <c r="AV1" s="311"/>
      <c r="AW1" s="312"/>
    </row>
    <row r="2" spans="1:49" ht="30" x14ac:dyDescent="0.2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  <c r="K2" s="73" t="s">
        <v>2283</v>
      </c>
      <c r="L2" s="73" t="s">
        <v>2057</v>
      </c>
      <c r="M2" s="73" t="s">
        <v>2284</v>
      </c>
      <c r="N2" s="73" t="s">
        <v>2285</v>
      </c>
      <c r="O2" s="73" t="s">
        <v>350</v>
      </c>
      <c r="P2" s="73" t="s">
        <v>2286</v>
      </c>
      <c r="Q2" s="73" t="s">
        <v>2271</v>
      </c>
      <c r="R2" s="73" t="s">
        <v>2287</v>
      </c>
      <c r="S2" s="73" t="s">
        <v>2061</v>
      </c>
      <c r="U2" s="106" t="s">
        <v>2269</v>
      </c>
      <c r="V2" s="106" t="s">
        <v>2057</v>
      </c>
      <c r="W2" s="106" t="s">
        <v>2281</v>
      </c>
      <c r="X2" s="106" t="s">
        <v>349</v>
      </c>
      <c r="Y2" s="106" t="s">
        <v>350</v>
      </c>
      <c r="Z2" s="106" t="s">
        <v>2270</v>
      </c>
      <c r="AA2" s="106" t="s">
        <v>2271</v>
      </c>
      <c r="AB2" s="106" t="s">
        <v>2056</v>
      </c>
      <c r="AC2" s="106" t="s">
        <v>2061</v>
      </c>
      <c r="AE2" s="73" t="s">
        <v>2283</v>
      </c>
      <c r="AF2" s="73" t="s">
        <v>2057</v>
      </c>
      <c r="AG2" s="73" t="s">
        <v>2284</v>
      </c>
      <c r="AH2" s="73" t="s">
        <v>2285</v>
      </c>
      <c r="AI2" s="73" t="s">
        <v>350</v>
      </c>
      <c r="AJ2" s="73" t="s">
        <v>2286</v>
      </c>
      <c r="AK2" s="73" t="s">
        <v>2271</v>
      </c>
      <c r="AL2" s="73" t="s">
        <v>2287</v>
      </c>
      <c r="AM2" s="73" t="s">
        <v>2061</v>
      </c>
      <c r="AO2" s="73" t="s">
        <v>2283</v>
      </c>
      <c r="AP2" s="73" t="s">
        <v>2057</v>
      </c>
      <c r="AQ2" s="73" t="s">
        <v>2284</v>
      </c>
      <c r="AR2" s="73" t="s">
        <v>2285</v>
      </c>
      <c r="AS2" s="73" t="s">
        <v>350</v>
      </c>
      <c r="AT2" s="73" t="s">
        <v>2286</v>
      </c>
      <c r="AU2" s="73" t="s">
        <v>2271</v>
      </c>
      <c r="AV2" s="73" t="s">
        <v>2287</v>
      </c>
      <c r="AW2" s="73" t="s">
        <v>2061</v>
      </c>
    </row>
    <row r="3" spans="1:49" x14ac:dyDescent="0.25">
      <c r="A3" s="94" t="s">
        <v>447</v>
      </c>
      <c r="B3" s="94" t="s">
        <v>1514</v>
      </c>
      <c r="C3" s="95" t="s">
        <v>321</v>
      </c>
      <c r="D3" s="68" t="s">
        <v>1524</v>
      </c>
      <c r="E3" s="68" t="s">
        <v>77</v>
      </c>
      <c r="F3" s="96">
        <v>1</v>
      </c>
      <c r="G3" s="97" t="s">
        <v>449</v>
      </c>
      <c r="H3" s="94">
        <v>1</v>
      </c>
      <c r="I3" s="97" t="s">
        <v>1525</v>
      </c>
      <c r="K3" s="75" t="s">
        <v>447</v>
      </c>
      <c r="L3" s="75" t="s">
        <v>1514</v>
      </c>
      <c r="M3" s="95" t="s">
        <v>321</v>
      </c>
      <c r="N3" s="68" t="s">
        <v>1515</v>
      </c>
      <c r="O3" s="68">
        <v>10</v>
      </c>
      <c r="P3" s="96">
        <v>2</v>
      </c>
      <c r="Q3" s="96" t="s">
        <v>449</v>
      </c>
      <c r="R3" s="75">
        <v>1</v>
      </c>
      <c r="S3" s="97" t="s">
        <v>1701</v>
      </c>
      <c r="U3" s="94" t="s">
        <v>447</v>
      </c>
      <c r="V3" s="94" t="s">
        <v>1514</v>
      </c>
      <c r="W3" s="107" t="s">
        <v>321</v>
      </c>
      <c r="X3" s="108" t="s">
        <v>1877</v>
      </c>
      <c r="Y3" s="108" t="s">
        <v>27</v>
      </c>
      <c r="Z3" s="109">
        <v>1</v>
      </c>
      <c r="AA3" s="109" t="s">
        <v>449</v>
      </c>
      <c r="AB3" s="94">
        <v>1</v>
      </c>
      <c r="AC3" s="110"/>
      <c r="AE3" s="116" t="s">
        <v>447</v>
      </c>
      <c r="AF3" s="116" t="s">
        <v>1514</v>
      </c>
      <c r="AG3" s="117" t="s">
        <v>321</v>
      </c>
      <c r="AH3" s="65" t="s">
        <v>1939</v>
      </c>
      <c r="AI3" s="65" t="s">
        <v>1541</v>
      </c>
      <c r="AJ3" s="118">
        <v>1</v>
      </c>
      <c r="AK3" s="118" t="s">
        <v>449</v>
      </c>
      <c r="AL3" s="118">
        <v>1</v>
      </c>
      <c r="AM3" s="118" t="s">
        <v>1940</v>
      </c>
      <c r="AO3" s="122" t="s">
        <v>447</v>
      </c>
      <c r="AP3" s="75" t="s">
        <v>1517</v>
      </c>
      <c r="AQ3" s="216" t="s">
        <v>346</v>
      </c>
      <c r="AR3" s="217" t="s">
        <v>427</v>
      </c>
      <c r="AS3" s="216">
        <v>17</v>
      </c>
      <c r="AT3" s="216">
        <v>1</v>
      </c>
      <c r="AU3" s="216" t="s">
        <v>449</v>
      </c>
      <c r="AV3" s="122">
        <v>1</v>
      </c>
      <c r="AW3" s="122">
        <v>427</v>
      </c>
    </row>
    <row r="4" spans="1:49" x14ac:dyDescent="0.25">
      <c r="A4" s="94" t="s">
        <v>447</v>
      </c>
      <c r="B4" s="94" t="s">
        <v>1514</v>
      </c>
      <c r="C4" s="95" t="s">
        <v>321</v>
      </c>
      <c r="D4" s="68" t="s">
        <v>1524</v>
      </c>
      <c r="E4" s="68" t="s">
        <v>77</v>
      </c>
      <c r="F4" s="96">
        <v>2</v>
      </c>
      <c r="G4" s="97" t="s">
        <v>449</v>
      </c>
      <c r="H4" s="94">
        <v>1</v>
      </c>
      <c r="I4" s="97"/>
      <c r="K4" s="75" t="s">
        <v>447</v>
      </c>
      <c r="L4" s="75" t="s">
        <v>1514</v>
      </c>
      <c r="M4" s="95" t="s">
        <v>321</v>
      </c>
      <c r="N4" s="68" t="s">
        <v>1515</v>
      </c>
      <c r="O4" s="68">
        <v>10</v>
      </c>
      <c r="P4" s="96">
        <v>3</v>
      </c>
      <c r="Q4" s="96" t="s">
        <v>449</v>
      </c>
      <c r="R4" s="75">
        <v>1</v>
      </c>
      <c r="S4" s="97" t="s">
        <v>1702</v>
      </c>
      <c r="U4" s="94" t="s">
        <v>447</v>
      </c>
      <c r="V4" s="94" t="s">
        <v>1514</v>
      </c>
      <c r="W4" s="107" t="s">
        <v>321</v>
      </c>
      <c r="X4" s="108" t="s">
        <v>1877</v>
      </c>
      <c r="Y4" s="108" t="s">
        <v>27</v>
      </c>
      <c r="Z4" s="109">
        <v>2</v>
      </c>
      <c r="AA4" s="109" t="s">
        <v>449</v>
      </c>
      <c r="AB4" s="94">
        <v>1</v>
      </c>
      <c r="AC4" s="110"/>
      <c r="AE4" s="116" t="s">
        <v>447</v>
      </c>
      <c r="AF4" s="116" t="s">
        <v>1514</v>
      </c>
      <c r="AG4" s="117" t="s">
        <v>321</v>
      </c>
      <c r="AH4" s="65" t="s">
        <v>1939</v>
      </c>
      <c r="AI4" s="65">
        <v>32</v>
      </c>
      <c r="AJ4" s="118">
        <v>1</v>
      </c>
      <c r="AK4" s="118" t="s">
        <v>449</v>
      </c>
      <c r="AL4" s="118">
        <v>1</v>
      </c>
      <c r="AM4" s="118" t="s">
        <v>1941</v>
      </c>
      <c r="AO4" s="122" t="s">
        <v>447</v>
      </c>
      <c r="AP4" s="75" t="s">
        <v>1517</v>
      </c>
      <c r="AQ4" s="216" t="s">
        <v>346</v>
      </c>
      <c r="AR4" s="217" t="s">
        <v>427</v>
      </c>
      <c r="AS4" s="216">
        <v>17</v>
      </c>
      <c r="AT4" s="216">
        <v>2</v>
      </c>
      <c r="AU4" s="216" t="s">
        <v>449</v>
      </c>
      <c r="AV4" s="122">
        <v>1</v>
      </c>
      <c r="AW4" s="122"/>
    </row>
    <row r="5" spans="1:49" x14ac:dyDescent="0.25">
      <c r="A5" s="94" t="s">
        <v>447</v>
      </c>
      <c r="B5" s="94" t="s">
        <v>1514</v>
      </c>
      <c r="C5" s="95" t="s">
        <v>321</v>
      </c>
      <c r="D5" s="68" t="s">
        <v>1524</v>
      </c>
      <c r="E5" s="68" t="s">
        <v>77</v>
      </c>
      <c r="F5" s="96">
        <v>3</v>
      </c>
      <c r="G5" s="97" t="s">
        <v>449</v>
      </c>
      <c r="H5" s="94">
        <v>1</v>
      </c>
      <c r="I5" s="97">
        <v>785</v>
      </c>
      <c r="K5" s="75" t="s">
        <v>447</v>
      </c>
      <c r="L5" s="75" t="s">
        <v>1514</v>
      </c>
      <c r="M5" s="95" t="s">
        <v>321</v>
      </c>
      <c r="N5" s="68" t="s">
        <v>1515</v>
      </c>
      <c r="O5" s="68">
        <v>10</v>
      </c>
      <c r="P5" s="96">
        <v>4</v>
      </c>
      <c r="Q5" s="96" t="s">
        <v>449</v>
      </c>
      <c r="R5" s="75">
        <v>1</v>
      </c>
      <c r="S5" s="97" t="s">
        <v>1703</v>
      </c>
      <c r="U5" s="94" t="s">
        <v>447</v>
      </c>
      <c r="V5" s="94" t="s">
        <v>1514</v>
      </c>
      <c r="W5" s="107" t="s">
        <v>321</v>
      </c>
      <c r="X5" s="108" t="s">
        <v>1877</v>
      </c>
      <c r="Y5" s="108" t="s">
        <v>27</v>
      </c>
      <c r="Z5" s="109">
        <v>3</v>
      </c>
      <c r="AA5" s="109" t="s">
        <v>449</v>
      </c>
      <c r="AB5" s="94">
        <v>1</v>
      </c>
      <c r="AC5" s="110"/>
      <c r="AE5" s="116" t="s">
        <v>447</v>
      </c>
      <c r="AF5" s="116" t="s">
        <v>1514</v>
      </c>
      <c r="AG5" s="117" t="s">
        <v>321</v>
      </c>
      <c r="AH5" s="65" t="s">
        <v>1939</v>
      </c>
      <c r="AI5" s="65">
        <v>32</v>
      </c>
      <c r="AJ5" s="118">
        <v>3</v>
      </c>
      <c r="AK5" s="118" t="s">
        <v>449</v>
      </c>
      <c r="AL5" s="118">
        <v>1</v>
      </c>
      <c r="AM5" s="118" t="s">
        <v>1942</v>
      </c>
      <c r="AO5" s="122" t="s">
        <v>447</v>
      </c>
      <c r="AP5" s="75" t="s">
        <v>1517</v>
      </c>
      <c r="AQ5" s="216" t="s">
        <v>346</v>
      </c>
      <c r="AR5" s="217" t="s">
        <v>427</v>
      </c>
      <c r="AS5" s="216">
        <v>17</v>
      </c>
      <c r="AT5" s="216">
        <v>3</v>
      </c>
      <c r="AU5" s="216" t="s">
        <v>449</v>
      </c>
      <c r="AV5" s="122">
        <v>1</v>
      </c>
      <c r="AW5" s="122">
        <v>426</v>
      </c>
    </row>
    <row r="6" spans="1:49" x14ac:dyDescent="0.25">
      <c r="A6" s="94" t="s">
        <v>447</v>
      </c>
      <c r="B6" s="94" t="s">
        <v>1514</v>
      </c>
      <c r="C6" s="95" t="s">
        <v>321</v>
      </c>
      <c r="D6" s="68" t="s">
        <v>1524</v>
      </c>
      <c r="E6" s="68">
        <v>14</v>
      </c>
      <c r="F6" s="96">
        <v>1</v>
      </c>
      <c r="G6" s="97" t="s">
        <v>449</v>
      </c>
      <c r="H6" s="94">
        <v>1</v>
      </c>
      <c r="I6" s="97" t="s">
        <v>1526</v>
      </c>
      <c r="K6" s="75" t="s">
        <v>447</v>
      </c>
      <c r="L6" s="75" t="s">
        <v>1514</v>
      </c>
      <c r="M6" s="95" t="s">
        <v>321</v>
      </c>
      <c r="N6" s="68" t="s">
        <v>1515</v>
      </c>
      <c r="O6" s="68">
        <v>10</v>
      </c>
      <c r="P6" s="96">
        <v>5</v>
      </c>
      <c r="Q6" s="96" t="s">
        <v>449</v>
      </c>
      <c r="R6" s="75">
        <v>1</v>
      </c>
      <c r="S6" s="97" t="s">
        <v>1704</v>
      </c>
      <c r="U6" s="94" t="s">
        <v>447</v>
      </c>
      <c r="V6" s="94" t="s">
        <v>1514</v>
      </c>
      <c r="W6" s="107" t="s">
        <v>321</v>
      </c>
      <c r="X6" s="108" t="s">
        <v>1877</v>
      </c>
      <c r="Y6" s="108" t="s">
        <v>27</v>
      </c>
      <c r="Z6" s="109">
        <v>4</v>
      </c>
      <c r="AA6" s="109" t="s">
        <v>449</v>
      </c>
      <c r="AB6" s="94">
        <v>1</v>
      </c>
      <c r="AC6" s="110"/>
      <c r="AE6" s="116" t="s">
        <v>447</v>
      </c>
      <c r="AF6" s="116" t="s">
        <v>1514</v>
      </c>
      <c r="AG6" s="117" t="s">
        <v>321</v>
      </c>
      <c r="AH6" s="65" t="s">
        <v>1939</v>
      </c>
      <c r="AI6" s="65">
        <v>32</v>
      </c>
      <c r="AJ6" s="118">
        <v>4</v>
      </c>
      <c r="AK6" s="118" t="s">
        <v>449</v>
      </c>
      <c r="AL6" s="118">
        <v>1</v>
      </c>
      <c r="AM6" s="118" t="s">
        <v>1943</v>
      </c>
      <c r="AO6" s="122" t="s">
        <v>447</v>
      </c>
      <c r="AP6" s="75" t="s">
        <v>1517</v>
      </c>
      <c r="AQ6" s="216" t="s">
        <v>346</v>
      </c>
      <c r="AR6" s="217" t="s">
        <v>427</v>
      </c>
      <c r="AS6" s="216">
        <v>17</v>
      </c>
      <c r="AT6" s="216">
        <v>4</v>
      </c>
      <c r="AU6" s="216" t="s">
        <v>449</v>
      </c>
      <c r="AV6" s="122">
        <v>1</v>
      </c>
      <c r="AW6" s="122">
        <v>425</v>
      </c>
    </row>
    <row r="7" spans="1:49" x14ac:dyDescent="0.25">
      <c r="A7" s="94" t="s">
        <v>447</v>
      </c>
      <c r="B7" s="94" t="s">
        <v>1514</v>
      </c>
      <c r="C7" s="95" t="s">
        <v>321</v>
      </c>
      <c r="D7" s="68" t="s">
        <v>1524</v>
      </c>
      <c r="E7" s="68">
        <v>14</v>
      </c>
      <c r="F7" s="96">
        <v>2</v>
      </c>
      <c r="G7" s="97" t="s">
        <v>449</v>
      </c>
      <c r="H7" s="94">
        <v>1</v>
      </c>
      <c r="I7" s="97" t="s">
        <v>1527</v>
      </c>
      <c r="K7" s="75" t="s">
        <v>447</v>
      </c>
      <c r="L7" s="75" t="s">
        <v>1514</v>
      </c>
      <c r="M7" s="95" t="s">
        <v>321</v>
      </c>
      <c r="N7" s="68" t="s">
        <v>1515</v>
      </c>
      <c r="O7" s="68">
        <v>10</v>
      </c>
      <c r="P7" s="96">
        <v>6</v>
      </c>
      <c r="Q7" s="96" t="s">
        <v>449</v>
      </c>
      <c r="R7" s="75">
        <v>1</v>
      </c>
      <c r="S7" s="97" t="s">
        <v>1705</v>
      </c>
      <c r="U7" s="94" t="s">
        <v>447</v>
      </c>
      <c r="V7" s="94" t="s">
        <v>1514</v>
      </c>
      <c r="W7" s="107" t="s">
        <v>321</v>
      </c>
      <c r="X7" s="108" t="s">
        <v>1877</v>
      </c>
      <c r="Y7" s="108" t="s">
        <v>27</v>
      </c>
      <c r="Z7" s="109">
        <v>5</v>
      </c>
      <c r="AA7" s="109" t="s">
        <v>449</v>
      </c>
      <c r="AB7" s="94">
        <v>1</v>
      </c>
      <c r="AC7" s="110"/>
      <c r="AE7" s="116" t="s">
        <v>447</v>
      </c>
      <c r="AF7" s="116" t="s">
        <v>1514</v>
      </c>
      <c r="AG7" s="117" t="s">
        <v>321</v>
      </c>
      <c r="AH7" s="65" t="s">
        <v>1939</v>
      </c>
      <c r="AI7" s="65">
        <v>32</v>
      </c>
      <c r="AJ7" s="118">
        <v>5</v>
      </c>
      <c r="AK7" s="118" t="s">
        <v>449</v>
      </c>
      <c r="AL7" s="118">
        <v>1</v>
      </c>
      <c r="AM7" s="118" t="s">
        <v>1944</v>
      </c>
      <c r="AO7" s="122" t="s">
        <v>447</v>
      </c>
      <c r="AP7" s="75" t="s">
        <v>1517</v>
      </c>
      <c r="AQ7" s="216" t="s">
        <v>346</v>
      </c>
      <c r="AR7" s="217" t="s">
        <v>427</v>
      </c>
      <c r="AS7" s="216">
        <v>17</v>
      </c>
      <c r="AT7" s="216">
        <v>5</v>
      </c>
      <c r="AU7" s="216" t="s">
        <v>449</v>
      </c>
      <c r="AV7" s="122">
        <v>1</v>
      </c>
      <c r="AW7" s="122"/>
    </row>
    <row r="8" spans="1:49" x14ac:dyDescent="0.25">
      <c r="A8" s="94" t="s">
        <v>447</v>
      </c>
      <c r="B8" s="94" t="s">
        <v>1514</v>
      </c>
      <c r="C8" s="95" t="s">
        <v>321</v>
      </c>
      <c r="D8" s="68" t="s">
        <v>1524</v>
      </c>
      <c r="E8" s="68">
        <v>14</v>
      </c>
      <c r="F8" s="96">
        <v>3</v>
      </c>
      <c r="G8" s="97" t="s">
        <v>449</v>
      </c>
      <c r="H8" s="94">
        <v>1</v>
      </c>
      <c r="I8" s="97" t="s">
        <v>1528</v>
      </c>
      <c r="K8" s="75" t="s">
        <v>447</v>
      </c>
      <c r="L8" s="75" t="s">
        <v>1514</v>
      </c>
      <c r="M8" s="95" t="s">
        <v>321</v>
      </c>
      <c r="N8" s="68" t="s">
        <v>1515</v>
      </c>
      <c r="O8" s="68">
        <v>2</v>
      </c>
      <c r="P8" s="96">
        <v>1</v>
      </c>
      <c r="Q8" s="96" t="s">
        <v>449</v>
      </c>
      <c r="R8" s="75">
        <v>1</v>
      </c>
      <c r="S8" s="97" t="s">
        <v>1706</v>
      </c>
      <c r="U8" s="94" t="s">
        <v>447</v>
      </c>
      <c r="V8" s="94" t="s">
        <v>1514</v>
      </c>
      <c r="W8" s="107" t="s">
        <v>321</v>
      </c>
      <c r="X8" s="108" t="s">
        <v>1877</v>
      </c>
      <c r="Y8" s="108" t="s">
        <v>27</v>
      </c>
      <c r="Z8" s="109">
        <v>6</v>
      </c>
      <c r="AA8" s="109" t="s">
        <v>449</v>
      </c>
      <c r="AB8" s="94">
        <v>1</v>
      </c>
      <c r="AC8" s="110"/>
      <c r="AE8" s="116" t="s">
        <v>447</v>
      </c>
      <c r="AF8" s="116" t="s">
        <v>1514</v>
      </c>
      <c r="AG8" s="117" t="s">
        <v>321</v>
      </c>
      <c r="AH8" s="65" t="s">
        <v>1939</v>
      </c>
      <c r="AI8" s="65">
        <v>32</v>
      </c>
      <c r="AJ8" s="118">
        <v>6</v>
      </c>
      <c r="AK8" s="118" t="s">
        <v>449</v>
      </c>
      <c r="AL8" s="118">
        <v>1</v>
      </c>
      <c r="AM8" s="118" t="s">
        <v>1945</v>
      </c>
      <c r="AO8" s="122" t="s">
        <v>447</v>
      </c>
      <c r="AP8" s="75" t="s">
        <v>1517</v>
      </c>
      <c r="AQ8" s="216" t="s">
        <v>346</v>
      </c>
      <c r="AR8" s="217" t="s">
        <v>427</v>
      </c>
      <c r="AS8" s="216" t="s">
        <v>13</v>
      </c>
      <c r="AT8" s="216">
        <v>1</v>
      </c>
      <c r="AU8" s="216" t="s">
        <v>449</v>
      </c>
      <c r="AV8" s="122">
        <v>1</v>
      </c>
      <c r="AW8" s="122">
        <v>428</v>
      </c>
    </row>
    <row r="9" spans="1:49" x14ac:dyDescent="0.25">
      <c r="A9" s="94" t="s">
        <v>447</v>
      </c>
      <c r="B9" s="94" t="s">
        <v>1514</v>
      </c>
      <c r="C9" s="95" t="s">
        <v>321</v>
      </c>
      <c r="D9" s="68" t="s">
        <v>1524</v>
      </c>
      <c r="E9" s="68">
        <v>14</v>
      </c>
      <c r="F9" s="96">
        <v>4</v>
      </c>
      <c r="G9" s="97" t="s">
        <v>449</v>
      </c>
      <c r="H9" s="94">
        <v>1</v>
      </c>
      <c r="I9" s="97" t="s">
        <v>1529</v>
      </c>
      <c r="K9" s="75" t="s">
        <v>447</v>
      </c>
      <c r="L9" s="75" t="s">
        <v>1514</v>
      </c>
      <c r="M9" s="95" t="s">
        <v>321</v>
      </c>
      <c r="N9" s="68" t="s">
        <v>1515</v>
      </c>
      <c r="O9" s="68">
        <v>2</v>
      </c>
      <c r="P9" s="96">
        <v>2</v>
      </c>
      <c r="Q9" s="96" t="s">
        <v>449</v>
      </c>
      <c r="R9" s="75">
        <v>1</v>
      </c>
      <c r="S9" s="97" t="s">
        <v>1707</v>
      </c>
      <c r="U9" s="94" t="s">
        <v>447</v>
      </c>
      <c r="V9" s="94" t="s">
        <v>1514</v>
      </c>
      <c r="W9" s="107" t="s">
        <v>321</v>
      </c>
      <c r="X9" s="108" t="s">
        <v>1877</v>
      </c>
      <c r="Y9" s="108" t="s">
        <v>68</v>
      </c>
      <c r="Z9" s="109">
        <v>1</v>
      </c>
      <c r="AA9" s="109" t="s">
        <v>449</v>
      </c>
      <c r="AB9" s="94">
        <v>1</v>
      </c>
      <c r="AC9" s="110"/>
      <c r="AE9" s="116" t="s">
        <v>447</v>
      </c>
      <c r="AF9" s="116" t="s">
        <v>1514</v>
      </c>
      <c r="AG9" s="117" t="s">
        <v>321</v>
      </c>
      <c r="AH9" s="65" t="s">
        <v>1939</v>
      </c>
      <c r="AI9" s="65">
        <v>36</v>
      </c>
      <c r="AJ9" s="118">
        <v>1</v>
      </c>
      <c r="AK9" s="118" t="s">
        <v>449</v>
      </c>
      <c r="AL9" s="118">
        <v>1</v>
      </c>
      <c r="AM9" s="118"/>
      <c r="AO9" s="122" t="s">
        <v>447</v>
      </c>
      <c r="AP9" s="75" t="s">
        <v>1517</v>
      </c>
      <c r="AQ9" s="216" t="s">
        <v>346</v>
      </c>
      <c r="AR9" s="217" t="s">
        <v>427</v>
      </c>
      <c r="AS9" s="216" t="s">
        <v>13</v>
      </c>
      <c r="AT9" s="216">
        <v>3</v>
      </c>
      <c r="AU9" s="216" t="s">
        <v>449</v>
      </c>
      <c r="AV9" s="122">
        <v>1</v>
      </c>
      <c r="AW9" s="122">
        <v>430</v>
      </c>
    </row>
    <row r="10" spans="1:49" x14ac:dyDescent="0.25">
      <c r="A10" s="94" t="s">
        <v>447</v>
      </c>
      <c r="B10" s="94" t="s">
        <v>1514</v>
      </c>
      <c r="C10" s="95" t="s">
        <v>321</v>
      </c>
      <c r="D10" s="68" t="s">
        <v>1524</v>
      </c>
      <c r="E10" s="68">
        <v>16</v>
      </c>
      <c r="F10" s="96">
        <v>1</v>
      </c>
      <c r="G10" s="97" t="s">
        <v>449</v>
      </c>
      <c r="H10" s="94">
        <v>1</v>
      </c>
      <c r="I10" s="97" t="s">
        <v>1530</v>
      </c>
      <c r="K10" s="75" t="s">
        <v>447</v>
      </c>
      <c r="L10" s="75" t="s">
        <v>1514</v>
      </c>
      <c r="M10" s="95" t="s">
        <v>321</v>
      </c>
      <c r="N10" s="68" t="s">
        <v>1515</v>
      </c>
      <c r="O10" s="68">
        <v>2</v>
      </c>
      <c r="P10" s="96">
        <v>3</v>
      </c>
      <c r="Q10" s="96" t="s">
        <v>449</v>
      </c>
      <c r="R10" s="75">
        <v>1</v>
      </c>
      <c r="S10" s="97" t="s">
        <v>1708</v>
      </c>
      <c r="U10" s="94" t="s">
        <v>447</v>
      </c>
      <c r="V10" s="94" t="s">
        <v>1514</v>
      </c>
      <c r="W10" s="107" t="s">
        <v>321</v>
      </c>
      <c r="X10" s="108" t="s">
        <v>1877</v>
      </c>
      <c r="Y10" s="108" t="s">
        <v>68</v>
      </c>
      <c r="Z10" s="109">
        <v>2</v>
      </c>
      <c r="AA10" s="109" t="s">
        <v>449</v>
      </c>
      <c r="AB10" s="94">
        <v>1</v>
      </c>
      <c r="AC10" s="110"/>
      <c r="AE10" s="116" t="s">
        <v>447</v>
      </c>
      <c r="AF10" s="116" t="s">
        <v>1514</v>
      </c>
      <c r="AG10" s="117" t="s">
        <v>321</v>
      </c>
      <c r="AH10" s="65" t="s">
        <v>1939</v>
      </c>
      <c r="AI10" s="65">
        <v>36</v>
      </c>
      <c r="AJ10" s="118">
        <v>2</v>
      </c>
      <c r="AK10" s="118" t="s">
        <v>449</v>
      </c>
      <c r="AL10" s="118">
        <v>1</v>
      </c>
      <c r="AM10" s="118" t="s">
        <v>1946</v>
      </c>
      <c r="AO10" s="122" t="s">
        <v>447</v>
      </c>
      <c r="AP10" s="75" t="s">
        <v>1517</v>
      </c>
      <c r="AQ10" s="216" t="s">
        <v>346</v>
      </c>
      <c r="AR10" s="217" t="s">
        <v>427</v>
      </c>
      <c r="AS10" s="216" t="s">
        <v>13</v>
      </c>
      <c r="AT10" s="216">
        <v>4</v>
      </c>
      <c r="AU10" s="216" t="s">
        <v>449</v>
      </c>
      <c r="AV10" s="122">
        <v>1</v>
      </c>
      <c r="AW10" s="122">
        <v>431</v>
      </c>
    </row>
    <row r="11" spans="1:49" x14ac:dyDescent="0.25">
      <c r="A11" s="94" t="s">
        <v>447</v>
      </c>
      <c r="B11" s="94" t="s">
        <v>1514</v>
      </c>
      <c r="C11" s="95" t="s">
        <v>321</v>
      </c>
      <c r="D11" s="68" t="s">
        <v>1524</v>
      </c>
      <c r="E11" s="68">
        <v>16</v>
      </c>
      <c r="F11" s="96">
        <v>2</v>
      </c>
      <c r="G11" s="97" t="s">
        <v>449</v>
      </c>
      <c r="H11" s="94">
        <v>1</v>
      </c>
      <c r="I11" s="97" t="s">
        <v>1531</v>
      </c>
      <c r="K11" s="75" t="s">
        <v>447</v>
      </c>
      <c r="L11" s="75" t="s">
        <v>1514</v>
      </c>
      <c r="M11" s="95" t="s">
        <v>321</v>
      </c>
      <c r="N11" s="68" t="s">
        <v>1515</v>
      </c>
      <c r="O11" s="68">
        <v>2</v>
      </c>
      <c r="P11" s="96">
        <v>6</v>
      </c>
      <c r="Q11" s="96" t="s">
        <v>449</v>
      </c>
      <c r="R11" s="75">
        <v>1</v>
      </c>
      <c r="S11" s="97" t="s">
        <v>1710</v>
      </c>
      <c r="U11" s="94" t="s">
        <v>447</v>
      </c>
      <c r="V11" s="94" t="s">
        <v>1514</v>
      </c>
      <c r="W11" s="107" t="s">
        <v>321</v>
      </c>
      <c r="X11" s="108" t="s">
        <v>1877</v>
      </c>
      <c r="Y11" s="108" t="s">
        <v>68</v>
      </c>
      <c r="Z11" s="109">
        <v>3</v>
      </c>
      <c r="AA11" s="109" t="s">
        <v>449</v>
      </c>
      <c r="AB11" s="94">
        <v>1</v>
      </c>
      <c r="AC11" s="110"/>
      <c r="AE11" s="116" t="s">
        <v>447</v>
      </c>
      <c r="AF11" s="116" t="s">
        <v>1514</v>
      </c>
      <c r="AG11" s="117" t="s">
        <v>321</v>
      </c>
      <c r="AH11" s="65" t="s">
        <v>1939</v>
      </c>
      <c r="AI11" s="65" t="s">
        <v>63</v>
      </c>
      <c r="AJ11" s="118">
        <v>1</v>
      </c>
      <c r="AK11" s="118" t="s">
        <v>449</v>
      </c>
      <c r="AL11" s="118">
        <v>1</v>
      </c>
      <c r="AM11" s="118" t="s">
        <v>1947</v>
      </c>
      <c r="AO11" s="122" t="s">
        <v>447</v>
      </c>
      <c r="AP11" s="75" t="s">
        <v>1517</v>
      </c>
      <c r="AQ11" s="216" t="s">
        <v>346</v>
      </c>
      <c r="AR11" s="217" t="s">
        <v>427</v>
      </c>
      <c r="AS11" s="216" t="s">
        <v>13</v>
      </c>
      <c r="AT11" s="216">
        <v>5</v>
      </c>
      <c r="AU11" s="216" t="s">
        <v>449</v>
      </c>
      <c r="AV11" s="122">
        <v>1</v>
      </c>
      <c r="AW11" s="122"/>
    </row>
    <row r="12" spans="1:49" x14ac:dyDescent="0.25">
      <c r="A12" s="94" t="s">
        <v>447</v>
      </c>
      <c r="B12" s="94" t="s">
        <v>1514</v>
      </c>
      <c r="C12" s="95" t="s">
        <v>321</v>
      </c>
      <c r="D12" s="68" t="s">
        <v>1524</v>
      </c>
      <c r="E12" s="68">
        <v>16</v>
      </c>
      <c r="F12" s="96">
        <v>3</v>
      </c>
      <c r="G12" s="97" t="s">
        <v>449</v>
      </c>
      <c r="H12" s="94">
        <v>1</v>
      </c>
      <c r="I12" s="97" t="s">
        <v>1532</v>
      </c>
      <c r="K12" s="75" t="s">
        <v>447</v>
      </c>
      <c r="L12" s="75" t="s">
        <v>1514</v>
      </c>
      <c r="M12" s="95" t="s">
        <v>321</v>
      </c>
      <c r="N12" s="68" t="s">
        <v>1515</v>
      </c>
      <c r="O12" s="68">
        <v>3</v>
      </c>
      <c r="P12" s="96">
        <v>2</v>
      </c>
      <c r="Q12" s="96" t="s">
        <v>449</v>
      </c>
      <c r="R12" s="75">
        <v>1</v>
      </c>
      <c r="S12" s="97" t="s">
        <v>1711</v>
      </c>
      <c r="U12" s="94" t="s">
        <v>447</v>
      </c>
      <c r="V12" s="94" t="s">
        <v>1514</v>
      </c>
      <c r="W12" s="107" t="s">
        <v>321</v>
      </c>
      <c r="X12" s="108" t="s">
        <v>1877</v>
      </c>
      <c r="Y12" s="108" t="s">
        <v>68</v>
      </c>
      <c r="Z12" s="109">
        <v>4</v>
      </c>
      <c r="AA12" s="109" t="s">
        <v>449</v>
      </c>
      <c r="AB12" s="94">
        <v>1</v>
      </c>
      <c r="AC12" s="110"/>
      <c r="AE12" s="116" t="s">
        <v>447</v>
      </c>
      <c r="AF12" s="116" t="s">
        <v>1514</v>
      </c>
      <c r="AG12" s="117" t="s">
        <v>321</v>
      </c>
      <c r="AH12" s="65" t="s">
        <v>1939</v>
      </c>
      <c r="AI12" s="65" t="s">
        <v>63</v>
      </c>
      <c r="AJ12" s="118">
        <v>2</v>
      </c>
      <c r="AK12" s="118" t="s">
        <v>449</v>
      </c>
      <c r="AL12" s="118">
        <v>1</v>
      </c>
      <c r="AM12" s="118"/>
      <c r="AO12" s="122" t="s">
        <v>447</v>
      </c>
      <c r="AP12" s="75" t="s">
        <v>1517</v>
      </c>
      <c r="AQ12" s="216" t="s">
        <v>346</v>
      </c>
      <c r="AR12" s="217" t="s">
        <v>427</v>
      </c>
      <c r="AS12" s="216" t="s">
        <v>50</v>
      </c>
      <c r="AT12" s="216">
        <v>1</v>
      </c>
      <c r="AU12" s="216" t="s">
        <v>449</v>
      </c>
      <c r="AV12" s="122">
        <v>1</v>
      </c>
      <c r="AW12" s="122">
        <v>240</v>
      </c>
    </row>
    <row r="13" spans="1:49" x14ac:dyDescent="0.25">
      <c r="A13" s="94" t="s">
        <v>447</v>
      </c>
      <c r="B13" s="94" t="s">
        <v>1514</v>
      </c>
      <c r="C13" s="95" t="s">
        <v>321</v>
      </c>
      <c r="D13" s="68" t="s">
        <v>1524</v>
      </c>
      <c r="E13" s="68">
        <v>16</v>
      </c>
      <c r="F13" s="96">
        <v>4</v>
      </c>
      <c r="G13" s="97" t="s">
        <v>449</v>
      </c>
      <c r="H13" s="94">
        <v>1</v>
      </c>
      <c r="I13" s="97" t="s">
        <v>1533</v>
      </c>
      <c r="K13" s="75" t="s">
        <v>447</v>
      </c>
      <c r="L13" s="75" t="s">
        <v>1514</v>
      </c>
      <c r="M13" s="95" t="s">
        <v>321</v>
      </c>
      <c r="N13" s="68" t="s">
        <v>1515</v>
      </c>
      <c r="O13" s="68">
        <v>3</v>
      </c>
      <c r="P13" s="96">
        <v>3</v>
      </c>
      <c r="Q13" s="96" t="s">
        <v>449</v>
      </c>
      <c r="R13" s="75">
        <v>1</v>
      </c>
      <c r="S13" s="97" t="s">
        <v>1712</v>
      </c>
      <c r="U13" s="94" t="s">
        <v>447</v>
      </c>
      <c r="V13" s="94" t="s">
        <v>1514</v>
      </c>
      <c r="W13" s="107" t="s">
        <v>321</v>
      </c>
      <c r="X13" s="108" t="s">
        <v>1877</v>
      </c>
      <c r="Y13" s="108" t="s">
        <v>68</v>
      </c>
      <c r="Z13" s="109">
        <v>5</v>
      </c>
      <c r="AA13" s="109" t="s">
        <v>449</v>
      </c>
      <c r="AB13" s="94">
        <v>1</v>
      </c>
      <c r="AC13" s="110"/>
      <c r="AE13" s="116" t="s">
        <v>447</v>
      </c>
      <c r="AF13" s="116" t="s">
        <v>1514</v>
      </c>
      <c r="AG13" s="117" t="s">
        <v>321</v>
      </c>
      <c r="AH13" s="65" t="s">
        <v>1939</v>
      </c>
      <c r="AI13" s="65" t="s">
        <v>63</v>
      </c>
      <c r="AJ13" s="118">
        <v>3</v>
      </c>
      <c r="AK13" s="118" t="s">
        <v>449</v>
      </c>
      <c r="AL13" s="118">
        <v>1</v>
      </c>
      <c r="AM13" s="118" t="s">
        <v>1947</v>
      </c>
      <c r="AO13" s="122" t="s">
        <v>447</v>
      </c>
      <c r="AP13" s="75" t="s">
        <v>1517</v>
      </c>
      <c r="AQ13" s="216" t="s">
        <v>346</v>
      </c>
      <c r="AR13" s="217" t="s">
        <v>427</v>
      </c>
      <c r="AS13" s="216" t="s">
        <v>50</v>
      </c>
      <c r="AT13" s="216">
        <v>2</v>
      </c>
      <c r="AU13" s="216" t="s">
        <v>449</v>
      </c>
      <c r="AV13" s="122">
        <v>1</v>
      </c>
      <c r="AW13" s="122">
        <v>209</v>
      </c>
    </row>
    <row r="14" spans="1:49" x14ac:dyDescent="0.25">
      <c r="A14" s="94" t="s">
        <v>447</v>
      </c>
      <c r="B14" s="94" t="s">
        <v>1514</v>
      </c>
      <c r="C14" s="95" t="s">
        <v>321</v>
      </c>
      <c r="D14" s="68" t="s">
        <v>1524</v>
      </c>
      <c r="E14" s="68">
        <v>18</v>
      </c>
      <c r="F14" s="96">
        <v>3</v>
      </c>
      <c r="G14" s="97" t="s">
        <v>449</v>
      </c>
      <c r="H14" s="94">
        <v>1</v>
      </c>
      <c r="I14" s="97">
        <v>338</v>
      </c>
      <c r="K14" s="75" t="s">
        <v>447</v>
      </c>
      <c r="L14" s="75" t="s">
        <v>1514</v>
      </c>
      <c r="M14" s="95" t="s">
        <v>321</v>
      </c>
      <c r="N14" s="68" t="s">
        <v>1515</v>
      </c>
      <c r="O14" s="68">
        <v>3</v>
      </c>
      <c r="P14" s="96">
        <v>4</v>
      </c>
      <c r="Q14" s="96" t="s">
        <v>449</v>
      </c>
      <c r="R14" s="75">
        <v>1</v>
      </c>
      <c r="S14" s="97" t="s">
        <v>1713</v>
      </c>
      <c r="U14" s="94" t="s">
        <v>447</v>
      </c>
      <c r="V14" s="94" t="s">
        <v>1514</v>
      </c>
      <c r="W14" s="107" t="s">
        <v>321</v>
      </c>
      <c r="X14" s="108" t="s">
        <v>1877</v>
      </c>
      <c r="Y14" s="108" t="s">
        <v>68</v>
      </c>
      <c r="Z14" s="109">
        <v>6</v>
      </c>
      <c r="AA14" s="109" t="s">
        <v>449</v>
      </c>
      <c r="AB14" s="94">
        <v>1</v>
      </c>
      <c r="AC14" s="110"/>
      <c r="AE14" s="116" t="s">
        <v>447</v>
      </c>
      <c r="AF14" s="116" t="s">
        <v>1514</v>
      </c>
      <c r="AG14" s="117" t="s">
        <v>321</v>
      </c>
      <c r="AH14" s="65" t="s">
        <v>1939</v>
      </c>
      <c r="AI14" s="65" t="s">
        <v>63</v>
      </c>
      <c r="AJ14" s="118">
        <v>4</v>
      </c>
      <c r="AK14" s="118" t="s">
        <v>449</v>
      </c>
      <c r="AL14" s="118">
        <v>1</v>
      </c>
      <c r="AM14" s="118"/>
      <c r="AO14" s="122" t="s">
        <v>447</v>
      </c>
      <c r="AP14" s="75" t="s">
        <v>1517</v>
      </c>
      <c r="AQ14" s="216" t="s">
        <v>346</v>
      </c>
      <c r="AR14" s="217" t="s">
        <v>427</v>
      </c>
      <c r="AS14" s="216" t="s">
        <v>50</v>
      </c>
      <c r="AT14" s="216">
        <v>3</v>
      </c>
      <c r="AU14" s="216" t="s">
        <v>449</v>
      </c>
      <c r="AV14" s="122">
        <v>1</v>
      </c>
      <c r="AW14" s="122">
        <v>207</v>
      </c>
    </row>
    <row r="15" spans="1:49" x14ac:dyDescent="0.25">
      <c r="A15" s="94" t="s">
        <v>447</v>
      </c>
      <c r="B15" s="94" t="s">
        <v>1514</v>
      </c>
      <c r="C15" s="95" t="s">
        <v>321</v>
      </c>
      <c r="D15" s="68" t="s">
        <v>1524</v>
      </c>
      <c r="E15" s="68" t="s">
        <v>32</v>
      </c>
      <c r="F15" s="96">
        <v>1</v>
      </c>
      <c r="G15" s="97" t="s">
        <v>449</v>
      </c>
      <c r="H15" s="94">
        <v>1</v>
      </c>
      <c r="I15" s="97" t="s">
        <v>1534</v>
      </c>
      <c r="K15" s="75" t="s">
        <v>447</v>
      </c>
      <c r="L15" s="75" t="s">
        <v>1514</v>
      </c>
      <c r="M15" s="95" t="s">
        <v>321</v>
      </c>
      <c r="N15" s="68" t="s">
        <v>1515</v>
      </c>
      <c r="O15" s="68">
        <v>3</v>
      </c>
      <c r="P15" s="96" t="s">
        <v>1567</v>
      </c>
      <c r="Q15" s="96" t="s">
        <v>449</v>
      </c>
      <c r="R15" s="75">
        <v>1</v>
      </c>
      <c r="S15" s="97"/>
      <c r="U15" s="94" t="s">
        <v>447</v>
      </c>
      <c r="V15" s="94" t="s">
        <v>1514</v>
      </c>
      <c r="W15" s="107" t="s">
        <v>321</v>
      </c>
      <c r="X15" s="108" t="s">
        <v>1877</v>
      </c>
      <c r="Y15" s="108">
        <v>20</v>
      </c>
      <c r="Z15" s="109">
        <v>1</v>
      </c>
      <c r="AA15" s="109" t="s">
        <v>449</v>
      </c>
      <c r="AB15" s="94">
        <v>1</v>
      </c>
      <c r="AC15" s="110"/>
      <c r="AE15" s="116" t="s">
        <v>447</v>
      </c>
      <c r="AF15" s="116" t="s">
        <v>1514</v>
      </c>
      <c r="AG15" s="117" t="s">
        <v>321</v>
      </c>
      <c r="AH15" s="65" t="s">
        <v>1939</v>
      </c>
      <c r="AI15" s="65" t="s">
        <v>63</v>
      </c>
      <c r="AJ15" s="118">
        <v>5</v>
      </c>
      <c r="AK15" s="118" t="s">
        <v>449</v>
      </c>
      <c r="AL15" s="118">
        <v>1</v>
      </c>
      <c r="AM15" s="118"/>
      <c r="AO15" s="122" t="s">
        <v>447</v>
      </c>
      <c r="AP15" s="75" t="s">
        <v>1517</v>
      </c>
      <c r="AQ15" s="216" t="s">
        <v>346</v>
      </c>
      <c r="AR15" s="217" t="s">
        <v>427</v>
      </c>
      <c r="AS15" s="216" t="s">
        <v>50</v>
      </c>
      <c r="AT15" s="216">
        <v>4</v>
      </c>
      <c r="AU15" s="216" t="s">
        <v>449</v>
      </c>
      <c r="AV15" s="122">
        <v>1</v>
      </c>
      <c r="AW15" s="122">
        <v>206</v>
      </c>
    </row>
    <row r="16" spans="1:49" x14ac:dyDescent="0.25">
      <c r="A16" s="94" t="s">
        <v>447</v>
      </c>
      <c r="B16" s="94" t="s">
        <v>1514</v>
      </c>
      <c r="C16" s="95" t="s">
        <v>321</v>
      </c>
      <c r="D16" s="68" t="s">
        <v>1524</v>
      </c>
      <c r="E16" s="68" t="s">
        <v>32</v>
      </c>
      <c r="F16" s="96">
        <v>3</v>
      </c>
      <c r="G16" s="97" t="s">
        <v>449</v>
      </c>
      <c r="H16" s="94">
        <v>1</v>
      </c>
      <c r="I16" s="97" t="s">
        <v>1535</v>
      </c>
      <c r="K16" s="75" t="s">
        <v>447</v>
      </c>
      <c r="L16" s="75" t="s">
        <v>1514</v>
      </c>
      <c r="M16" s="95" t="s">
        <v>321</v>
      </c>
      <c r="N16" s="68" t="s">
        <v>1515</v>
      </c>
      <c r="O16" s="68">
        <v>3</v>
      </c>
      <c r="P16" s="96" t="s">
        <v>1567</v>
      </c>
      <c r="Q16" s="96" t="s">
        <v>449</v>
      </c>
      <c r="R16" s="75">
        <v>1</v>
      </c>
      <c r="S16" s="97" t="s">
        <v>1714</v>
      </c>
      <c r="U16" s="94" t="s">
        <v>447</v>
      </c>
      <c r="V16" s="94" t="s">
        <v>1514</v>
      </c>
      <c r="W16" s="107" t="s">
        <v>321</v>
      </c>
      <c r="X16" s="108" t="s">
        <v>1877</v>
      </c>
      <c r="Y16" s="108">
        <v>20</v>
      </c>
      <c r="Z16" s="109">
        <v>2</v>
      </c>
      <c r="AA16" s="109" t="s">
        <v>449</v>
      </c>
      <c r="AB16" s="94">
        <v>1</v>
      </c>
      <c r="AC16" s="110"/>
      <c r="AE16" s="116" t="s">
        <v>447</v>
      </c>
      <c r="AF16" s="116" t="s">
        <v>1514</v>
      </c>
      <c r="AG16" s="117" t="s">
        <v>321</v>
      </c>
      <c r="AH16" s="65" t="s">
        <v>1939</v>
      </c>
      <c r="AI16" s="65">
        <v>52</v>
      </c>
      <c r="AJ16" s="118">
        <v>1</v>
      </c>
      <c r="AK16" s="118" t="s">
        <v>449</v>
      </c>
      <c r="AL16" s="118">
        <v>1</v>
      </c>
      <c r="AM16" s="118"/>
      <c r="AO16" s="122" t="s">
        <v>447</v>
      </c>
      <c r="AP16" s="75" t="s">
        <v>1517</v>
      </c>
      <c r="AQ16" s="216" t="s">
        <v>346</v>
      </c>
      <c r="AR16" s="217" t="s">
        <v>427</v>
      </c>
      <c r="AS16" s="216" t="s">
        <v>50</v>
      </c>
      <c r="AT16" s="216">
        <v>5</v>
      </c>
      <c r="AU16" s="216" t="s">
        <v>449</v>
      </c>
      <c r="AV16" s="122">
        <v>1</v>
      </c>
      <c r="AW16" s="122">
        <v>205</v>
      </c>
    </row>
    <row r="17" spans="1:49" x14ac:dyDescent="0.25">
      <c r="A17" s="94" t="s">
        <v>447</v>
      </c>
      <c r="B17" s="94" t="s">
        <v>1514</v>
      </c>
      <c r="C17" s="95" t="s">
        <v>321</v>
      </c>
      <c r="D17" s="68" t="s">
        <v>1524</v>
      </c>
      <c r="E17" s="68" t="s">
        <v>32</v>
      </c>
      <c r="F17" s="96">
        <v>4</v>
      </c>
      <c r="G17" s="97" t="s">
        <v>449</v>
      </c>
      <c r="H17" s="94">
        <v>1</v>
      </c>
      <c r="I17" s="97" t="s">
        <v>1536</v>
      </c>
      <c r="K17" s="75" t="s">
        <v>447</v>
      </c>
      <c r="L17" s="75" t="s">
        <v>1514</v>
      </c>
      <c r="M17" s="95" t="s">
        <v>321</v>
      </c>
      <c r="N17" s="68" t="s">
        <v>1515</v>
      </c>
      <c r="O17" s="68">
        <v>3</v>
      </c>
      <c r="P17" s="96">
        <v>6</v>
      </c>
      <c r="Q17" s="96" t="s">
        <v>449</v>
      </c>
      <c r="R17" s="75">
        <v>1</v>
      </c>
      <c r="S17" s="97" t="s">
        <v>1715</v>
      </c>
      <c r="U17" s="94" t="s">
        <v>447</v>
      </c>
      <c r="V17" s="94" t="s">
        <v>1514</v>
      </c>
      <c r="W17" s="107" t="s">
        <v>321</v>
      </c>
      <c r="X17" s="108" t="s">
        <v>1877</v>
      </c>
      <c r="Y17" s="108">
        <v>20</v>
      </c>
      <c r="Z17" s="109">
        <v>3</v>
      </c>
      <c r="AA17" s="109" t="s">
        <v>449</v>
      </c>
      <c r="AB17" s="94">
        <v>1</v>
      </c>
      <c r="AC17" s="110"/>
      <c r="AE17" s="116" t="s">
        <v>447</v>
      </c>
      <c r="AF17" s="116" t="s">
        <v>1514</v>
      </c>
      <c r="AG17" s="117" t="s">
        <v>321</v>
      </c>
      <c r="AH17" s="65" t="s">
        <v>1939</v>
      </c>
      <c r="AI17" s="65">
        <v>54</v>
      </c>
      <c r="AJ17" s="118">
        <v>1</v>
      </c>
      <c r="AK17" s="118" t="s">
        <v>449</v>
      </c>
      <c r="AL17" s="118">
        <v>1</v>
      </c>
      <c r="AM17" s="118" t="s">
        <v>1948</v>
      </c>
      <c r="AO17" s="122" t="s">
        <v>447</v>
      </c>
      <c r="AP17" s="75" t="s">
        <v>1517</v>
      </c>
      <c r="AQ17" s="216" t="s">
        <v>346</v>
      </c>
      <c r="AR17" s="217" t="s">
        <v>427</v>
      </c>
      <c r="AS17" s="216" t="s">
        <v>50</v>
      </c>
      <c r="AT17" s="216">
        <v>6</v>
      </c>
      <c r="AU17" s="216" t="s">
        <v>449</v>
      </c>
      <c r="AV17" s="122">
        <v>1</v>
      </c>
      <c r="AW17" s="122">
        <v>204</v>
      </c>
    </row>
    <row r="18" spans="1:49" x14ac:dyDescent="0.25">
      <c r="A18" s="94" t="s">
        <v>447</v>
      </c>
      <c r="B18" s="94" t="s">
        <v>1514</v>
      </c>
      <c r="C18" s="95" t="s">
        <v>321</v>
      </c>
      <c r="D18" s="68" t="s">
        <v>1524</v>
      </c>
      <c r="E18" s="68" t="s">
        <v>32</v>
      </c>
      <c r="F18" s="96">
        <v>5</v>
      </c>
      <c r="G18" s="97" t="s">
        <v>449</v>
      </c>
      <c r="H18" s="94">
        <v>1</v>
      </c>
      <c r="I18" s="97" t="s">
        <v>1537</v>
      </c>
      <c r="K18" s="75" t="s">
        <v>447</v>
      </c>
      <c r="L18" s="75" t="s">
        <v>1514</v>
      </c>
      <c r="M18" s="95" t="s">
        <v>321</v>
      </c>
      <c r="N18" s="68" t="s">
        <v>1515</v>
      </c>
      <c r="O18" s="68">
        <v>3</v>
      </c>
      <c r="P18" s="96">
        <v>8</v>
      </c>
      <c r="Q18" s="96" t="s">
        <v>449</v>
      </c>
      <c r="R18" s="75">
        <v>1</v>
      </c>
      <c r="S18" s="97" t="s">
        <v>1716</v>
      </c>
      <c r="U18" s="94" t="s">
        <v>447</v>
      </c>
      <c r="V18" s="94" t="s">
        <v>1514</v>
      </c>
      <c r="W18" s="107" t="s">
        <v>321</v>
      </c>
      <c r="X18" s="108" t="s">
        <v>1877</v>
      </c>
      <c r="Y18" s="108">
        <v>20</v>
      </c>
      <c r="Z18" s="109">
        <v>4</v>
      </c>
      <c r="AA18" s="109" t="s">
        <v>449</v>
      </c>
      <c r="AB18" s="94">
        <v>1</v>
      </c>
      <c r="AC18" s="110"/>
      <c r="AE18" s="116" t="s">
        <v>447</v>
      </c>
      <c r="AF18" s="116" t="s">
        <v>1514</v>
      </c>
      <c r="AG18" s="117" t="s">
        <v>321</v>
      </c>
      <c r="AH18" s="65" t="s">
        <v>1939</v>
      </c>
      <c r="AI18" s="65">
        <v>54</v>
      </c>
      <c r="AJ18" s="118">
        <v>2</v>
      </c>
      <c r="AK18" s="118" t="s">
        <v>449</v>
      </c>
      <c r="AL18" s="118">
        <v>1</v>
      </c>
      <c r="AM18" s="118" t="s">
        <v>1949</v>
      </c>
      <c r="AO18" s="122" t="s">
        <v>447</v>
      </c>
      <c r="AP18" s="75" t="s">
        <v>1517</v>
      </c>
      <c r="AQ18" s="216" t="s">
        <v>346</v>
      </c>
      <c r="AR18" s="217" t="s">
        <v>427</v>
      </c>
      <c r="AS18" s="216">
        <v>28</v>
      </c>
      <c r="AT18" s="216">
        <v>1</v>
      </c>
      <c r="AU18" s="216" t="s">
        <v>449</v>
      </c>
      <c r="AV18" s="122">
        <v>1</v>
      </c>
      <c r="AW18" s="122">
        <v>311</v>
      </c>
    </row>
    <row r="19" spans="1:49" x14ac:dyDescent="0.25">
      <c r="A19" s="94" t="s">
        <v>447</v>
      </c>
      <c r="B19" s="94" t="s">
        <v>1514</v>
      </c>
      <c r="C19" s="95" t="s">
        <v>321</v>
      </c>
      <c r="D19" s="68" t="s">
        <v>1524</v>
      </c>
      <c r="E19" s="68" t="s">
        <v>32</v>
      </c>
      <c r="F19" s="96">
        <v>6</v>
      </c>
      <c r="G19" s="97" t="s">
        <v>449</v>
      </c>
      <c r="H19" s="94">
        <v>1</v>
      </c>
      <c r="I19" s="97" t="s">
        <v>1538</v>
      </c>
      <c r="K19" s="75" t="s">
        <v>447</v>
      </c>
      <c r="L19" s="75" t="s">
        <v>1514</v>
      </c>
      <c r="M19" s="95" t="s">
        <v>321</v>
      </c>
      <c r="N19" s="68" t="s">
        <v>1515</v>
      </c>
      <c r="O19" s="68">
        <v>3</v>
      </c>
      <c r="P19" s="96">
        <v>9</v>
      </c>
      <c r="Q19" s="96" t="s">
        <v>449</v>
      </c>
      <c r="R19" s="75">
        <v>1</v>
      </c>
      <c r="S19" s="97" t="s">
        <v>1717</v>
      </c>
      <c r="U19" s="94" t="s">
        <v>447</v>
      </c>
      <c r="V19" s="94" t="s">
        <v>1514</v>
      </c>
      <c r="W19" s="107" t="s">
        <v>321</v>
      </c>
      <c r="X19" s="108" t="s">
        <v>1877</v>
      </c>
      <c r="Y19" s="108">
        <v>20</v>
      </c>
      <c r="Z19" s="109">
        <v>5</v>
      </c>
      <c r="AA19" s="109" t="s">
        <v>449</v>
      </c>
      <c r="AB19" s="94">
        <v>1</v>
      </c>
      <c r="AC19" s="110"/>
      <c r="AE19" s="116" t="s">
        <v>447</v>
      </c>
      <c r="AF19" s="116" t="s">
        <v>1514</v>
      </c>
      <c r="AG19" s="117" t="s">
        <v>321</v>
      </c>
      <c r="AH19" s="65" t="s">
        <v>1939</v>
      </c>
      <c r="AI19" s="65">
        <v>54</v>
      </c>
      <c r="AJ19" s="118">
        <v>3</v>
      </c>
      <c r="AK19" s="118" t="s">
        <v>449</v>
      </c>
      <c r="AL19" s="118">
        <v>1</v>
      </c>
      <c r="AM19" s="118" t="s">
        <v>1950</v>
      </c>
      <c r="AO19" s="122" t="s">
        <v>447</v>
      </c>
      <c r="AP19" s="75" t="s">
        <v>1517</v>
      </c>
      <c r="AQ19" s="216" t="s">
        <v>346</v>
      </c>
      <c r="AR19" s="217" t="s">
        <v>427</v>
      </c>
      <c r="AS19" s="216">
        <v>28</v>
      </c>
      <c r="AT19" s="216">
        <v>2</v>
      </c>
      <c r="AU19" s="216" t="s">
        <v>449</v>
      </c>
      <c r="AV19" s="122">
        <v>1</v>
      </c>
      <c r="AW19" s="122">
        <v>310</v>
      </c>
    </row>
    <row r="20" spans="1:49" x14ac:dyDescent="0.25">
      <c r="A20" s="94" t="s">
        <v>447</v>
      </c>
      <c r="B20" s="94" t="s">
        <v>1514</v>
      </c>
      <c r="C20" s="95" t="s">
        <v>321</v>
      </c>
      <c r="D20" s="68" t="s">
        <v>1524</v>
      </c>
      <c r="E20" s="68" t="s">
        <v>50</v>
      </c>
      <c r="F20" s="96" t="s">
        <v>1539</v>
      </c>
      <c r="G20" s="97" t="s">
        <v>449</v>
      </c>
      <c r="H20" s="94">
        <v>1</v>
      </c>
      <c r="I20" s="97" t="s">
        <v>1540</v>
      </c>
      <c r="K20" s="75" t="s">
        <v>447</v>
      </c>
      <c r="L20" s="75" t="s">
        <v>1514</v>
      </c>
      <c r="M20" s="95" t="s">
        <v>321</v>
      </c>
      <c r="N20" s="68" t="s">
        <v>1515</v>
      </c>
      <c r="O20" s="68">
        <v>3</v>
      </c>
      <c r="P20" s="96">
        <v>10</v>
      </c>
      <c r="Q20" s="96" t="s">
        <v>449</v>
      </c>
      <c r="R20" s="75">
        <v>1</v>
      </c>
      <c r="S20" s="97"/>
      <c r="U20" s="94" t="s">
        <v>447</v>
      </c>
      <c r="V20" s="94" t="s">
        <v>1514</v>
      </c>
      <c r="W20" s="107" t="s">
        <v>321</v>
      </c>
      <c r="X20" s="108" t="s">
        <v>1877</v>
      </c>
      <c r="Y20" s="108" t="s">
        <v>37</v>
      </c>
      <c r="Z20" s="109">
        <v>1</v>
      </c>
      <c r="AA20" s="109" t="s">
        <v>449</v>
      </c>
      <c r="AB20" s="94">
        <v>1</v>
      </c>
      <c r="AC20" s="110"/>
      <c r="AE20" s="116" t="s">
        <v>447</v>
      </c>
      <c r="AF20" s="116" t="s">
        <v>1514</v>
      </c>
      <c r="AG20" s="117" t="s">
        <v>321</v>
      </c>
      <c r="AH20" s="65" t="s">
        <v>1939</v>
      </c>
      <c r="AI20" s="65">
        <v>54</v>
      </c>
      <c r="AJ20" s="118">
        <v>4</v>
      </c>
      <c r="AK20" s="118" t="s">
        <v>449</v>
      </c>
      <c r="AL20" s="118">
        <v>1</v>
      </c>
      <c r="AM20" s="118" t="s">
        <v>1951</v>
      </c>
      <c r="AO20" s="122" t="s">
        <v>447</v>
      </c>
      <c r="AP20" s="75" t="s">
        <v>1517</v>
      </c>
      <c r="AQ20" s="216" t="s">
        <v>346</v>
      </c>
      <c r="AR20" s="217" t="s">
        <v>427</v>
      </c>
      <c r="AS20" s="216">
        <v>28</v>
      </c>
      <c r="AT20" s="216">
        <v>3</v>
      </c>
      <c r="AU20" s="216" t="s">
        <v>449</v>
      </c>
      <c r="AV20" s="122">
        <v>1</v>
      </c>
      <c r="AW20" s="122">
        <v>309</v>
      </c>
    </row>
    <row r="21" spans="1:49" x14ac:dyDescent="0.25">
      <c r="A21" s="94" t="s">
        <v>447</v>
      </c>
      <c r="B21" s="94" t="s">
        <v>1514</v>
      </c>
      <c r="C21" s="95" t="s">
        <v>321</v>
      </c>
      <c r="D21" s="68" t="s">
        <v>1524</v>
      </c>
      <c r="E21" s="68" t="s">
        <v>50</v>
      </c>
      <c r="F21" s="96" t="s">
        <v>1541</v>
      </c>
      <c r="G21" s="97" t="s">
        <v>449</v>
      </c>
      <c r="H21" s="94">
        <v>1</v>
      </c>
      <c r="I21" s="98" t="s">
        <v>1542</v>
      </c>
      <c r="K21" s="75" t="s">
        <v>447</v>
      </c>
      <c r="L21" s="75" t="s">
        <v>1514</v>
      </c>
      <c r="M21" s="95" t="s">
        <v>321</v>
      </c>
      <c r="N21" s="68" t="s">
        <v>1515</v>
      </c>
      <c r="O21" s="68">
        <v>3</v>
      </c>
      <c r="P21" s="96">
        <v>11</v>
      </c>
      <c r="Q21" s="96" t="s">
        <v>449</v>
      </c>
      <c r="R21" s="75">
        <v>1</v>
      </c>
      <c r="S21" s="97" t="s">
        <v>1718</v>
      </c>
      <c r="U21" s="94" t="s">
        <v>447</v>
      </c>
      <c r="V21" s="94" t="s">
        <v>1514</v>
      </c>
      <c r="W21" s="107" t="s">
        <v>321</v>
      </c>
      <c r="X21" s="108" t="s">
        <v>1877</v>
      </c>
      <c r="Y21" s="108" t="s">
        <v>47</v>
      </c>
      <c r="Z21" s="109">
        <v>1</v>
      </c>
      <c r="AA21" s="109" t="s">
        <v>449</v>
      </c>
      <c r="AB21" s="94">
        <v>1</v>
      </c>
      <c r="AC21" s="110"/>
      <c r="AE21" s="116" t="s">
        <v>447</v>
      </c>
      <c r="AF21" s="116" t="s">
        <v>1514</v>
      </c>
      <c r="AG21" s="117" t="s">
        <v>321</v>
      </c>
      <c r="AH21" s="65" t="s">
        <v>1939</v>
      </c>
      <c r="AI21" s="65">
        <v>54</v>
      </c>
      <c r="AJ21" s="118">
        <v>5</v>
      </c>
      <c r="AK21" s="118" t="s">
        <v>449</v>
      </c>
      <c r="AL21" s="118">
        <v>1</v>
      </c>
      <c r="AM21" s="118"/>
      <c r="AO21" s="122" t="s">
        <v>447</v>
      </c>
      <c r="AP21" s="75" t="s">
        <v>1517</v>
      </c>
      <c r="AQ21" s="216" t="s">
        <v>346</v>
      </c>
      <c r="AR21" s="217" t="s">
        <v>427</v>
      </c>
      <c r="AS21" s="216">
        <v>28</v>
      </c>
      <c r="AT21" s="216">
        <v>4</v>
      </c>
      <c r="AU21" s="216" t="s">
        <v>449</v>
      </c>
      <c r="AV21" s="122">
        <v>1</v>
      </c>
      <c r="AW21" s="122">
        <v>308</v>
      </c>
    </row>
    <row r="22" spans="1:49" x14ac:dyDescent="0.25">
      <c r="A22" s="94" t="s">
        <v>447</v>
      </c>
      <c r="B22" s="94" t="s">
        <v>1514</v>
      </c>
      <c r="C22" s="95" t="s">
        <v>321</v>
      </c>
      <c r="D22" s="68" t="s">
        <v>1524</v>
      </c>
      <c r="E22" s="68">
        <v>2</v>
      </c>
      <c r="F22" s="68" t="s">
        <v>1545</v>
      </c>
      <c r="G22" s="97" t="s">
        <v>449</v>
      </c>
      <c r="H22" s="94">
        <v>1</v>
      </c>
      <c r="I22" s="99" t="s">
        <v>1546</v>
      </c>
      <c r="K22" s="75" t="s">
        <v>447</v>
      </c>
      <c r="L22" s="75" t="s">
        <v>1514</v>
      </c>
      <c r="M22" s="95" t="s">
        <v>321</v>
      </c>
      <c r="N22" s="68" t="s">
        <v>1515</v>
      </c>
      <c r="O22" s="68" t="s">
        <v>51</v>
      </c>
      <c r="P22" s="96" t="s">
        <v>1545</v>
      </c>
      <c r="Q22" s="96" t="s">
        <v>449</v>
      </c>
      <c r="R22" s="75">
        <v>1</v>
      </c>
      <c r="S22" s="97" t="s">
        <v>1719</v>
      </c>
      <c r="U22" s="94" t="s">
        <v>447</v>
      </c>
      <c r="V22" s="94" t="s">
        <v>1514</v>
      </c>
      <c r="W22" s="107" t="s">
        <v>321</v>
      </c>
      <c r="X22" s="108" t="s">
        <v>1877</v>
      </c>
      <c r="Y22" s="108" t="s">
        <v>47</v>
      </c>
      <c r="Z22" s="109">
        <v>2</v>
      </c>
      <c r="AA22" s="109" t="s">
        <v>449</v>
      </c>
      <c r="AB22" s="94">
        <v>1</v>
      </c>
      <c r="AC22" s="110"/>
      <c r="AE22" s="116" t="s">
        <v>447</v>
      </c>
      <c r="AF22" s="116" t="s">
        <v>1514</v>
      </c>
      <c r="AG22" s="117" t="s">
        <v>321</v>
      </c>
      <c r="AH22" s="65" t="s">
        <v>1939</v>
      </c>
      <c r="AI22" s="65" t="s">
        <v>1952</v>
      </c>
      <c r="AJ22" s="118">
        <v>6</v>
      </c>
      <c r="AK22" s="118" t="s">
        <v>449</v>
      </c>
      <c r="AL22" s="118">
        <v>1</v>
      </c>
      <c r="AM22" s="118" t="s">
        <v>1953</v>
      </c>
      <c r="AO22" s="122" t="s">
        <v>447</v>
      </c>
      <c r="AP22" s="75" t="s">
        <v>1517</v>
      </c>
      <c r="AQ22" s="216" t="s">
        <v>346</v>
      </c>
      <c r="AR22" s="217" t="s">
        <v>427</v>
      </c>
      <c r="AS22" s="216">
        <v>28</v>
      </c>
      <c r="AT22" s="216">
        <v>5</v>
      </c>
      <c r="AU22" s="216" t="s">
        <v>449</v>
      </c>
      <c r="AV22" s="122">
        <v>1</v>
      </c>
      <c r="AW22" s="122">
        <v>433</v>
      </c>
    </row>
    <row r="23" spans="1:49" x14ac:dyDescent="0.25">
      <c r="A23" s="94" t="s">
        <v>447</v>
      </c>
      <c r="B23" s="94" t="s">
        <v>1514</v>
      </c>
      <c r="C23" s="95" t="s">
        <v>321</v>
      </c>
      <c r="D23" s="68" t="s">
        <v>1524</v>
      </c>
      <c r="E23" s="68">
        <v>2</v>
      </c>
      <c r="F23" s="68" t="s">
        <v>1547</v>
      </c>
      <c r="G23" s="97" t="s">
        <v>449</v>
      </c>
      <c r="H23" s="94">
        <v>1</v>
      </c>
      <c r="I23" s="99" t="s">
        <v>1548</v>
      </c>
      <c r="K23" s="75" t="s">
        <v>447</v>
      </c>
      <c r="L23" s="75" t="s">
        <v>1514</v>
      </c>
      <c r="M23" s="95" t="s">
        <v>321</v>
      </c>
      <c r="N23" s="68" t="s">
        <v>1515</v>
      </c>
      <c r="O23" s="68" t="s">
        <v>51</v>
      </c>
      <c r="P23" s="96" t="s">
        <v>1545</v>
      </c>
      <c r="Q23" s="96" t="s">
        <v>449</v>
      </c>
      <c r="R23" s="75">
        <v>1</v>
      </c>
      <c r="S23" s="97" t="s">
        <v>1720</v>
      </c>
      <c r="U23" s="94" t="s">
        <v>447</v>
      </c>
      <c r="V23" s="94" t="s">
        <v>1514</v>
      </c>
      <c r="W23" s="107" t="s">
        <v>321</v>
      </c>
      <c r="X23" s="108" t="s">
        <v>1877</v>
      </c>
      <c r="Y23" s="108">
        <v>24</v>
      </c>
      <c r="Z23" s="109">
        <v>1</v>
      </c>
      <c r="AA23" s="109" t="s">
        <v>449</v>
      </c>
      <c r="AB23" s="94">
        <v>1</v>
      </c>
      <c r="AC23" s="110"/>
      <c r="AE23" s="116" t="s">
        <v>447</v>
      </c>
      <c r="AF23" s="116" t="s">
        <v>1514</v>
      </c>
      <c r="AG23" s="117" t="s">
        <v>321</v>
      </c>
      <c r="AH23" s="65" t="s">
        <v>1939</v>
      </c>
      <c r="AI23" s="65" t="s">
        <v>1952</v>
      </c>
      <c r="AJ23" s="118">
        <v>1</v>
      </c>
      <c r="AK23" s="118" t="s">
        <v>449</v>
      </c>
      <c r="AL23" s="118">
        <v>1</v>
      </c>
      <c r="AM23" s="118" t="s">
        <v>1954</v>
      </c>
      <c r="AO23" s="122" t="s">
        <v>447</v>
      </c>
      <c r="AP23" s="75" t="s">
        <v>1517</v>
      </c>
      <c r="AQ23" s="216" t="s">
        <v>346</v>
      </c>
      <c r="AR23" s="217" t="s">
        <v>427</v>
      </c>
      <c r="AS23" s="216">
        <v>28</v>
      </c>
      <c r="AT23" s="216">
        <v>6</v>
      </c>
      <c r="AU23" s="216" t="s">
        <v>449</v>
      </c>
      <c r="AV23" s="122">
        <v>1</v>
      </c>
      <c r="AW23" s="122">
        <v>432</v>
      </c>
    </row>
    <row r="24" spans="1:49" x14ac:dyDescent="0.25">
      <c r="A24" s="94" t="s">
        <v>447</v>
      </c>
      <c r="B24" s="94" t="s">
        <v>1514</v>
      </c>
      <c r="C24" s="95" t="s">
        <v>321</v>
      </c>
      <c r="D24" s="68" t="s">
        <v>1524</v>
      </c>
      <c r="E24" s="68">
        <v>2</v>
      </c>
      <c r="F24" s="68" t="s">
        <v>1539</v>
      </c>
      <c r="G24" s="97" t="s">
        <v>449</v>
      </c>
      <c r="H24" s="94">
        <v>1</v>
      </c>
      <c r="I24" s="99"/>
      <c r="K24" s="75" t="s">
        <v>447</v>
      </c>
      <c r="L24" s="75" t="s">
        <v>1514</v>
      </c>
      <c r="M24" s="95" t="s">
        <v>321</v>
      </c>
      <c r="N24" s="68" t="s">
        <v>1515</v>
      </c>
      <c r="O24" s="68" t="s">
        <v>51</v>
      </c>
      <c r="P24" s="96" t="s">
        <v>1539</v>
      </c>
      <c r="Q24" s="96" t="s">
        <v>449</v>
      </c>
      <c r="R24" s="75">
        <v>1</v>
      </c>
      <c r="S24" s="97" t="s">
        <v>1721</v>
      </c>
      <c r="U24" s="94" t="s">
        <v>447</v>
      </c>
      <c r="V24" s="94" t="s">
        <v>1514</v>
      </c>
      <c r="W24" s="107" t="s">
        <v>321</v>
      </c>
      <c r="X24" s="108" t="s">
        <v>1877</v>
      </c>
      <c r="Y24" s="108">
        <v>24</v>
      </c>
      <c r="Z24" s="109">
        <v>1</v>
      </c>
      <c r="AA24" s="109" t="s">
        <v>449</v>
      </c>
      <c r="AB24" s="94">
        <v>1</v>
      </c>
      <c r="AC24" s="110"/>
      <c r="AE24" s="116" t="s">
        <v>447</v>
      </c>
      <c r="AF24" s="116" t="s">
        <v>1514</v>
      </c>
      <c r="AG24" s="117" t="s">
        <v>321</v>
      </c>
      <c r="AH24" s="65" t="s">
        <v>1939</v>
      </c>
      <c r="AI24" s="65" t="s">
        <v>1952</v>
      </c>
      <c r="AJ24" s="118">
        <v>2</v>
      </c>
      <c r="AK24" s="118" t="s">
        <v>449</v>
      </c>
      <c r="AL24" s="118">
        <v>1</v>
      </c>
      <c r="AM24" s="118" t="s">
        <v>1955</v>
      </c>
      <c r="AO24" s="122" t="s">
        <v>447</v>
      </c>
      <c r="AP24" s="75" t="s">
        <v>1517</v>
      </c>
      <c r="AQ24" s="216" t="s">
        <v>346</v>
      </c>
      <c r="AR24" s="217" t="s">
        <v>427</v>
      </c>
      <c r="AS24" s="216" t="s">
        <v>40</v>
      </c>
      <c r="AT24" s="216">
        <v>1</v>
      </c>
      <c r="AU24" s="216" t="s">
        <v>449</v>
      </c>
      <c r="AV24" s="122">
        <v>1</v>
      </c>
      <c r="AW24" s="122">
        <v>203</v>
      </c>
    </row>
    <row r="25" spans="1:49" x14ac:dyDescent="0.25">
      <c r="A25" s="94" t="s">
        <v>447</v>
      </c>
      <c r="B25" s="94" t="s">
        <v>1514</v>
      </c>
      <c r="C25" s="95" t="s">
        <v>321</v>
      </c>
      <c r="D25" s="68" t="s">
        <v>1524</v>
      </c>
      <c r="E25" s="68">
        <v>2</v>
      </c>
      <c r="F25" s="68" t="s">
        <v>1541</v>
      </c>
      <c r="G25" s="97" t="s">
        <v>449</v>
      </c>
      <c r="H25" s="94">
        <v>1</v>
      </c>
      <c r="I25" s="99" t="s">
        <v>1549</v>
      </c>
      <c r="K25" s="75" t="s">
        <v>447</v>
      </c>
      <c r="L25" s="75" t="s">
        <v>1514</v>
      </c>
      <c r="M25" s="95" t="s">
        <v>321</v>
      </c>
      <c r="N25" s="68" t="s">
        <v>1515</v>
      </c>
      <c r="O25" s="68">
        <v>6</v>
      </c>
      <c r="P25" s="96">
        <v>1</v>
      </c>
      <c r="Q25" s="96" t="s">
        <v>449</v>
      </c>
      <c r="R25" s="75">
        <v>1</v>
      </c>
      <c r="S25" s="97" t="s">
        <v>1722</v>
      </c>
      <c r="U25" s="94" t="s">
        <v>447</v>
      </c>
      <c r="V25" s="94" t="s">
        <v>1514</v>
      </c>
      <c r="W25" s="107" t="s">
        <v>321</v>
      </c>
      <c r="X25" s="108" t="s">
        <v>1877</v>
      </c>
      <c r="Y25" s="108">
        <v>24</v>
      </c>
      <c r="Z25" s="109">
        <v>2</v>
      </c>
      <c r="AA25" s="109" t="s">
        <v>449</v>
      </c>
      <c r="AB25" s="94">
        <v>1</v>
      </c>
      <c r="AC25" s="110"/>
      <c r="AE25" s="116" t="s">
        <v>447</v>
      </c>
      <c r="AF25" s="116" t="s">
        <v>1514</v>
      </c>
      <c r="AG25" s="117" t="s">
        <v>321</v>
      </c>
      <c r="AH25" s="65" t="s">
        <v>1939</v>
      </c>
      <c r="AI25" s="65" t="s">
        <v>1952</v>
      </c>
      <c r="AJ25" s="118">
        <v>3</v>
      </c>
      <c r="AK25" s="118" t="s">
        <v>449</v>
      </c>
      <c r="AL25" s="118">
        <v>1</v>
      </c>
      <c r="AM25" s="118" t="s">
        <v>1956</v>
      </c>
      <c r="AO25" s="122" t="s">
        <v>447</v>
      </c>
      <c r="AP25" s="75" t="s">
        <v>1517</v>
      </c>
      <c r="AQ25" s="216" t="s">
        <v>346</v>
      </c>
      <c r="AR25" s="217" t="s">
        <v>427</v>
      </c>
      <c r="AS25" s="216" t="s">
        <v>40</v>
      </c>
      <c r="AT25" s="216">
        <v>3</v>
      </c>
      <c r="AU25" s="216" t="s">
        <v>449</v>
      </c>
      <c r="AV25" s="122">
        <v>1</v>
      </c>
      <c r="AW25" s="122">
        <v>201</v>
      </c>
    </row>
    <row r="26" spans="1:49" x14ac:dyDescent="0.25">
      <c r="A26" s="94" t="s">
        <v>447</v>
      </c>
      <c r="B26" s="94" t="s">
        <v>1514</v>
      </c>
      <c r="C26" s="95" t="s">
        <v>321</v>
      </c>
      <c r="D26" s="68" t="s">
        <v>1524</v>
      </c>
      <c r="E26" s="68">
        <v>22</v>
      </c>
      <c r="F26" s="96">
        <v>1</v>
      </c>
      <c r="G26" s="97" t="s">
        <v>449</v>
      </c>
      <c r="H26" s="94">
        <v>1</v>
      </c>
      <c r="I26" s="97">
        <v>221</v>
      </c>
      <c r="K26" s="75" t="s">
        <v>447</v>
      </c>
      <c r="L26" s="75" t="s">
        <v>1514</v>
      </c>
      <c r="M26" s="95" t="s">
        <v>321</v>
      </c>
      <c r="N26" s="68" t="s">
        <v>1515</v>
      </c>
      <c r="O26" s="68">
        <v>6</v>
      </c>
      <c r="P26" s="96">
        <v>2</v>
      </c>
      <c r="Q26" s="96" t="s">
        <v>449</v>
      </c>
      <c r="R26" s="75">
        <v>1</v>
      </c>
      <c r="S26" s="97" t="s">
        <v>1723</v>
      </c>
      <c r="U26" s="94" t="s">
        <v>447</v>
      </c>
      <c r="V26" s="94" t="s">
        <v>1514</v>
      </c>
      <c r="W26" s="107" t="s">
        <v>321</v>
      </c>
      <c r="X26" s="108" t="s">
        <v>1877</v>
      </c>
      <c r="Y26" s="108">
        <v>24</v>
      </c>
      <c r="Z26" s="109">
        <v>2</v>
      </c>
      <c r="AA26" s="109" t="s">
        <v>449</v>
      </c>
      <c r="AB26" s="94">
        <v>1</v>
      </c>
      <c r="AC26" s="110"/>
      <c r="AE26" s="116" t="s">
        <v>447</v>
      </c>
      <c r="AF26" s="116" t="s">
        <v>1514</v>
      </c>
      <c r="AG26" s="117" t="s">
        <v>321</v>
      </c>
      <c r="AH26" s="65" t="s">
        <v>1939</v>
      </c>
      <c r="AI26" s="65" t="s">
        <v>1952</v>
      </c>
      <c r="AJ26" s="118">
        <v>4</v>
      </c>
      <c r="AK26" s="118" t="s">
        <v>449</v>
      </c>
      <c r="AL26" s="118">
        <v>1</v>
      </c>
      <c r="AM26" s="118" t="s">
        <v>1957</v>
      </c>
      <c r="AO26" s="122" t="s">
        <v>447</v>
      </c>
      <c r="AP26" s="75" t="s">
        <v>1517</v>
      </c>
      <c r="AQ26" s="216" t="s">
        <v>346</v>
      </c>
      <c r="AR26" s="217" t="s">
        <v>427</v>
      </c>
      <c r="AS26" s="216" t="s">
        <v>40</v>
      </c>
      <c r="AT26" s="216">
        <v>4</v>
      </c>
      <c r="AU26" s="216" t="s">
        <v>449</v>
      </c>
      <c r="AV26" s="122">
        <v>1</v>
      </c>
      <c r="AW26" s="122">
        <v>200</v>
      </c>
    </row>
    <row r="27" spans="1:49" x14ac:dyDescent="0.25">
      <c r="A27" s="94" t="s">
        <v>447</v>
      </c>
      <c r="B27" s="94" t="s">
        <v>1514</v>
      </c>
      <c r="C27" s="95" t="s">
        <v>321</v>
      </c>
      <c r="D27" s="68" t="s">
        <v>1524</v>
      </c>
      <c r="E27" s="68">
        <v>22</v>
      </c>
      <c r="F27" s="96">
        <v>2</v>
      </c>
      <c r="G27" s="97" t="s">
        <v>449</v>
      </c>
      <c r="H27" s="94">
        <v>1</v>
      </c>
      <c r="I27" s="97" t="s">
        <v>1550</v>
      </c>
      <c r="K27" s="75" t="s">
        <v>447</v>
      </c>
      <c r="L27" s="75" t="s">
        <v>1514</v>
      </c>
      <c r="M27" s="95" t="s">
        <v>321</v>
      </c>
      <c r="N27" s="68" t="s">
        <v>1515</v>
      </c>
      <c r="O27" s="68">
        <v>6</v>
      </c>
      <c r="P27" s="96">
        <v>3</v>
      </c>
      <c r="Q27" s="96" t="s">
        <v>449</v>
      </c>
      <c r="R27" s="75">
        <v>1</v>
      </c>
      <c r="S27" s="97" t="s">
        <v>1724</v>
      </c>
      <c r="U27" s="94" t="s">
        <v>447</v>
      </c>
      <c r="V27" s="94" t="s">
        <v>1514</v>
      </c>
      <c r="W27" s="107" t="s">
        <v>321</v>
      </c>
      <c r="X27" s="108" t="s">
        <v>1877</v>
      </c>
      <c r="Y27" s="108">
        <v>26</v>
      </c>
      <c r="Z27" s="109">
        <v>1</v>
      </c>
      <c r="AA27" s="109" t="s">
        <v>449</v>
      </c>
      <c r="AB27" s="94">
        <v>1</v>
      </c>
      <c r="AC27" s="110"/>
      <c r="AE27" s="116" t="s">
        <v>447</v>
      </c>
      <c r="AF27" s="116" t="s">
        <v>1514</v>
      </c>
      <c r="AG27" s="117" t="s">
        <v>321</v>
      </c>
      <c r="AH27" s="65" t="s">
        <v>1939</v>
      </c>
      <c r="AI27" s="65" t="s">
        <v>1952</v>
      </c>
      <c r="AJ27" s="118">
        <v>5</v>
      </c>
      <c r="AK27" s="118" t="s">
        <v>449</v>
      </c>
      <c r="AL27" s="118">
        <v>1</v>
      </c>
      <c r="AM27" s="118" t="s">
        <v>1958</v>
      </c>
      <c r="AO27" s="122" t="s">
        <v>447</v>
      </c>
      <c r="AP27" s="75" t="s">
        <v>1517</v>
      </c>
      <c r="AQ27" s="216" t="s">
        <v>346</v>
      </c>
      <c r="AR27" s="217" t="s">
        <v>427</v>
      </c>
      <c r="AS27" s="216" t="s">
        <v>40</v>
      </c>
      <c r="AT27" s="216">
        <v>6</v>
      </c>
      <c r="AU27" s="216" t="s">
        <v>449</v>
      </c>
      <c r="AV27" s="122">
        <v>1</v>
      </c>
      <c r="AW27" s="122">
        <v>312</v>
      </c>
    </row>
    <row r="28" spans="1:49" x14ac:dyDescent="0.25">
      <c r="A28" s="94" t="s">
        <v>447</v>
      </c>
      <c r="B28" s="94" t="s">
        <v>1514</v>
      </c>
      <c r="C28" s="95" t="s">
        <v>321</v>
      </c>
      <c r="D28" s="68" t="s">
        <v>1524</v>
      </c>
      <c r="E28" s="68">
        <v>22</v>
      </c>
      <c r="F28" s="96">
        <v>3</v>
      </c>
      <c r="G28" s="97" t="s">
        <v>449</v>
      </c>
      <c r="H28" s="94">
        <v>1</v>
      </c>
      <c r="I28" s="97">
        <v>360</v>
      </c>
      <c r="K28" s="75" t="s">
        <v>447</v>
      </c>
      <c r="L28" s="75" t="s">
        <v>1514</v>
      </c>
      <c r="M28" s="95" t="s">
        <v>321</v>
      </c>
      <c r="N28" s="68" t="s">
        <v>1515</v>
      </c>
      <c r="O28" s="68">
        <v>6</v>
      </c>
      <c r="P28" s="96">
        <v>4</v>
      </c>
      <c r="Q28" s="96" t="s">
        <v>449</v>
      </c>
      <c r="R28" s="75">
        <v>1</v>
      </c>
      <c r="S28" s="97" t="s">
        <v>1725</v>
      </c>
      <c r="U28" s="94" t="s">
        <v>447</v>
      </c>
      <c r="V28" s="94" t="s">
        <v>1514</v>
      </c>
      <c r="W28" s="107" t="s">
        <v>321</v>
      </c>
      <c r="X28" s="108" t="s">
        <v>1877</v>
      </c>
      <c r="Y28" s="108">
        <v>26</v>
      </c>
      <c r="Z28" s="109">
        <v>1</v>
      </c>
      <c r="AA28" s="109" t="s">
        <v>449</v>
      </c>
      <c r="AB28" s="94">
        <v>1</v>
      </c>
      <c r="AC28" s="110"/>
      <c r="AE28" s="116" t="s">
        <v>447</v>
      </c>
      <c r="AF28" s="116" t="s">
        <v>1514</v>
      </c>
      <c r="AG28" s="117" t="s">
        <v>321</v>
      </c>
      <c r="AH28" s="65" t="s">
        <v>1939</v>
      </c>
      <c r="AI28" s="65" t="s">
        <v>1952</v>
      </c>
      <c r="AJ28" s="118">
        <v>6</v>
      </c>
      <c r="AK28" s="118" t="s">
        <v>449</v>
      </c>
      <c r="AL28" s="118">
        <v>1</v>
      </c>
      <c r="AM28" s="118"/>
      <c r="AO28" s="122" t="s">
        <v>447</v>
      </c>
      <c r="AP28" s="75" t="s">
        <v>1517</v>
      </c>
      <c r="AQ28" s="216" t="s">
        <v>346</v>
      </c>
      <c r="AR28" s="217" t="s">
        <v>427</v>
      </c>
      <c r="AS28" s="216" t="s">
        <v>41</v>
      </c>
      <c r="AT28" s="216">
        <v>1</v>
      </c>
      <c r="AU28" s="216" t="s">
        <v>449</v>
      </c>
      <c r="AV28" s="122">
        <v>1</v>
      </c>
      <c r="AW28" s="122"/>
    </row>
    <row r="29" spans="1:49" x14ac:dyDescent="0.25">
      <c r="A29" s="94" t="s">
        <v>447</v>
      </c>
      <c r="B29" s="94" t="s">
        <v>1514</v>
      </c>
      <c r="C29" s="95" t="s">
        <v>321</v>
      </c>
      <c r="D29" s="68" t="s">
        <v>1524</v>
      </c>
      <c r="E29" s="68">
        <v>22</v>
      </c>
      <c r="F29" s="96">
        <v>4</v>
      </c>
      <c r="G29" s="97" t="s">
        <v>449</v>
      </c>
      <c r="H29" s="94">
        <v>1</v>
      </c>
      <c r="I29" s="97" t="s">
        <v>1551</v>
      </c>
      <c r="K29" s="75" t="s">
        <v>447</v>
      </c>
      <c r="L29" s="75" t="s">
        <v>1514</v>
      </c>
      <c r="M29" s="95" t="s">
        <v>321</v>
      </c>
      <c r="N29" s="68" t="s">
        <v>1515</v>
      </c>
      <c r="O29" s="68">
        <v>6</v>
      </c>
      <c r="P29" s="96">
        <v>6</v>
      </c>
      <c r="Q29" s="96" t="s">
        <v>449</v>
      </c>
      <c r="R29" s="75">
        <v>1</v>
      </c>
      <c r="S29" s="97" t="s">
        <v>1726</v>
      </c>
      <c r="U29" s="94" t="s">
        <v>447</v>
      </c>
      <c r="V29" s="94" t="s">
        <v>1514</v>
      </c>
      <c r="W29" s="107" t="s">
        <v>321</v>
      </c>
      <c r="X29" s="108" t="s">
        <v>1877</v>
      </c>
      <c r="Y29" s="108">
        <v>26</v>
      </c>
      <c r="Z29" s="109">
        <v>2</v>
      </c>
      <c r="AA29" s="109" t="s">
        <v>449</v>
      </c>
      <c r="AB29" s="94">
        <v>1</v>
      </c>
      <c r="AC29" s="110"/>
      <c r="AE29" s="116" t="s">
        <v>447</v>
      </c>
      <c r="AF29" s="116" t="s">
        <v>1514</v>
      </c>
      <c r="AG29" s="117" t="s">
        <v>321</v>
      </c>
      <c r="AH29" s="65" t="s">
        <v>1939</v>
      </c>
      <c r="AI29" s="65" t="s">
        <v>1952</v>
      </c>
      <c r="AJ29" s="118">
        <v>7</v>
      </c>
      <c r="AK29" s="118" t="s">
        <v>449</v>
      </c>
      <c r="AL29" s="118">
        <v>1</v>
      </c>
      <c r="AM29" s="118" t="s">
        <v>1959</v>
      </c>
      <c r="AO29" s="122" t="s">
        <v>447</v>
      </c>
      <c r="AP29" s="75" t="s">
        <v>1517</v>
      </c>
      <c r="AQ29" s="216" t="s">
        <v>346</v>
      </c>
      <c r="AR29" s="217" t="s">
        <v>427</v>
      </c>
      <c r="AS29" s="216" t="s">
        <v>41</v>
      </c>
      <c r="AT29" s="216">
        <v>2</v>
      </c>
      <c r="AU29" s="216" t="s">
        <v>449</v>
      </c>
      <c r="AV29" s="122">
        <v>1</v>
      </c>
      <c r="AW29" s="122">
        <v>313</v>
      </c>
    </row>
    <row r="30" spans="1:49" x14ac:dyDescent="0.25">
      <c r="A30" s="94" t="s">
        <v>447</v>
      </c>
      <c r="B30" s="94" t="s">
        <v>1514</v>
      </c>
      <c r="C30" s="95" t="s">
        <v>321</v>
      </c>
      <c r="D30" s="68" t="s">
        <v>1524</v>
      </c>
      <c r="E30" s="68" t="s">
        <v>1552</v>
      </c>
      <c r="F30" s="96">
        <v>1</v>
      </c>
      <c r="G30" s="97" t="s">
        <v>449</v>
      </c>
      <c r="H30" s="94">
        <v>1</v>
      </c>
      <c r="I30" s="97"/>
      <c r="K30" s="75" t="s">
        <v>447</v>
      </c>
      <c r="L30" s="75" t="s">
        <v>1514</v>
      </c>
      <c r="M30" s="95" t="s">
        <v>321</v>
      </c>
      <c r="N30" s="68" t="s">
        <v>1515</v>
      </c>
      <c r="O30" s="68">
        <v>7</v>
      </c>
      <c r="P30" s="96">
        <v>1</v>
      </c>
      <c r="Q30" s="96" t="s">
        <v>449</v>
      </c>
      <c r="R30" s="75">
        <v>1</v>
      </c>
      <c r="S30" s="97" t="s">
        <v>1727</v>
      </c>
      <c r="U30" s="94" t="s">
        <v>447</v>
      </c>
      <c r="V30" s="94" t="s">
        <v>1514</v>
      </c>
      <c r="W30" s="107" t="s">
        <v>321</v>
      </c>
      <c r="X30" s="108" t="s">
        <v>1877</v>
      </c>
      <c r="Y30" s="108">
        <v>15</v>
      </c>
      <c r="Z30" s="109">
        <v>1</v>
      </c>
      <c r="AA30" s="109" t="s">
        <v>449</v>
      </c>
      <c r="AB30" s="94">
        <v>1</v>
      </c>
      <c r="AC30" s="110">
        <v>505</v>
      </c>
      <c r="AE30" s="116" t="s">
        <v>447</v>
      </c>
      <c r="AF30" s="116" t="s">
        <v>1514</v>
      </c>
      <c r="AG30" s="117" t="s">
        <v>321</v>
      </c>
      <c r="AH30" s="65" t="s">
        <v>1939</v>
      </c>
      <c r="AI30" s="65" t="s">
        <v>1952</v>
      </c>
      <c r="AJ30" s="118">
        <v>8</v>
      </c>
      <c r="AK30" s="118" t="s">
        <v>449</v>
      </c>
      <c r="AL30" s="118">
        <v>1</v>
      </c>
      <c r="AM30" s="118" t="s">
        <v>1960</v>
      </c>
      <c r="AO30" s="122" t="s">
        <v>447</v>
      </c>
      <c r="AP30" s="75" t="s">
        <v>1517</v>
      </c>
      <c r="AQ30" s="216" t="s">
        <v>346</v>
      </c>
      <c r="AR30" s="217" t="s">
        <v>427</v>
      </c>
      <c r="AS30" s="216" t="s">
        <v>41</v>
      </c>
      <c r="AT30" s="216">
        <v>3</v>
      </c>
      <c r="AU30" s="216" t="s">
        <v>449</v>
      </c>
      <c r="AV30" s="122">
        <v>1</v>
      </c>
      <c r="AW30" s="122">
        <v>314</v>
      </c>
    </row>
    <row r="31" spans="1:49" x14ac:dyDescent="0.25">
      <c r="A31" s="94" t="s">
        <v>447</v>
      </c>
      <c r="B31" s="94" t="s">
        <v>1514</v>
      </c>
      <c r="C31" s="95" t="s">
        <v>321</v>
      </c>
      <c r="D31" s="68" t="s">
        <v>1524</v>
      </c>
      <c r="E31" s="68" t="s">
        <v>1552</v>
      </c>
      <c r="F31" s="96">
        <v>2</v>
      </c>
      <c r="G31" s="97" t="s">
        <v>449</v>
      </c>
      <c r="H31" s="94">
        <v>1</v>
      </c>
      <c r="I31" s="97" t="s">
        <v>540</v>
      </c>
      <c r="K31" s="75" t="s">
        <v>447</v>
      </c>
      <c r="L31" s="75" t="s">
        <v>1514</v>
      </c>
      <c r="M31" s="95" t="s">
        <v>321</v>
      </c>
      <c r="N31" s="68" t="s">
        <v>1515</v>
      </c>
      <c r="O31" s="68">
        <v>7</v>
      </c>
      <c r="P31" s="96">
        <v>2</v>
      </c>
      <c r="Q31" s="96" t="s">
        <v>449</v>
      </c>
      <c r="R31" s="75">
        <v>1</v>
      </c>
      <c r="S31" s="97" t="s">
        <v>1728</v>
      </c>
      <c r="U31" s="94" t="s">
        <v>447</v>
      </c>
      <c r="V31" s="94" t="s">
        <v>1514</v>
      </c>
      <c r="W31" s="107" t="s">
        <v>321</v>
      </c>
      <c r="X31" s="108" t="s">
        <v>1877</v>
      </c>
      <c r="Y31" s="108">
        <v>19</v>
      </c>
      <c r="Z31" s="109">
        <v>2</v>
      </c>
      <c r="AA31" s="109" t="s">
        <v>449</v>
      </c>
      <c r="AB31" s="111">
        <v>1</v>
      </c>
      <c r="AC31" s="110"/>
      <c r="AE31" s="116" t="s">
        <v>447</v>
      </c>
      <c r="AF31" s="116" t="s">
        <v>1514</v>
      </c>
      <c r="AG31" s="117" t="s">
        <v>321</v>
      </c>
      <c r="AH31" s="65" t="s">
        <v>1939</v>
      </c>
      <c r="AI31" s="65" t="s">
        <v>2282</v>
      </c>
      <c r="AJ31" s="118">
        <v>1</v>
      </c>
      <c r="AK31" s="118" t="s">
        <v>449</v>
      </c>
      <c r="AL31" s="118">
        <v>1</v>
      </c>
      <c r="AM31" s="118" t="s">
        <v>1958</v>
      </c>
      <c r="AO31" s="122" t="s">
        <v>447</v>
      </c>
      <c r="AP31" s="75" t="s">
        <v>1517</v>
      </c>
      <c r="AQ31" s="216" t="s">
        <v>346</v>
      </c>
      <c r="AR31" s="217" t="s">
        <v>427</v>
      </c>
      <c r="AS31" s="216" t="s">
        <v>41</v>
      </c>
      <c r="AT31" s="216">
        <v>4</v>
      </c>
      <c r="AU31" s="216" t="s">
        <v>449</v>
      </c>
      <c r="AV31" s="122">
        <v>1</v>
      </c>
      <c r="AW31" s="122">
        <v>315</v>
      </c>
    </row>
    <row r="32" spans="1:49" x14ac:dyDescent="0.25">
      <c r="A32" s="94" t="s">
        <v>447</v>
      </c>
      <c r="B32" s="94" t="s">
        <v>1514</v>
      </c>
      <c r="C32" s="95" t="s">
        <v>321</v>
      </c>
      <c r="D32" s="68" t="s">
        <v>1524</v>
      </c>
      <c r="E32" s="68">
        <v>24</v>
      </c>
      <c r="F32" s="96">
        <v>2</v>
      </c>
      <c r="G32" s="97" t="s">
        <v>449</v>
      </c>
      <c r="H32" s="94">
        <v>1</v>
      </c>
      <c r="I32" s="97" t="s">
        <v>1553</v>
      </c>
      <c r="K32" s="75" t="s">
        <v>447</v>
      </c>
      <c r="L32" s="75" t="s">
        <v>1514</v>
      </c>
      <c r="M32" s="95" t="s">
        <v>321</v>
      </c>
      <c r="N32" s="68" t="s">
        <v>1515</v>
      </c>
      <c r="O32" s="68">
        <v>7</v>
      </c>
      <c r="P32" s="96">
        <v>3</v>
      </c>
      <c r="Q32" s="96" t="s">
        <v>449</v>
      </c>
      <c r="R32" s="75">
        <v>1</v>
      </c>
      <c r="S32" s="97" t="s">
        <v>1729</v>
      </c>
      <c r="U32" s="94" t="s">
        <v>447</v>
      </c>
      <c r="V32" s="94" t="s">
        <v>1514</v>
      </c>
      <c r="W32" s="107" t="s">
        <v>321</v>
      </c>
      <c r="X32" s="108" t="s">
        <v>1877</v>
      </c>
      <c r="Y32" s="108">
        <v>19</v>
      </c>
      <c r="Z32" s="109">
        <v>3</v>
      </c>
      <c r="AA32" s="109" t="s">
        <v>449</v>
      </c>
      <c r="AB32" s="94">
        <v>1</v>
      </c>
      <c r="AC32" s="110">
        <v>771</v>
      </c>
      <c r="AE32" s="116" t="s">
        <v>447</v>
      </c>
      <c r="AF32" s="116" t="s">
        <v>1514</v>
      </c>
      <c r="AG32" s="117" t="s">
        <v>321</v>
      </c>
      <c r="AH32" s="65" t="s">
        <v>1939</v>
      </c>
      <c r="AI32" s="65" t="s">
        <v>2282</v>
      </c>
      <c r="AJ32" s="118">
        <v>2</v>
      </c>
      <c r="AK32" s="118" t="s">
        <v>449</v>
      </c>
      <c r="AL32" s="118">
        <v>1</v>
      </c>
      <c r="AM32" s="118"/>
      <c r="AO32" s="122" t="s">
        <v>447</v>
      </c>
      <c r="AP32" s="75" t="s">
        <v>1517</v>
      </c>
      <c r="AQ32" s="216" t="s">
        <v>346</v>
      </c>
      <c r="AR32" s="217" t="s">
        <v>427</v>
      </c>
      <c r="AS32" s="216" t="s">
        <v>41</v>
      </c>
      <c r="AT32" s="216">
        <v>5</v>
      </c>
      <c r="AU32" s="216" t="s">
        <v>449</v>
      </c>
      <c r="AV32" s="122">
        <v>1</v>
      </c>
      <c r="AW32" s="122"/>
    </row>
    <row r="33" spans="1:49" x14ac:dyDescent="0.25">
      <c r="A33" s="94" t="s">
        <v>447</v>
      </c>
      <c r="B33" s="94" t="s">
        <v>1514</v>
      </c>
      <c r="C33" s="95" t="s">
        <v>321</v>
      </c>
      <c r="D33" s="68" t="s">
        <v>1524</v>
      </c>
      <c r="E33" s="68">
        <v>24</v>
      </c>
      <c r="F33" s="96">
        <v>3</v>
      </c>
      <c r="G33" s="97" t="s">
        <v>449</v>
      </c>
      <c r="H33" s="94">
        <v>1</v>
      </c>
      <c r="I33" s="97">
        <v>233</v>
      </c>
      <c r="K33" s="75" t="s">
        <v>447</v>
      </c>
      <c r="L33" s="75" t="s">
        <v>1514</v>
      </c>
      <c r="M33" s="95" t="s">
        <v>321</v>
      </c>
      <c r="N33" s="68" t="s">
        <v>1515</v>
      </c>
      <c r="O33" s="68">
        <v>7</v>
      </c>
      <c r="P33" s="96">
        <v>4</v>
      </c>
      <c r="Q33" s="96" t="s">
        <v>449</v>
      </c>
      <c r="R33" s="75">
        <v>1</v>
      </c>
      <c r="S33" s="97" t="s">
        <v>1730</v>
      </c>
      <c r="U33" s="94" t="s">
        <v>447</v>
      </c>
      <c r="V33" s="94" t="s">
        <v>1514</v>
      </c>
      <c r="W33" s="107" t="s">
        <v>321</v>
      </c>
      <c r="X33" s="108" t="s">
        <v>1877</v>
      </c>
      <c r="Y33" s="108">
        <v>19</v>
      </c>
      <c r="Z33" s="109">
        <v>4</v>
      </c>
      <c r="AA33" s="109" t="s">
        <v>449</v>
      </c>
      <c r="AB33" s="94">
        <v>1</v>
      </c>
      <c r="AC33" s="110">
        <v>707</v>
      </c>
      <c r="AE33" s="116" t="s">
        <v>447</v>
      </c>
      <c r="AF33" s="116" t="s">
        <v>1514</v>
      </c>
      <c r="AG33" s="117" t="s">
        <v>321</v>
      </c>
      <c r="AH33" s="65" t="s">
        <v>1939</v>
      </c>
      <c r="AI33" s="65" t="s">
        <v>2282</v>
      </c>
      <c r="AJ33" s="118">
        <v>3</v>
      </c>
      <c r="AK33" s="118" t="s">
        <v>449</v>
      </c>
      <c r="AL33" s="118">
        <v>1</v>
      </c>
      <c r="AM33" s="118" t="s">
        <v>1959</v>
      </c>
      <c r="AO33" s="122" t="s">
        <v>447</v>
      </c>
      <c r="AP33" s="75" t="s">
        <v>1517</v>
      </c>
      <c r="AQ33" s="216" t="s">
        <v>346</v>
      </c>
      <c r="AR33" s="217" t="s">
        <v>427</v>
      </c>
      <c r="AS33" s="216" t="s">
        <v>41</v>
      </c>
      <c r="AT33" s="216">
        <v>6</v>
      </c>
      <c r="AU33" s="216" t="s">
        <v>449</v>
      </c>
      <c r="AV33" s="122">
        <v>1</v>
      </c>
      <c r="AW33" s="122"/>
    </row>
    <row r="34" spans="1:49" x14ac:dyDescent="0.25">
      <c r="A34" s="94" t="s">
        <v>447</v>
      </c>
      <c r="B34" s="94" t="s">
        <v>1514</v>
      </c>
      <c r="C34" s="95" t="s">
        <v>321</v>
      </c>
      <c r="D34" s="68" t="s">
        <v>1524</v>
      </c>
      <c r="E34" s="68">
        <v>24</v>
      </c>
      <c r="F34" s="96">
        <v>4</v>
      </c>
      <c r="G34" s="97" t="s">
        <v>449</v>
      </c>
      <c r="H34" s="94">
        <v>1</v>
      </c>
      <c r="I34" s="97" t="s">
        <v>1554</v>
      </c>
      <c r="K34" s="75" t="s">
        <v>447</v>
      </c>
      <c r="L34" s="75" t="s">
        <v>1514</v>
      </c>
      <c r="M34" s="95" t="s">
        <v>321</v>
      </c>
      <c r="N34" s="68" t="s">
        <v>1515</v>
      </c>
      <c r="O34" s="68">
        <v>7</v>
      </c>
      <c r="P34" s="96" t="s">
        <v>1567</v>
      </c>
      <c r="Q34" s="96" t="s">
        <v>449</v>
      </c>
      <c r="R34" s="75">
        <v>1</v>
      </c>
      <c r="S34" s="97" t="s">
        <v>1731</v>
      </c>
      <c r="U34" s="94" t="s">
        <v>447</v>
      </c>
      <c r="V34" s="94" t="s">
        <v>1514</v>
      </c>
      <c r="W34" s="107" t="s">
        <v>321</v>
      </c>
      <c r="X34" s="108" t="s">
        <v>1877</v>
      </c>
      <c r="Y34" s="108">
        <v>19</v>
      </c>
      <c r="Z34" s="109">
        <v>5</v>
      </c>
      <c r="AA34" s="109" t="s">
        <v>449</v>
      </c>
      <c r="AB34" s="94">
        <v>1</v>
      </c>
      <c r="AC34" s="110">
        <v>514</v>
      </c>
      <c r="AE34" s="116" t="s">
        <v>447</v>
      </c>
      <c r="AF34" s="116" t="s">
        <v>1514</v>
      </c>
      <c r="AG34" s="117" t="s">
        <v>321</v>
      </c>
      <c r="AH34" s="65" t="s">
        <v>1939</v>
      </c>
      <c r="AI34" s="65" t="s">
        <v>2282</v>
      </c>
      <c r="AJ34" s="118">
        <v>4</v>
      </c>
      <c r="AK34" s="118" t="s">
        <v>449</v>
      </c>
      <c r="AL34" s="118">
        <v>1</v>
      </c>
      <c r="AM34" s="118" t="s">
        <v>1960</v>
      </c>
      <c r="AO34" s="122" t="s">
        <v>447</v>
      </c>
      <c r="AP34" s="75" t="s">
        <v>1517</v>
      </c>
      <c r="AQ34" s="216" t="s">
        <v>346</v>
      </c>
      <c r="AR34" s="217" t="s">
        <v>427</v>
      </c>
      <c r="AS34" s="216" t="s">
        <v>62</v>
      </c>
      <c r="AT34" s="216">
        <v>1</v>
      </c>
      <c r="AU34" s="216" t="s">
        <v>449</v>
      </c>
      <c r="AV34" s="122">
        <v>1</v>
      </c>
      <c r="AW34" s="122">
        <v>524</v>
      </c>
    </row>
    <row r="35" spans="1:49" x14ac:dyDescent="0.25">
      <c r="A35" s="94" t="s">
        <v>447</v>
      </c>
      <c r="B35" s="94" t="s">
        <v>1514</v>
      </c>
      <c r="C35" s="95" t="s">
        <v>321</v>
      </c>
      <c r="D35" s="68" t="s">
        <v>1524</v>
      </c>
      <c r="E35" s="68" t="s">
        <v>80</v>
      </c>
      <c r="F35" s="96">
        <v>2</v>
      </c>
      <c r="G35" s="97" t="s">
        <v>449</v>
      </c>
      <c r="H35" s="94">
        <v>1</v>
      </c>
      <c r="I35" s="97" t="s">
        <v>541</v>
      </c>
      <c r="K35" s="75" t="s">
        <v>447</v>
      </c>
      <c r="L35" s="75" t="s">
        <v>1514</v>
      </c>
      <c r="M35" s="95" t="s">
        <v>321</v>
      </c>
      <c r="N35" s="68" t="s">
        <v>1515</v>
      </c>
      <c r="O35" s="68">
        <v>7</v>
      </c>
      <c r="P35" s="96" t="s">
        <v>1567</v>
      </c>
      <c r="Q35" s="96" t="s">
        <v>449</v>
      </c>
      <c r="R35" s="75">
        <v>1</v>
      </c>
      <c r="S35" s="97" t="s">
        <v>1732</v>
      </c>
      <c r="U35" s="94" t="s">
        <v>447</v>
      </c>
      <c r="V35" s="94" t="s">
        <v>1514</v>
      </c>
      <c r="W35" s="107" t="s">
        <v>321</v>
      </c>
      <c r="X35" s="108" t="s">
        <v>1877</v>
      </c>
      <c r="Y35" s="108">
        <v>19</v>
      </c>
      <c r="Z35" s="109">
        <v>6</v>
      </c>
      <c r="AA35" s="109" t="s">
        <v>449</v>
      </c>
      <c r="AB35" s="94">
        <v>1</v>
      </c>
      <c r="AC35" s="110">
        <v>561</v>
      </c>
      <c r="AE35" s="116" t="s">
        <v>447</v>
      </c>
      <c r="AF35" s="116" t="s">
        <v>1514</v>
      </c>
      <c r="AG35" s="117" t="s">
        <v>321</v>
      </c>
      <c r="AH35" s="65" t="s">
        <v>1961</v>
      </c>
      <c r="AI35" s="65" t="s">
        <v>70</v>
      </c>
      <c r="AJ35" s="118">
        <v>3</v>
      </c>
      <c r="AK35" s="118" t="s">
        <v>449</v>
      </c>
      <c r="AL35" s="118">
        <v>1</v>
      </c>
      <c r="AM35" s="118" t="s">
        <v>1962</v>
      </c>
      <c r="AO35" s="122" t="s">
        <v>447</v>
      </c>
      <c r="AP35" s="75" t="s">
        <v>1517</v>
      </c>
      <c r="AQ35" s="216" t="s">
        <v>346</v>
      </c>
      <c r="AR35" s="217" t="s">
        <v>427</v>
      </c>
      <c r="AS35" s="216" t="s">
        <v>62</v>
      </c>
      <c r="AT35" s="216">
        <v>3</v>
      </c>
      <c r="AU35" s="216" t="s">
        <v>449</v>
      </c>
      <c r="AV35" s="122">
        <v>1</v>
      </c>
      <c r="AW35" s="122">
        <v>524</v>
      </c>
    </row>
    <row r="36" spans="1:49" x14ac:dyDescent="0.25">
      <c r="A36" s="94" t="s">
        <v>447</v>
      </c>
      <c r="B36" s="94" t="s">
        <v>1514</v>
      </c>
      <c r="C36" s="95" t="s">
        <v>321</v>
      </c>
      <c r="D36" s="68" t="s">
        <v>1524</v>
      </c>
      <c r="E36" s="68">
        <v>4</v>
      </c>
      <c r="F36" s="68">
        <v>1</v>
      </c>
      <c r="G36" s="97" t="s">
        <v>449</v>
      </c>
      <c r="H36" s="94">
        <v>1</v>
      </c>
      <c r="I36" s="99"/>
      <c r="K36" s="75" t="s">
        <v>447</v>
      </c>
      <c r="L36" s="75" t="s">
        <v>1514</v>
      </c>
      <c r="M36" s="95" t="s">
        <v>321</v>
      </c>
      <c r="N36" s="68" t="s">
        <v>1515</v>
      </c>
      <c r="O36" s="68">
        <v>7</v>
      </c>
      <c r="P36" s="96">
        <v>6</v>
      </c>
      <c r="Q36" s="96" t="s">
        <v>449</v>
      </c>
      <c r="R36" s="75">
        <v>1</v>
      </c>
      <c r="S36" s="97" t="s">
        <v>1733</v>
      </c>
      <c r="U36" s="94" t="s">
        <v>447</v>
      </c>
      <c r="V36" s="94" t="s">
        <v>1514</v>
      </c>
      <c r="W36" s="107" t="s">
        <v>321</v>
      </c>
      <c r="X36" s="108" t="s">
        <v>1877</v>
      </c>
      <c r="Y36" s="108">
        <v>25</v>
      </c>
      <c r="Z36" s="109">
        <v>2</v>
      </c>
      <c r="AA36" s="109" t="s">
        <v>449</v>
      </c>
      <c r="AB36" s="94">
        <v>1</v>
      </c>
      <c r="AC36" s="110">
        <v>900</v>
      </c>
      <c r="AE36" s="116" t="s">
        <v>447</v>
      </c>
      <c r="AF36" s="116" t="s">
        <v>1514</v>
      </c>
      <c r="AG36" s="117" t="s">
        <v>321</v>
      </c>
      <c r="AH36" s="65" t="s">
        <v>1961</v>
      </c>
      <c r="AI36" s="65" t="s">
        <v>1963</v>
      </c>
      <c r="AJ36" s="118">
        <v>1</v>
      </c>
      <c r="AK36" s="118" t="s">
        <v>449</v>
      </c>
      <c r="AL36" s="118">
        <v>1</v>
      </c>
      <c r="AM36" s="118" t="s">
        <v>1964</v>
      </c>
      <c r="AO36" s="122" t="s">
        <v>447</v>
      </c>
      <c r="AP36" s="75" t="s">
        <v>1517</v>
      </c>
      <c r="AQ36" s="216" t="s">
        <v>346</v>
      </c>
      <c r="AR36" s="217" t="s">
        <v>427</v>
      </c>
      <c r="AS36" s="216">
        <v>3</v>
      </c>
      <c r="AT36" s="216">
        <v>1</v>
      </c>
      <c r="AU36" s="216" t="s">
        <v>449</v>
      </c>
      <c r="AV36" s="122">
        <v>1</v>
      </c>
      <c r="AW36" s="122">
        <v>211</v>
      </c>
    </row>
    <row r="37" spans="1:49" x14ac:dyDescent="0.25">
      <c r="A37" s="94" t="s">
        <v>447</v>
      </c>
      <c r="B37" s="94" t="s">
        <v>1514</v>
      </c>
      <c r="C37" s="95" t="s">
        <v>321</v>
      </c>
      <c r="D37" s="68" t="s">
        <v>1524</v>
      </c>
      <c r="E37" s="68">
        <v>4</v>
      </c>
      <c r="F37" s="68">
        <v>2</v>
      </c>
      <c r="G37" s="97" t="s">
        <v>449</v>
      </c>
      <c r="H37" s="94">
        <v>1</v>
      </c>
      <c r="I37" s="99" t="s">
        <v>1555</v>
      </c>
      <c r="K37" s="75" t="s">
        <v>447</v>
      </c>
      <c r="L37" s="75" t="s">
        <v>1514</v>
      </c>
      <c r="M37" s="95" t="s">
        <v>321</v>
      </c>
      <c r="N37" s="68" t="s">
        <v>1515</v>
      </c>
      <c r="O37" s="68">
        <v>7</v>
      </c>
      <c r="P37" s="96">
        <v>7</v>
      </c>
      <c r="Q37" s="96" t="s">
        <v>449</v>
      </c>
      <c r="R37" s="75">
        <v>1</v>
      </c>
      <c r="S37" s="97" t="s">
        <v>1734</v>
      </c>
      <c r="U37" s="94" t="s">
        <v>447</v>
      </c>
      <c r="V37" s="94" t="s">
        <v>1514</v>
      </c>
      <c r="W37" s="107" t="s">
        <v>321</v>
      </c>
      <c r="X37" s="108" t="s">
        <v>1877</v>
      </c>
      <c r="Y37" s="108">
        <v>27</v>
      </c>
      <c r="Z37" s="109">
        <v>1</v>
      </c>
      <c r="AA37" s="109" t="s">
        <v>449</v>
      </c>
      <c r="AB37" s="94">
        <v>1</v>
      </c>
      <c r="AC37" s="110"/>
      <c r="AE37" s="116" t="s">
        <v>447</v>
      </c>
      <c r="AF37" s="116" t="s">
        <v>1514</v>
      </c>
      <c r="AG37" s="117" t="s">
        <v>321</v>
      </c>
      <c r="AH37" s="65" t="s">
        <v>1961</v>
      </c>
      <c r="AI37" s="65">
        <v>19</v>
      </c>
      <c r="AJ37" s="118">
        <v>2</v>
      </c>
      <c r="AK37" s="118" t="s">
        <v>449</v>
      </c>
      <c r="AL37" s="118">
        <v>1</v>
      </c>
      <c r="AM37" s="118" t="s">
        <v>1965</v>
      </c>
      <c r="AO37" s="122" t="s">
        <v>447</v>
      </c>
      <c r="AP37" s="75" t="s">
        <v>1517</v>
      </c>
      <c r="AQ37" s="216" t="s">
        <v>346</v>
      </c>
      <c r="AR37" s="217" t="s">
        <v>427</v>
      </c>
      <c r="AS37" s="216">
        <v>3</v>
      </c>
      <c r="AT37" s="216">
        <v>2</v>
      </c>
      <c r="AU37" s="216" t="s">
        <v>449</v>
      </c>
      <c r="AV37" s="122">
        <v>1</v>
      </c>
      <c r="AW37" s="122">
        <v>212</v>
      </c>
    </row>
    <row r="38" spans="1:49" x14ac:dyDescent="0.25">
      <c r="A38" s="94" t="s">
        <v>447</v>
      </c>
      <c r="B38" s="94" t="s">
        <v>1514</v>
      </c>
      <c r="C38" s="95" t="s">
        <v>321</v>
      </c>
      <c r="D38" s="68" t="s">
        <v>1524</v>
      </c>
      <c r="E38" s="68">
        <v>4</v>
      </c>
      <c r="F38" s="68">
        <v>4</v>
      </c>
      <c r="G38" s="97" t="s">
        <v>449</v>
      </c>
      <c r="H38" s="94">
        <v>1</v>
      </c>
      <c r="I38" s="99" t="s">
        <v>1556</v>
      </c>
      <c r="K38" s="75" t="s">
        <v>447</v>
      </c>
      <c r="L38" s="75" t="s">
        <v>1514</v>
      </c>
      <c r="M38" s="95" t="s">
        <v>321</v>
      </c>
      <c r="N38" s="68" t="s">
        <v>1515</v>
      </c>
      <c r="O38" s="68">
        <v>7</v>
      </c>
      <c r="P38" s="96">
        <v>8</v>
      </c>
      <c r="Q38" s="96" t="s">
        <v>449</v>
      </c>
      <c r="R38" s="75">
        <v>1</v>
      </c>
      <c r="S38" s="97" t="s">
        <v>1735</v>
      </c>
      <c r="U38" s="94" t="s">
        <v>447</v>
      </c>
      <c r="V38" s="94" t="s">
        <v>1514</v>
      </c>
      <c r="W38" s="107" t="s">
        <v>321</v>
      </c>
      <c r="X38" s="108" t="s">
        <v>1877</v>
      </c>
      <c r="Y38" s="108">
        <v>27</v>
      </c>
      <c r="Z38" s="109">
        <v>1</v>
      </c>
      <c r="AA38" s="109" t="s">
        <v>449</v>
      </c>
      <c r="AB38" s="94">
        <v>1</v>
      </c>
      <c r="AC38" s="110">
        <v>761</v>
      </c>
      <c r="AE38" s="116" t="s">
        <v>447</v>
      </c>
      <c r="AF38" s="116" t="s">
        <v>1514</v>
      </c>
      <c r="AG38" s="117" t="s">
        <v>321</v>
      </c>
      <c r="AH38" s="65" t="s">
        <v>1961</v>
      </c>
      <c r="AI38" s="65">
        <v>19</v>
      </c>
      <c r="AJ38" s="118">
        <v>3</v>
      </c>
      <c r="AK38" s="118" t="s">
        <v>449</v>
      </c>
      <c r="AL38" s="118">
        <v>1</v>
      </c>
      <c r="AM38" s="118" t="s">
        <v>1966</v>
      </c>
      <c r="AO38" s="122" t="s">
        <v>447</v>
      </c>
      <c r="AP38" s="75" t="s">
        <v>1517</v>
      </c>
      <c r="AQ38" s="216" t="s">
        <v>346</v>
      </c>
      <c r="AR38" s="217" t="s">
        <v>427</v>
      </c>
      <c r="AS38" s="216">
        <v>3</v>
      </c>
      <c r="AT38" s="216">
        <v>3</v>
      </c>
      <c r="AU38" s="216" t="s">
        <v>449</v>
      </c>
      <c r="AV38" s="122">
        <v>1</v>
      </c>
      <c r="AW38" s="122">
        <v>213</v>
      </c>
    </row>
    <row r="39" spans="1:49" x14ac:dyDescent="0.25">
      <c r="A39" s="94" t="s">
        <v>447</v>
      </c>
      <c r="B39" s="94" t="s">
        <v>1514</v>
      </c>
      <c r="C39" s="95" t="s">
        <v>321</v>
      </c>
      <c r="D39" s="68" t="s">
        <v>1524</v>
      </c>
      <c r="E39" s="68" t="s">
        <v>55</v>
      </c>
      <c r="F39" s="68" t="s">
        <v>1545</v>
      </c>
      <c r="G39" s="97" t="s">
        <v>449</v>
      </c>
      <c r="H39" s="94">
        <v>1</v>
      </c>
      <c r="I39" s="99" t="s">
        <v>1557</v>
      </c>
      <c r="K39" s="75" t="s">
        <v>447</v>
      </c>
      <c r="L39" s="75" t="s">
        <v>1514</v>
      </c>
      <c r="M39" s="95" t="s">
        <v>321</v>
      </c>
      <c r="N39" s="68" t="s">
        <v>1515</v>
      </c>
      <c r="O39" s="68" t="s">
        <v>57</v>
      </c>
      <c r="P39" s="96" t="s">
        <v>1545</v>
      </c>
      <c r="Q39" s="96" t="s">
        <v>449</v>
      </c>
      <c r="R39" s="75">
        <v>1</v>
      </c>
      <c r="S39" s="98" t="s">
        <v>1736</v>
      </c>
      <c r="U39" s="94" t="s">
        <v>447</v>
      </c>
      <c r="V39" s="94" t="s">
        <v>1514</v>
      </c>
      <c r="W39" s="107" t="s">
        <v>321</v>
      </c>
      <c r="X39" s="108" t="s">
        <v>1877</v>
      </c>
      <c r="Y39" s="108">
        <v>27</v>
      </c>
      <c r="Z39" s="109">
        <v>2</v>
      </c>
      <c r="AA39" s="109" t="s">
        <v>449</v>
      </c>
      <c r="AB39" s="94">
        <v>1</v>
      </c>
      <c r="AC39" s="110">
        <v>267</v>
      </c>
      <c r="AE39" s="116" t="s">
        <v>447</v>
      </c>
      <c r="AF39" s="116" t="s">
        <v>1514</v>
      </c>
      <c r="AG39" s="117" t="s">
        <v>321</v>
      </c>
      <c r="AH39" s="65" t="s">
        <v>1961</v>
      </c>
      <c r="AI39" s="65">
        <v>19</v>
      </c>
      <c r="AJ39" s="118">
        <v>4</v>
      </c>
      <c r="AK39" s="118" t="s">
        <v>449</v>
      </c>
      <c r="AL39" s="118">
        <v>1</v>
      </c>
      <c r="AM39" s="118" t="s">
        <v>1967</v>
      </c>
      <c r="AO39" s="122" t="s">
        <v>447</v>
      </c>
      <c r="AP39" s="75" t="s">
        <v>1517</v>
      </c>
      <c r="AQ39" s="216" t="s">
        <v>346</v>
      </c>
      <c r="AR39" s="217" t="s">
        <v>427</v>
      </c>
      <c r="AS39" s="216">
        <v>3</v>
      </c>
      <c r="AT39" s="216">
        <v>4</v>
      </c>
      <c r="AU39" s="216" t="s">
        <v>449</v>
      </c>
      <c r="AV39" s="122">
        <v>1</v>
      </c>
      <c r="AW39" s="122">
        <v>214</v>
      </c>
    </row>
    <row r="40" spans="1:49" x14ac:dyDescent="0.25">
      <c r="A40" s="94" t="s">
        <v>447</v>
      </c>
      <c r="B40" s="94" t="s">
        <v>1514</v>
      </c>
      <c r="C40" s="95" t="s">
        <v>321</v>
      </c>
      <c r="D40" s="68" t="s">
        <v>1524</v>
      </c>
      <c r="E40" s="68" t="s">
        <v>55</v>
      </c>
      <c r="F40" s="68" t="s">
        <v>1547</v>
      </c>
      <c r="G40" s="97" t="s">
        <v>449</v>
      </c>
      <c r="H40" s="94">
        <v>1</v>
      </c>
      <c r="I40" s="99" t="s">
        <v>1558</v>
      </c>
      <c r="K40" s="75" t="s">
        <v>447</v>
      </c>
      <c r="L40" s="75" t="s">
        <v>1514</v>
      </c>
      <c r="M40" s="95" t="s">
        <v>321</v>
      </c>
      <c r="N40" s="68" t="s">
        <v>1515</v>
      </c>
      <c r="O40" s="68" t="s">
        <v>57</v>
      </c>
      <c r="P40" s="96" t="s">
        <v>1545</v>
      </c>
      <c r="Q40" s="96" t="s">
        <v>449</v>
      </c>
      <c r="R40" s="75">
        <v>1</v>
      </c>
      <c r="S40" s="98" t="s">
        <v>1737</v>
      </c>
      <c r="U40" s="94" t="s">
        <v>447</v>
      </c>
      <c r="V40" s="94" t="s">
        <v>1514</v>
      </c>
      <c r="W40" s="107" t="s">
        <v>321</v>
      </c>
      <c r="X40" s="108" t="s">
        <v>1877</v>
      </c>
      <c r="Y40" s="108">
        <v>27</v>
      </c>
      <c r="Z40" s="109">
        <v>2</v>
      </c>
      <c r="AA40" s="109" t="s">
        <v>449</v>
      </c>
      <c r="AB40" s="94">
        <v>1</v>
      </c>
      <c r="AC40" s="110">
        <v>676</v>
      </c>
      <c r="AE40" s="116" t="s">
        <v>447</v>
      </c>
      <c r="AF40" s="116" t="s">
        <v>1514</v>
      </c>
      <c r="AG40" s="117" t="s">
        <v>321</v>
      </c>
      <c r="AH40" s="65" t="s">
        <v>1961</v>
      </c>
      <c r="AI40" s="65">
        <v>19</v>
      </c>
      <c r="AJ40" s="118">
        <v>5</v>
      </c>
      <c r="AK40" s="118" t="s">
        <v>449</v>
      </c>
      <c r="AL40" s="118">
        <v>1</v>
      </c>
      <c r="AM40" s="118"/>
      <c r="AO40" s="122" t="s">
        <v>447</v>
      </c>
      <c r="AP40" s="75" t="s">
        <v>1517</v>
      </c>
      <c r="AQ40" s="216" t="s">
        <v>346</v>
      </c>
      <c r="AR40" s="217" t="s">
        <v>427</v>
      </c>
      <c r="AS40" s="216">
        <v>3</v>
      </c>
      <c r="AT40" s="216">
        <v>5</v>
      </c>
      <c r="AU40" s="216" t="s">
        <v>449</v>
      </c>
      <c r="AV40" s="122">
        <v>1</v>
      </c>
      <c r="AW40" s="122">
        <v>215</v>
      </c>
    </row>
    <row r="41" spans="1:49" x14ac:dyDescent="0.25">
      <c r="A41" s="94" t="s">
        <v>447</v>
      </c>
      <c r="B41" s="94" t="s">
        <v>1514</v>
      </c>
      <c r="C41" s="95" t="s">
        <v>321</v>
      </c>
      <c r="D41" s="68" t="s">
        <v>1524</v>
      </c>
      <c r="E41" s="68" t="s">
        <v>55</v>
      </c>
      <c r="F41" s="68" t="s">
        <v>1539</v>
      </c>
      <c r="G41" s="97" t="s">
        <v>449</v>
      </c>
      <c r="H41" s="94">
        <v>1</v>
      </c>
      <c r="I41" s="99" t="s">
        <v>1559</v>
      </c>
      <c r="K41" s="75" t="s">
        <v>447</v>
      </c>
      <c r="L41" s="75" t="s">
        <v>1514</v>
      </c>
      <c r="M41" s="95" t="s">
        <v>321</v>
      </c>
      <c r="N41" s="68" t="s">
        <v>1515</v>
      </c>
      <c r="O41" s="68" t="s">
        <v>57</v>
      </c>
      <c r="P41" s="96" t="s">
        <v>1539</v>
      </c>
      <c r="Q41" s="96" t="s">
        <v>449</v>
      </c>
      <c r="R41" s="75">
        <v>1</v>
      </c>
      <c r="S41" s="97" t="s">
        <v>1738</v>
      </c>
      <c r="U41" s="94" t="s">
        <v>447</v>
      </c>
      <c r="V41" s="94" t="s">
        <v>1514</v>
      </c>
      <c r="W41" s="107" t="s">
        <v>321</v>
      </c>
      <c r="X41" s="108" t="s">
        <v>1877</v>
      </c>
      <c r="Y41" s="108">
        <v>29</v>
      </c>
      <c r="Z41" s="109">
        <v>1</v>
      </c>
      <c r="AA41" s="109" t="s">
        <v>449</v>
      </c>
      <c r="AB41" s="94">
        <v>1</v>
      </c>
      <c r="AC41" s="110">
        <v>739</v>
      </c>
      <c r="AE41" s="116" t="s">
        <v>447</v>
      </c>
      <c r="AF41" s="116" t="s">
        <v>1514</v>
      </c>
      <c r="AG41" s="117" t="s">
        <v>321</v>
      </c>
      <c r="AH41" s="65" t="s">
        <v>1961</v>
      </c>
      <c r="AI41" s="65">
        <v>19</v>
      </c>
      <c r="AJ41" s="118">
        <v>6</v>
      </c>
      <c r="AK41" s="118" t="s">
        <v>449</v>
      </c>
      <c r="AL41" s="118">
        <v>1</v>
      </c>
      <c r="AM41" s="118" t="s">
        <v>1968</v>
      </c>
      <c r="AO41" s="122" t="s">
        <v>447</v>
      </c>
      <c r="AP41" s="75" t="s">
        <v>1517</v>
      </c>
      <c r="AQ41" s="216" t="s">
        <v>346</v>
      </c>
      <c r="AR41" s="217" t="s">
        <v>427</v>
      </c>
      <c r="AS41" s="216">
        <v>3</v>
      </c>
      <c r="AT41" s="216">
        <v>6</v>
      </c>
      <c r="AU41" s="216" t="s">
        <v>449</v>
      </c>
      <c r="AV41" s="122">
        <v>1</v>
      </c>
      <c r="AW41" s="122"/>
    </row>
    <row r="42" spans="1:49" x14ac:dyDescent="0.25">
      <c r="A42" s="94" t="s">
        <v>447</v>
      </c>
      <c r="B42" s="94" t="s">
        <v>1514</v>
      </c>
      <c r="C42" s="95" t="s">
        <v>321</v>
      </c>
      <c r="D42" s="68" t="s">
        <v>1524</v>
      </c>
      <c r="E42" s="68" t="s">
        <v>55</v>
      </c>
      <c r="F42" s="68" t="s">
        <v>1541</v>
      </c>
      <c r="G42" s="97" t="s">
        <v>449</v>
      </c>
      <c r="H42" s="94">
        <v>1</v>
      </c>
      <c r="I42" s="99"/>
      <c r="K42" s="75" t="s">
        <v>447</v>
      </c>
      <c r="L42" s="75" t="s">
        <v>1514</v>
      </c>
      <c r="M42" s="95" t="s">
        <v>321</v>
      </c>
      <c r="N42" s="68" t="s">
        <v>1515</v>
      </c>
      <c r="O42" s="69" t="s">
        <v>1739</v>
      </c>
      <c r="P42" s="96">
        <v>1</v>
      </c>
      <c r="Q42" s="96" t="s">
        <v>449</v>
      </c>
      <c r="R42" s="75">
        <v>1</v>
      </c>
      <c r="S42" s="97" t="s">
        <v>1740</v>
      </c>
      <c r="U42" s="94" t="s">
        <v>447</v>
      </c>
      <c r="V42" s="94" t="s">
        <v>1514</v>
      </c>
      <c r="W42" s="107" t="s">
        <v>321</v>
      </c>
      <c r="X42" s="108" t="s">
        <v>1877</v>
      </c>
      <c r="Y42" s="108">
        <v>29</v>
      </c>
      <c r="Z42" s="112">
        <v>2</v>
      </c>
      <c r="AA42" s="109" t="s">
        <v>449</v>
      </c>
      <c r="AB42" s="94">
        <v>1</v>
      </c>
      <c r="AC42" s="110"/>
      <c r="AE42" s="116" t="s">
        <v>447</v>
      </c>
      <c r="AF42" s="116" t="s">
        <v>1514</v>
      </c>
      <c r="AG42" s="117" t="s">
        <v>321</v>
      </c>
      <c r="AH42" s="65" t="s">
        <v>1961</v>
      </c>
      <c r="AI42" s="65">
        <v>19</v>
      </c>
      <c r="AJ42" s="118">
        <v>7</v>
      </c>
      <c r="AK42" s="118" t="s">
        <v>449</v>
      </c>
      <c r="AL42" s="118">
        <v>1</v>
      </c>
      <c r="AM42" s="118" t="s">
        <v>1969</v>
      </c>
      <c r="AO42" s="122" t="s">
        <v>447</v>
      </c>
      <c r="AP42" s="75" t="s">
        <v>1517</v>
      </c>
      <c r="AQ42" s="216" t="s">
        <v>346</v>
      </c>
      <c r="AR42" s="217" t="s">
        <v>427</v>
      </c>
      <c r="AS42" s="216">
        <v>30</v>
      </c>
      <c r="AT42" s="216">
        <v>1</v>
      </c>
      <c r="AU42" s="216" t="s">
        <v>449</v>
      </c>
      <c r="AV42" s="122">
        <v>1</v>
      </c>
      <c r="AW42" s="122"/>
    </row>
    <row r="43" spans="1:49" x14ac:dyDescent="0.25">
      <c r="A43" s="94" t="s">
        <v>447</v>
      </c>
      <c r="B43" s="94" t="s">
        <v>1514</v>
      </c>
      <c r="C43" s="95" t="s">
        <v>321</v>
      </c>
      <c r="D43" s="68" t="s">
        <v>1524</v>
      </c>
      <c r="E43" s="68" t="s">
        <v>79</v>
      </c>
      <c r="F43" s="68">
        <v>2</v>
      </c>
      <c r="G43" s="97" t="s">
        <v>449</v>
      </c>
      <c r="H43" s="94">
        <v>1</v>
      </c>
      <c r="I43" s="99" t="s">
        <v>1560</v>
      </c>
      <c r="K43" s="75" t="s">
        <v>447</v>
      </c>
      <c r="L43" s="75" t="s">
        <v>1514</v>
      </c>
      <c r="M43" s="95" t="s">
        <v>321</v>
      </c>
      <c r="N43" s="68" t="s">
        <v>1515</v>
      </c>
      <c r="O43" s="69" t="s">
        <v>1739</v>
      </c>
      <c r="P43" s="96">
        <v>2</v>
      </c>
      <c r="Q43" s="96" t="s">
        <v>449</v>
      </c>
      <c r="R43" s="75">
        <v>1</v>
      </c>
      <c r="S43" s="97">
        <v>897</v>
      </c>
      <c r="U43" s="94" t="s">
        <v>447</v>
      </c>
      <c r="V43" s="94" t="s">
        <v>1514</v>
      </c>
      <c r="W43" s="107" t="s">
        <v>321</v>
      </c>
      <c r="X43" s="108" t="s">
        <v>1877</v>
      </c>
      <c r="Y43" s="108">
        <v>29</v>
      </c>
      <c r="Z43" s="109">
        <v>3</v>
      </c>
      <c r="AA43" s="109" t="s">
        <v>449</v>
      </c>
      <c r="AB43" s="94">
        <v>1</v>
      </c>
      <c r="AC43" s="110">
        <v>905</v>
      </c>
      <c r="AE43" s="116" t="s">
        <v>447</v>
      </c>
      <c r="AF43" s="116" t="s">
        <v>1514</v>
      </c>
      <c r="AG43" s="117" t="s">
        <v>321</v>
      </c>
      <c r="AH43" s="65" t="s">
        <v>1961</v>
      </c>
      <c r="AI43" s="65">
        <v>19</v>
      </c>
      <c r="AJ43" s="118">
        <v>8</v>
      </c>
      <c r="AK43" s="118" t="s">
        <v>449</v>
      </c>
      <c r="AL43" s="118">
        <v>1</v>
      </c>
      <c r="AM43" s="118" t="s">
        <v>1970</v>
      </c>
      <c r="AO43" s="122" t="s">
        <v>447</v>
      </c>
      <c r="AP43" s="75" t="s">
        <v>1517</v>
      </c>
      <c r="AQ43" s="216" t="s">
        <v>346</v>
      </c>
      <c r="AR43" s="217" t="s">
        <v>427</v>
      </c>
      <c r="AS43" s="216">
        <v>38</v>
      </c>
      <c r="AT43" s="216">
        <v>1</v>
      </c>
      <c r="AU43" s="216" t="s">
        <v>449</v>
      </c>
      <c r="AV43" s="122">
        <v>1</v>
      </c>
      <c r="AW43" s="122">
        <v>319</v>
      </c>
    </row>
    <row r="44" spans="1:49" x14ac:dyDescent="0.25">
      <c r="A44" s="94" t="s">
        <v>447</v>
      </c>
      <c r="B44" s="94" t="s">
        <v>1514</v>
      </c>
      <c r="C44" s="95" t="s">
        <v>321</v>
      </c>
      <c r="D44" s="68" t="s">
        <v>1524</v>
      </c>
      <c r="E44" s="68" t="s">
        <v>79</v>
      </c>
      <c r="F44" s="68">
        <v>3</v>
      </c>
      <c r="G44" s="97" t="s">
        <v>449</v>
      </c>
      <c r="H44" s="94">
        <v>1</v>
      </c>
      <c r="I44" s="99" t="s">
        <v>1561</v>
      </c>
      <c r="K44" s="75" t="s">
        <v>447</v>
      </c>
      <c r="L44" s="75" t="s">
        <v>1514</v>
      </c>
      <c r="M44" s="95" t="s">
        <v>321</v>
      </c>
      <c r="N44" s="68" t="s">
        <v>1515</v>
      </c>
      <c r="O44" s="69" t="s">
        <v>1739</v>
      </c>
      <c r="P44" s="96">
        <v>3</v>
      </c>
      <c r="Q44" s="96" t="s">
        <v>449</v>
      </c>
      <c r="R44" s="75">
        <v>1</v>
      </c>
      <c r="S44" s="97" t="s">
        <v>1741</v>
      </c>
      <c r="U44" s="94" t="s">
        <v>447</v>
      </c>
      <c r="V44" s="94" t="s">
        <v>1514</v>
      </c>
      <c r="W44" s="107" t="s">
        <v>321</v>
      </c>
      <c r="X44" s="108" t="s">
        <v>1877</v>
      </c>
      <c r="Y44" s="108">
        <v>29</v>
      </c>
      <c r="Z44" s="109">
        <v>4</v>
      </c>
      <c r="AA44" s="109" t="s">
        <v>449</v>
      </c>
      <c r="AB44" s="94">
        <v>1</v>
      </c>
      <c r="AC44" s="110" t="s">
        <v>1874</v>
      </c>
      <c r="AE44" s="116" t="s">
        <v>447</v>
      </c>
      <c r="AF44" s="116" t="s">
        <v>1514</v>
      </c>
      <c r="AG44" s="117" t="s">
        <v>321</v>
      </c>
      <c r="AH44" s="65" t="s">
        <v>1961</v>
      </c>
      <c r="AI44" s="65">
        <v>19</v>
      </c>
      <c r="AJ44" s="118">
        <v>9</v>
      </c>
      <c r="AK44" s="118" t="s">
        <v>449</v>
      </c>
      <c r="AL44" s="118">
        <v>1</v>
      </c>
      <c r="AM44" s="118"/>
      <c r="AO44" s="122" t="s">
        <v>447</v>
      </c>
      <c r="AP44" s="75" t="s">
        <v>1517</v>
      </c>
      <c r="AQ44" s="216" t="s">
        <v>346</v>
      </c>
      <c r="AR44" s="217" t="s">
        <v>427</v>
      </c>
      <c r="AS44" s="216">
        <v>38</v>
      </c>
      <c r="AT44" s="216">
        <v>1</v>
      </c>
      <c r="AU44" s="216" t="s">
        <v>449</v>
      </c>
      <c r="AV44" s="122">
        <v>1</v>
      </c>
      <c r="AW44" s="122">
        <v>319</v>
      </c>
    </row>
    <row r="45" spans="1:49" x14ac:dyDescent="0.25">
      <c r="A45" s="94" t="s">
        <v>447</v>
      </c>
      <c r="B45" s="94" t="s">
        <v>1514</v>
      </c>
      <c r="C45" s="95" t="s">
        <v>321</v>
      </c>
      <c r="D45" s="68" t="s">
        <v>1524</v>
      </c>
      <c r="E45" s="68" t="s">
        <v>79</v>
      </c>
      <c r="F45" s="68">
        <v>4</v>
      </c>
      <c r="G45" s="97" t="s">
        <v>449</v>
      </c>
      <c r="H45" s="94">
        <v>1</v>
      </c>
      <c r="I45" s="99" t="s">
        <v>1562</v>
      </c>
      <c r="K45" s="75" t="s">
        <v>447</v>
      </c>
      <c r="L45" s="75" t="s">
        <v>1514</v>
      </c>
      <c r="M45" s="95" t="s">
        <v>321</v>
      </c>
      <c r="N45" s="68" t="s">
        <v>1515</v>
      </c>
      <c r="O45" s="69" t="s">
        <v>1739</v>
      </c>
      <c r="P45" s="96">
        <v>4</v>
      </c>
      <c r="Q45" s="96" t="s">
        <v>449</v>
      </c>
      <c r="R45" s="75">
        <v>1</v>
      </c>
      <c r="S45" s="97" t="s">
        <v>1742</v>
      </c>
      <c r="U45" s="94" t="s">
        <v>447</v>
      </c>
      <c r="V45" s="94" t="s">
        <v>1514</v>
      </c>
      <c r="W45" s="107" t="s">
        <v>321</v>
      </c>
      <c r="X45" s="108" t="s">
        <v>1877</v>
      </c>
      <c r="Y45" s="108">
        <v>29</v>
      </c>
      <c r="Z45" s="109">
        <v>5</v>
      </c>
      <c r="AA45" s="109" t="s">
        <v>449</v>
      </c>
      <c r="AB45" s="94">
        <v>1</v>
      </c>
      <c r="AC45" s="110">
        <v>526</v>
      </c>
      <c r="AE45" s="116" t="s">
        <v>447</v>
      </c>
      <c r="AF45" s="116" t="s">
        <v>1514</v>
      </c>
      <c r="AG45" s="117" t="s">
        <v>321</v>
      </c>
      <c r="AH45" s="65" t="s">
        <v>1961</v>
      </c>
      <c r="AI45" s="65">
        <v>19</v>
      </c>
      <c r="AJ45" s="118">
        <v>10</v>
      </c>
      <c r="AK45" s="118" t="s">
        <v>449</v>
      </c>
      <c r="AL45" s="118">
        <v>1</v>
      </c>
      <c r="AM45" s="118"/>
      <c r="AO45" s="122" t="s">
        <v>447</v>
      </c>
      <c r="AP45" s="75" t="s">
        <v>1517</v>
      </c>
      <c r="AQ45" s="216" t="s">
        <v>346</v>
      </c>
      <c r="AR45" s="217" t="s">
        <v>427</v>
      </c>
      <c r="AS45" s="216">
        <v>38</v>
      </c>
      <c r="AT45" s="216">
        <v>2</v>
      </c>
      <c r="AU45" s="216" t="s">
        <v>449</v>
      </c>
      <c r="AV45" s="122">
        <v>1</v>
      </c>
      <c r="AW45" s="122">
        <v>320</v>
      </c>
    </row>
    <row r="46" spans="1:49" x14ac:dyDescent="0.25">
      <c r="A46" s="94" t="s">
        <v>447</v>
      </c>
      <c r="B46" s="94" t="s">
        <v>1514</v>
      </c>
      <c r="C46" s="95" t="s">
        <v>321</v>
      </c>
      <c r="D46" s="68" t="s">
        <v>1524</v>
      </c>
      <c r="E46" s="68" t="s">
        <v>79</v>
      </c>
      <c r="F46" s="68">
        <v>5</v>
      </c>
      <c r="G46" s="97" t="s">
        <v>449</v>
      </c>
      <c r="H46" s="94">
        <v>1</v>
      </c>
      <c r="I46" s="99" t="s">
        <v>1563</v>
      </c>
      <c r="K46" s="75" t="s">
        <v>447</v>
      </c>
      <c r="L46" s="75" t="s">
        <v>1514</v>
      </c>
      <c r="M46" s="95" t="s">
        <v>321</v>
      </c>
      <c r="N46" s="68" t="s">
        <v>1515</v>
      </c>
      <c r="O46" s="69" t="s">
        <v>1739</v>
      </c>
      <c r="P46" s="96" t="s">
        <v>1567</v>
      </c>
      <c r="Q46" s="96" t="s">
        <v>449</v>
      </c>
      <c r="R46" s="75">
        <v>1</v>
      </c>
      <c r="S46" s="97"/>
      <c r="U46" s="94" t="s">
        <v>447</v>
      </c>
      <c r="V46" s="94" t="s">
        <v>1514</v>
      </c>
      <c r="W46" s="107" t="s">
        <v>321</v>
      </c>
      <c r="X46" s="108" t="s">
        <v>1877</v>
      </c>
      <c r="Y46" s="108">
        <v>29</v>
      </c>
      <c r="Z46" s="109">
        <v>6</v>
      </c>
      <c r="AA46" s="109" t="s">
        <v>449</v>
      </c>
      <c r="AB46" s="94">
        <v>1</v>
      </c>
      <c r="AC46" s="110">
        <v>778</v>
      </c>
      <c r="AE46" s="116" t="s">
        <v>447</v>
      </c>
      <c r="AF46" s="116" t="s">
        <v>1514</v>
      </c>
      <c r="AG46" s="117" t="s">
        <v>321</v>
      </c>
      <c r="AH46" s="65" t="s">
        <v>1961</v>
      </c>
      <c r="AI46" s="65">
        <v>19</v>
      </c>
      <c r="AJ46" s="118">
        <v>12</v>
      </c>
      <c r="AK46" s="118" t="s">
        <v>449</v>
      </c>
      <c r="AL46" s="118">
        <v>1</v>
      </c>
      <c r="AM46" s="118" t="s">
        <v>1971</v>
      </c>
      <c r="AO46" s="122" t="s">
        <v>447</v>
      </c>
      <c r="AP46" s="75" t="s">
        <v>1517</v>
      </c>
      <c r="AQ46" s="216" t="s">
        <v>346</v>
      </c>
      <c r="AR46" s="217" t="s">
        <v>427</v>
      </c>
      <c r="AS46" s="216">
        <v>38</v>
      </c>
      <c r="AT46" s="216">
        <v>2</v>
      </c>
      <c r="AU46" s="216" t="s">
        <v>449</v>
      </c>
      <c r="AV46" s="122">
        <v>1</v>
      </c>
      <c r="AW46" s="122">
        <v>320</v>
      </c>
    </row>
    <row r="47" spans="1:49" x14ac:dyDescent="0.25">
      <c r="A47" s="94" t="s">
        <v>447</v>
      </c>
      <c r="B47" s="94" t="s">
        <v>1514</v>
      </c>
      <c r="C47" s="95" t="s">
        <v>321</v>
      </c>
      <c r="D47" s="68" t="s">
        <v>1524</v>
      </c>
      <c r="E47" s="68">
        <v>5</v>
      </c>
      <c r="F47" s="96">
        <v>1</v>
      </c>
      <c r="G47" s="97" t="s">
        <v>449</v>
      </c>
      <c r="H47" s="94">
        <v>1</v>
      </c>
      <c r="I47" s="97" t="s">
        <v>1564</v>
      </c>
      <c r="K47" s="75" t="s">
        <v>447</v>
      </c>
      <c r="L47" s="75" t="s">
        <v>1514</v>
      </c>
      <c r="M47" s="95" t="s">
        <v>321</v>
      </c>
      <c r="N47" s="68" t="s">
        <v>1515</v>
      </c>
      <c r="O47" s="69" t="s">
        <v>1739</v>
      </c>
      <c r="P47" s="96" t="s">
        <v>1567</v>
      </c>
      <c r="Q47" s="96" t="s">
        <v>449</v>
      </c>
      <c r="R47" s="75">
        <v>1</v>
      </c>
      <c r="S47" s="97"/>
      <c r="U47" s="94" t="s">
        <v>447</v>
      </c>
      <c r="V47" s="94" t="s">
        <v>1514</v>
      </c>
      <c r="W47" s="107" t="s">
        <v>321</v>
      </c>
      <c r="X47" s="108" t="s">
        <v>1877</v>
      </c>
      <c r="Y47" s="108">
        <v>29</v>
      </c>
      <c r="Z47" s="109">
        <v>7</v>
      </c>
      <c r="AA47" s="109" t="s">
        <v>449</v>
      </c>
      <c r="AB47" s="94">
        <v>1</v>
      </c>
      <c r="AC47" s="110" t="s">
        <v>1709</v>
      </c>
      <c r="AE47" s="116" t="s">
        <v>447</v>
      </c>
      <c r="AF47" s="116" t="s">
        <v>1514</v>
      </c>
      <c r="AG47" s="117" t="s">
        <v>321</v>
      </c>
      <c r="AH47" s="65" t="s">
        <v>1961</v>
      </c>
      <c r="AI47" s="65">
        <v>19</v>
      </c>
      <c r="AJ47" s="118">
        <v>13</v>
      </c>
      <c r="AK47" s="118" t="s">
        <v>449</v>
      </c>
      <c r="AL47" s="118">
        <v>1</v>
      </c>
      <c r="AM47" s="118" t="s">
        <v>1972</v>
      </c>
      <c r="AO47" s="122" t="s">
        <v>447</v>
      </c>
      <c r="AP47" s="75" t="s">
        <v>1517</v>
      </c>
      <c r="AQ47" s="216" t="s">
        <v>346</v>
      </c>
      <c r="AR47" s="217" t="s">
        <v>427</v>
      </c>
      <c r="AS47" s="216">
        <v>38</v>
      </c>
      <c r="AT47" s="216">
        <v>3</v>
      </c>
      <c r="AU47" s="216" t="s">
        <v>449</v>
      </c>
      <c r="AV47" s="122">
        <v>1</v>
      </c>
      <c r="AW47" s="122">
        <v>321</v>
      </c>
    </row>
    <row r="48" spans="1:49" x14ac:dyDescent="0.25">
      <c r="A48" s="94" t="s">
        <v>447</v>
      </c>
      <c r="B48" s="94" t="s">
        <v>1514</v>
      </c>
      <c r="C48" s="95" t="s">
        <v>321</v>
      </c>
      <c r="D48" s="68" t="s">
        <v>1524</v>
      </c>
      <c r="E48" s="68">
        <v>5</v>
      </c>
      <c r="F48" s="96">
        <v>2</v>
      </c>
      <c r="G48" s="97" t="s">
        <v>449</v>
      </c>
      <c r="H48" s="94">
        <v>1</v>
      </c>
      <c r="I48" s="97" t="s">
        <v>1565</v>
      </c>
      <c r="K48" s="75" t="s">
        <v>447</v>
      </c>
      <c r="L48" s="75" t="s">
        <v>1514</v>
      </c>
      <c r="M48" s="95" t="s">
        <v>321</v>
      </c>
      <c r="N48" s="68" t="s">
        <v>1515</v>
      </c>
      <c r="O48" s="69" t="s">
        <v>1739</v>
      </c>
      <c r="P48" s="96">
        <v>6</v>
      </c>
      <c r="Q48" s="96" t="s">
        <v>449</v>
      </c>
      <c r="R48" s="75">
        <v>1</v>
      </c>
      <c r="S48" s="97" t="s">
        <v>1743</v>
      </c>
      <c r="U48" s="94" t="s">
        <v>447</v>
      </c>
      <c r="V48" s="94" t="s">
        <v>1514</v>
      </c>
      <c r="W48" s="107" t="s">
        <v>321</v>
      </c>
      <c r="X48" s="108" t="s">
        <v>1877</v>
      </c>
      <c r="Y48" s="108">
        <v>29</v>
      </c>
      <c r="Z48" s="109">
        <v>8</v>
      </c>
      <c r="AA48" s="109" t="s">
        <v>449</v>
      </c>
      <c r="AB48" s="94">
        <v>1</v>
      </c>
      <c r="AC48" s="110">
        <v>708</v>
      </c>
      <c r="AE48" s="116" t="s">
        <v>447</v>
      </c>
      <c r="AF48" s="116" t="s">
        <v>1514</v>
      </c>
      <c r="AG48" s="117" t="s">
        <v>321</v>
      </c>
      <c r="AH48" s="65" t="s">
        <v>1961</v>
      </c>
      <c r="AI48" s="65">
        <v>19</v>
      </c>
      <c r="AJ48" s="118">
        <v>16</v>
      </c>
      <c r="AK48" s="118" t="s">
        <v>449</v>
      </c>
      <c r="AL48" s="118">
        <v>1</v>
      </c>
      <c r="AM48" s="118" t="s">
        <v>1973</v>
      </c>
      <c r="AO48" s="122" t="s">
        <v>447</v>
      </c>
      <c r="AP48" s="75" t="s">
        <v>1517</v>
      </c>
      <c r="AQ48" s="216" t="s">
        <v>346</v>
      </c>
      <c r="AR48" s="217" t="s">
        <v>427</v>
      </c>
      <c r="AS48" s="216">
        <v>38</v>
      </c>
      <c r="AT48" s="216">
        <v>3</v>
      </c>
      <c r="AU48" s="216" t="s">
        <v>449</v>
      </c>
      <c r="AV48" s="122">
        <v>1</v>
      </c>
      <c r="AW48" s="122">
        <v>321</v>
      </c>
    </row>
    <row r="49" spans="1:49" x14ac:dyDescent="0.25">
      <c r="A49" s="94" t="s">
        <v>447</v>
      </c>
      <c r="B49" s="94" t="s">
        <v>1514</v>
      </c>
      <c r="C49" s="95" t="s">
        <v>321</v>
      </c>
      <c r="D49" s="68" t="s">
        <v>1524</v>
      </c>
      <c r="E49" s="68">
        <v>5</v>
      </c>
      <c r="F49" s="96">
        <v>3</v>
      </c>
      <c r="G49" s="97" t="s">
        <v>449</v>
      </c>
      <c r="H49" s="94">
        <v>1</v>
      </c>
      <c r="I49" s="97">
        <v>786</v>
      </c>
      <c r="K49" s="75" t="s">
        <v>447</v>
      </c>
      <c r="L49" s="75" t="s">
        <v>1514</v>
      </c>
      <c r="M49" s="95" t="s">
        <v>321</v>
      </c>
      <c r="N49" s="68" t="s">
        <v>1515</v>
      </c>
      <c r="O49" s="69" t="s">
        <v>1739</v>
      </c>
      <c r="P49" s="96">
        <v>7</v>
      </c>
      <c r="Q49" s="96" t="s">
        <v>449</v>
      </c>
      <c r="R49" s="75">
        <v>1</v>
      </c>
      <c r="S49" s="97" t="s">
        <v>1744</v>
      </c>
      <c r="U49" s="94" t="s">
        <v>447</v>
      </c>
      <c r="V49" s="94" t="s">
        <v>1514</v>
      </c>
      <c r="W49" s="107" t="s">
        <v>321</v>
      </c>
      <c r="X49" s="108" t="s">
        <v>1877</v>
      </c>
      <c r="Y49" s="108">
        <v>29</v>
      </c>
      <c r="Z49" s="109">
        <v>9</v>
      </c>
      <c r="AA49" s="109" t="s">
        <v>449</v>
      </c>
      <c r="AB49" s="94">
        <v>1</v>
      </c>
      <c r="AC49" s="110">
        <v>960</v>
      </c>
      <c r="AE49" s="116" t="s">
        <v>447</v>
      </c>
      <c r="AF49" s="116" t="s">
        <v>1514</v>
      </c>
      <c r="AG49" s="117" t="s">
        <v>321</v>
      </c>
      <c r="AH49" s="65" t="s">
        <v>1961</v>
      </c>
      <c r="AI49" s="65">
        <v>27</v>
      </c>
      <c r="AJ49" s="118">
        <v>1</v>
      </c>
      <c r="AK49" s="118" t="s">
        <v>449</v>
      </c>
      <c r="AL49" s="118">
        <v>1</v>
      </c>
      <c r="AM49" s="118"/>
      <c r="AO49" s="122" t="s">
        <v>447</v>
      </c>
      <c r="AP49" s="75" t="s">
        <v>1517</v>
      </c>
      <c r="AQ49" s="216" t="s">
        <v>346</v>
      </c>
      <c r="AR49" s="217" t="s">
        <v>427</v>
      </c>
      <c r="AS49" s="216">
        <v>38</v>
      </c>
      <c r="AT49" s="216">
        <v>4</v>
      </c>
      <c r="AU49" s="216" t="s">
        <v>449</v>
      </c>
      <c r="AV49" s="122">
        <v>1</v>
      </c>
      <c r="AW49" s="122">
        <v>322</v>
      </c>
    </row>
    <row r="50" spans="1:49" x14ac:dyDescent="0.25">
      <c r="A50" s="94" t="s">
        <v>447</v>
      </c>
      <c r="B50" s="94" t="s">
        <v>1514</v>
      </c>
      <c r="C50" s="95" t="s">
        <v>321</v>
      </c>
      <c r="D50" s="68" t="s">
        <v>1524</v>
      </c>
      <c r="E50" s="68" t="s">
        <v>73</v>
      </c>
      <c r="F50" s="96" t="s">
        <v>1545</v>
      </c>
      <c r="G50" s="97" t="s">
        <v>449</v>
      </c>
      <c r="H50" s="94">
        <v>1</v>
      </c>
      <c r="I50" s="97">
        <v>265</v>
      </c>
      <c r="K50" s="75" t="s">
        <v>447</v>
      </c>
      <c r="L50" s="75" t="s">
        <v>1514</v>
      </c>
      <c r="M50" s="95" t="s">
        <v>321</v>
      </c>
      <c r="N50" s="68" t="s">
        <v>1571</v>
      </c>
      <c r="O50" s="68">
        <v>1</v>
      </c>
      <c r="P50" s="96">
        <v>2</v>
      </c>
      <c r="Q50" s="96" t="s">
        <v>449</v>
      </c>
      <c r="R50" s="75">
        <v>1</v>
      </c>
      <c r="S50" s="97" t="s">
        <v>1745</v>
      </c>
      <c r="U50" s="94" t="s">
        <v>447</v>
      </c>
      <c r="V50" s="94" t="s">
        <v>1514</v>
      </c>
      <c r="W50" s="107" t="s">
        <v>321</v>
      </c>
      <c r="X50" s="108" t="s">
        <v>1877</v>
      </c>
      <c r="Y50" s="108">
        <v>32</v>
      </c>
      <c r="Z50" s="109">
        <v>1</v>
      </c>
      <c r="AA50" s="109" t="s">
        <v>449</v>
      </c>
      <c r="AB50" s="94">
        <v>1</v>
      </c>
      <c r="AC50" s="110">
        <v>77</v>
      </c>
      <c r="AE50" s="116" t="s">
        <v>447</v>
      </c>
      <c r="AF50" s="116" t="s">
        <v>1514</v>
      </c>
      <c r="AG50" s="117" t="s">
        <v>321</v>
      </c>
      <c r="AH50" s="65" t="s">
        <v>1961</v>
      </c>
      <c r="AI50" s="65">
        <v>27</v>
      </c>
      <c r="AJ50" s="118">
        <v>2</v>
      </c>
      <c r="AK50" s="118" t="s">
        <v>449</v>
      </c>
      <c r="AL50" s="118">
        <v>1</v>
      </c>
      <c r="AM50" s="118">
        <v>386</v>
      </c>
      <c r="AO50" s="122" t="s">
        <v>447</v>
      </c>
      <c r="AP50" s="75" t="s">
        <v>1517</v>
      </c>
      <c r="AQ50" s="216" t="s">
        <v>346</v>
      </c>
      <c r="AR50" s="217" t="s">
        <v>427</v>
      </c>
      <c r="AS50" s="216">
        <v>38</v>
      </c>
      <c r="AT50" s="216">
        <v>4</v>
      </c>
      <c r="AU50" s="216" t="s">
        <v>449</v>
      </c>
      <c r="AV50" s="122">
        <v>1</v>
      </c>
      <c r="AW50" s="122">
        <v>322</v>
      </c>
    </row>
    <row r="51" spans="1:49" x14ac:dyDescent="0.25">
      <c r="A51" s="94" t="s">
        <v>447</v>
      </c>
      <c r="B51" s="94" t="s">
        <v>1514</v>
      </c>
      <c r="C51" s="95" t="s">
        <v>321</v>
      </c>
      <c r="D51" s="68" t="s">
        <v>1524</v>
      </c>
      <c r="E51" s="68" t="s">
        <v>73</v>
      </c>
      <c r="F51" s="96" t="s">
        <v>1547</v>
      </c>
      <c r="G51" s="97" t="s">
        <v>449</v>
      </c>
      <c r="H51" s="94">
        <v>1</v>
      </c>
      <c r="I51" s="97">
        <v>623</v>
      </c>
      <c r="K51" s="75" t="s">
        <v>447</v>
      </c>
      <c r="L51" s="75" t="s">
        <v>1514</v>
      </c>
      <c r="M51" s="95" t="s">
        <v>321</v>
      </c>
      <c r="N51" s="68" t="s">
        <v>1571</v>
      </c>
      <c r="O51" s="68">
        <v>1</v>
      </c>
      <c r="P51" s="96">
        <v>4</v>
      </c>
      <c r="Q51" s="96" t="s">
        <v>449</v>
      </c>
      <c r="R51" s="75">
        <v>1</v>
      </c>
      <c r="S51" s="97" t="s">
        <v>1746</v>
      </c>
      <c r="U51" s="94" t="s">
        <v>447</v>
      </c>
      <c r="V51" s="94" t="s">
        <v>1514</v>
      </c>
      <c r="W51" s="107" t="s">
        <v>321</v>
      </c>
      <c r="X51" s="108" t="s">
        <v>1877</v>
      </c>
      <c r="Y51" s="108">
        <v>32</v>
      </c>
      <c r="Z51" s="109">
        <v>2</v>
      </c>
      <c r="AA51" s="109" t="s">
        <v>449</v>
      </c>
      <c r="AB51" s="94">
        <v>1</v>
      </c>
      <c r="AC51" s="110">
        <v>381</v>
      </c>
      <c r="AE51" s="116" t="s">
        <v>447</v>
      </c>
      <c r="AF51" s="116" t="s">
        <v>1514</v>
      </c>
      <c r="AG51" s="117" t="s">
        <v>321</v>
      </c>
      <c r="AH51" s="65" t="s">
        <v>1961</v>
      </c>
      <c r="AI51" s="65">
        <v>27</v>
      </c>
      <c r="AJ51" s="118">
        <v>3</v>
      </c>
      <c r="AK51" s="118" t="s">
        <v>449</v>
      </c>
      <c r="AL51" s="118">
        <v>1</v>
      </c>
      <c r="AM51" s="118"/>
      <c r="AO51" s="122" t="s">
        <v>447</v>
      </c>
      <c r="AP51" s="75" t="s">
        <v>1517</v>
      </c>
      <c r="AQ51" s="216" t="s">
        <v>346</v>
      </c>
      <c r="AR51" s="217" t="s">
        <v>427</v>
      </c>
      <c r="AS51" s="216">
        <v>4</v>
      </c>
      <c r="AT51" s="216">
        <v>2</v>
      </c>
      <c r="AU51" s="216" t="s">
        <v>449</v>
      </c>
      <c r="AV51" s="122">
        <v>1</v>
      </c>
      <c r="AW51" s="122">
        <v>520</v>
      </c>
    </row>
    <row r="52" spans="1:49" x14ac:dyDescent="0.25">
      <c r="A52" s="94" t="s">
        <v>447</v>
      </c>
      <c r="B52" s="94" t="s">
        <v>1514</v>
      </c>
      <c r="C52" s="95" t="s">
        <v>321</v>
      </c>
      <c r="D52" s="68" t="s">
        <v>1524</v>
      </c>
      <c r="E52" s="68" t="s">
        <v>73</v>
      </c>
      <c r="F52" s="96" t="s">
        <v>1566</v>
      </c>
      <c r="G52" s="97" t="s">
        <v>449</v>
      </c>
      <c r="H52" s="94">
        <v>1</v>
      </c>
      <c r="I52" s="97"/>
      <c r="K52" s="75" t="s">
        <v>447</v>
      </c>
      <c r="L52" s="75" t="s">
        <v>1514</v>
      </c>
      <c r="M52" s="95" t="s">
        <v>321</v>
      </c>
      <c r="N52" s="68" t="s">
        <v>1571</v>
      </c>
      <c r="O52" s="68">
        <v>11</v>
      </c>
      <c r="P52" s="96">
        <v>6</v>
      </c>
      <c r="Q52" s="96" t="s">
        <v>449</v>
      </c>
      <c r="R52" s="75">
        <v>1</v>
      </c>
      <c r="S52" s="97" t="s">
        <v>1747</v>
      </c>
      <c r="U52" s="94" t="s">
        <v>447</v>
      </c>
      <c r="V52" s="94" t="s">
        <v>1514</v>
      </c>
      <c r="W52" s="107" t="s">
        <v>321</v>
      </c>
      <c r="X52" s="108" t="s">
        <v>1877</v>
      </c>
      <c r="Y52" s="108">
        <v>32</v>
      </c>
      <c r="Z52" s="109">
        <v>3</v>
      </c>
      <c r="AA52" s="109" t="s">
        <v>449</v>
      </c>
      <c r="AB52" s="94">
        <v>1</v>
      </c>
      <c r="AC52" s="110">
        <v>395</v>
      </c>
      <c r="AE52" s="116" t="s">
        <v>447</v>
      </c>
      <c r="AF52" s="116" t="s">
        <v>1514</v>
      </c>
      <c r="AG52" s="117" t="s">
        <v>321</v>
      </c>
      <c r="AH52" s="65" t="s">
        <v>1961</v>
      </c>
      <c r="AI52" s="65">
        <v>27</v>
      </c>
      <c r="AJ52" s="118">
        <v>4</v>
      </c>
      <c r="AK52" s="118" t="s">
        <v>449</v>
      </c>
      <c r="AL52" s="118">
        <v>1</v>
      </c>
      <c r="AM52" s="118"/>
      <c r="AO52" s="122" t="s">
        <v>447</v>
      </c>
      <c r="AP52" s="75" t="s">
        <v>1517</v>
      </c>
      <c r="AQ52" s="216" t="s">
        <v>346</v>
      </c>
      <c r="AR52" s="217" t="s">
        <v>427</v>
      </c>
      <c r="AS52" s="216">
        <v>4</v>
      </c>
      <c r="AT52" s="216">
        <v>3</v>
      </c>
      <c r="AU52" s="216" t="s">
        <v>449</v>
      </c>
      <c r="AV52" s="122">
        <v>1</v>
      </c>
      <c r="AW52" s="122">
        <v>527</v>
      </c>
    </row>
    <row r="53" spans="1:49" x14ac:dyDescent="0.25">
      <c r="A53" s="94" t="s">
        <v>447</v>
      </c>
      <c r="B53" s="94" t="s">
        <v>1514</v>
      </c>
      <c r="C53" s="95" t="s">
        <v>321</v>
      </c>
      <c r="D53" s="68" t="s">
        <v>1524</v>
      </c>
      <c r="E53" s="68" t="s">
        <v>73</v>
      </c>
      <c r="F53" s="96" t="s">
        <v>300</v>
      </c>
      <c r="G53" s="97" t="s">
        <v>449</v>
      </c>
      <c r="H53" s="94">
        <v>1</v>
      </c>
      <c r="I53" s="97"/>
      <c r="K53" s="75" t="s">
        <v>447</v>
      </c>
      <c r="L53" s="75" t="s">
        <v>1514</v>
      </c>
      <c r="M53" s="95" t="s">
        <v>321</v>
      </c>
      <c r="N53" s="68" t="s">
        <v>1571</v>
      </c>
      <c r="O53" s="68">
        <v>11</v>
      </c>
      <c r="P53" s="96">
        <v>7</v>
      </c>
      <c r="Q53" s="96" t="s">
        <v>449</v>
      </c>
      <c r="R53" s="75">
        <v>1</v>
      </c>
      <c r="S53" s="97">
        <v>28</v>
      </c>
      <c r="U53" s="94" t="s">
        <v>447</v>
      </c>
      <c r="V53" s="94" t="s">
        <v>1514</v>
      </c>
      <c r="W53" s="107" t="s">
        <v>321</v>
      </c>
      <c r="X53" s="108" t="s">
        <v>1877</v>
      </c>
      <c r="Y53" s="108" t="s">
        <v>1580</v>
      </c>
      <c r="Z53" s="109">
        <v>1</v>
      </c>
      <c r="AA53" s="109" t="s">
        <v>449</v>
      </c>
      <c r="AB53" s="94">
        <v>1</v>
      </c>
      <c r="AC53" s="110"/>
      <c r="AE53" s="116" t="s">
        <v>447</v>
      </c>
      <c r="AF53" s="116" t="s">
        <v>1514</v>
      </c>
      <c r="AG53" s="117" t="s">
        <v>321</v>
      </c>
      <c r="AH53" s="65" t="s">
        <v>1961</v>
      </c>
      <c r="AI53" s="65">
        <v>27</v>
      </c>
      <c r="AJ53" s="118">
        <v>5</v>
      </c>
      <c r="AK53" s="118" t="s">
        <v>449</v>
      </c>
      <c r="AL53" s="118">
        <v>1</v>
      </c>
      <c r="AM53" s="118"/>
      <c r="AO53" s="122" t="s">
        <v>447</v>
      </c>
      <c r="AP53" s="75" t="s">
        <v>1517</v>
      </c>
      <c r="AQ53" s="216" t="s">
        <v>346</v>
      </c>
      <c r="AR53" s="217" t="s">
        <v>427</v>
      </c>
      <c r="AS53" s="216">
        <v>4</v>
      </c>
      <c r="AT53" s="216">
        <v>4</v>
      </c>
      <c r="AU53" s="216" t="s">
        <v>449</v>
      </c>
      <c r="AV53" s="122">
        <v>1</v>
      </c>
      <c r="AW53" s="122">
        <v>528</v>
      </c>
    </row>
    <row r="54" spans="1:49" x14ac:dyDescent="0.25">
      <c r="A54" s="94" t="s">
        <v>447</v>
      </c>
      <c r="B54" s="94" t="s">
        <v>1514</v>
      </c>
      <c r="C54" s="95" t="s">
        <v>321</v>
      </c>
      <c r="D54" s="68" t="s">
        <v>1524</v>
      </c>
      <c r="E54" s="68" t="s">
        <v>73</v>
      </c>
      <c r="F54" s="96" t="s">
        <v>1567</v>
      </c>
      <c r="G54" s="97" t="s">
        <v>449</v>
      </c>
      <c r="H54" s="94">
        <v>1</v>
      </c>
      <c r="I54" s="97">
        <v>309</v>
      </c>
      <c r="K54" s="75" t="s">
        <v>447</v>
      </c>
      <c r="L54" s="75" t="s">
        <v>1514</v>
      </c>
      <c r="M54" s="95" t="s">
        <v>321</v>
      </c>
      <c r="N54" s="68" t="s">
        <v>1571</v>
      </c>
      <c r="O54" s="68" t="s">
        <v>77</v>
      </c>
      <c r="P54" s="96">
        <v>1</v>
      </c>
      <c r="Q54" s="96" t="s">
        <v>449</v>
      </c>
      <c r="R54" s="75">
        <v>1</v>
      </c>
      <c r="S54" s="97">
        <v>20</v>
      </c>
      <c r="U54" s="94" t="s">
        <v>447</v>
      </c>
      <c r="V54" s="94" t="s">
        <v>1514</v>
      </c>
      <c r="W54" s="107" t="s">
        <v>321</v>
      </c>
      <c r="X54" s="108" t="s">
        <v>1877</v>
      </c>
      <c r="Y54" s="108" t="s">
        <v>1580</v>
      </c>
      <c r="Z54" s="109">
        <v>2</v>
      </c>
      <c r="AA54" s="109" t="s">
        <v>449</v>
      </c>
      <c r="AB54" s="94">
        <v>1</v>
      </c>
      <c r="AC54" s="110"/>
      <c r="AE54" s="116" t="s">
        <v>447</v>
      </c>
      <c r="AF54" s="116" t="s">
        <v>1514</v>
      </c>
      <c r="AG54" s="117" t="s">
        <v>321</v>
      </c>
      <c r="AH54" s="65" t="s">
        <v>1961</v>
      </c>
      <c r="AI54" s="65">
        <v>27</v>
      </c>
      <c r="AJ54" s="118">
        <v>6</v>
      </c>
      <c r="AK54" s="118" t="s">
        <v>449</v>
      </c>
      <c r="AL54" s="118">
        <v>1</v>
      </c>
      <c r="AM54" s="118">
        <v>278</v>
      </c>
      <c r="AO54" s="122" t="s">
        <v>447</v>
      </c>
      <c r="AP54" s="75" t="s">
        <v>1517</v>
      </c>
      <c r="AQ54" s="216" t="s">
        <v>346</v>
      </c>
      <c r="AR54" s="217" t="s">
        <v>427</v>
      </c>
      <c r="AS54" s="216">
        <v>4</v>
      </c>
      <c r="AT54" s="216">
        <v>5</v>
      </c>
      <c r="AU54" s="216" t="s">
        <v>449</v>
      </c>
      <c r="AV54" s="122">
        <v>1</v>
      </c>
      <c r="AW54" s="122">
        <v>529</v>
      </c>
    </row>
    <row r="55" spans="1:49" x14ac:dyDescent="0.25">
      <c r="A55" s="94" t="s">
        <v>447</v>
      </c>
      <c r="B55" s="94" t="s">
        <v>1514</v>
      </c>
      <c r="C55" s="95" t="s">
        <v>321</v>
      </c>
      <c r="D55" s="68" t="s">
        <v>1524</v>
      </c>
      <c r="E55" s="68" t="s">
        <v>73</v>
      </c>
      <c r="F55" s="96" t="s">
        <v>1568</v>
      </c>
      <c r="G55" s="97" t="s">
        <v>449</v>
      </c>
      <c r="H55" s="94">
        <v>1</v>
      </c>
      <c r="I55" s="97">
        <v>853</v>
      </c>
      <c r="K55" s="75" t="s">
        <v>447</v>
      </c>
      <c r="L55" s="75" t="s">
        <v>1514</v>
      </c>
      <c r="M55" s="95" t="s">
        <v>321</v>
      </c>
      <c r="N55" s="68" t="s">
        <v>1571</v>
      </c>
      <c r="O55" s="68" t="s">
        <v>77</v>
      </c>
      <c r="P55" s="96">
        <v>2</v>
      </c>
      <c r="Q55" s="96" t="s">
        <v>449</v>
      </c>
      <c r="R55" s="75">
        <v>1</v>
      </c>
      <c r="S55" s="97">
        <v>22</v>
      </c>
      <c r="U55" s="94" t="s">
        <v>447</v>
      </c>
      <c r="V55" s="94" t="s">
        <v>1514</v>
      </c>
      <c r="W55" s="107" t="s">
        <v>321</v>
      </c>
      <c r="X55" s="108" t="s">
        <v>1877</v>
      </c>
      <c r="Y55" s="108" t="s">
        <v>1580</v>
      </c>
      <c r="Z55" s="109">
        <v>4</v>
      </c>
      <c r="AA55" s="109" t="s">
        <v>449</v>
      </c>
      <c r="AB55" s="94">
        <v>1</v>
      </c>
      <c r="AC55" s="110"/>
      <c r="AE55" s="116" t="s">
        <v>447</v>
      </c>
      <c r="AF55" s="116" t="s">
        <v>1514</v>
      </c>
      <c r="AG55" s="117" t="s">
        <v>321</v>
      </c>
      <c r="AH55" s="65" t="s">
        <v>1961</v>
      </c>
      <c r="AI55" s="65">
        <v>27</v>
      </c>
      <c r="AJ55" s="118">
        <v>7</v>
      </c>
      <c r="AK55" s="118" t="s">
        <v>449</v>
      </c>
      <c r="AL55" s="118">
        <v>1</v>
      </c>
      <c r="AM55" s="118"/>
      <c r="AO55" s="122" t="s">
        <v>447</v>
      </c>
      <c r="AP55" s="75" t="s">
        <v>1517</v>
      </c>
      <c r="AQ55" s="216" t="s">
        <v>346</v>
      </c>
      <c r="AR55" s="217" t="s">
        <v>427</v>
      </c>
      <c r="AS55" s="216">
        <v>4</v>
      </c>
      <c r="AT55" s="216">
        <v>6</v>
      </c>
      <c r="AU55" s="216" t="s">
        <v>449</v>
      </c>
      <c r="AV55" s="122">
        <v>1</v>
      </c>
      <c r="AW55" s="122">
        <v>530</v>
      </c>
    </row>
    <row r="56" spans="1:49" x14ac:dyDescent="0.25">
      <c r="A56" s="94" t="s">
        <v>447</v>
      </c>
      <c r="B56" s="94" t="s">
        <v>1514</v>
      </c>
      <c r="C56" s="95" t="s">
        <v>321</v>
      </c>
      <c r="D56" s="68" t="s">
        <v>1524</v>
      </c>
      <c r="E56" s="68" t="s">
        <v>74</v>
      </c>
      <c r="F56" s="96" t="s">
        <v>1569</v>
      </c>
      <c r="G56" s="97" t="s">
        <v>449</v>
      </c>
      <c r="H56" s="94">
        <v>1</v>
      </c>
      <c r="I56" s="97"/>
      <c r="K56" s="75" t="s">
        <v>447</v>
      </c>
      <c r="L56" s="75" t="s">
        <v>1514</v>
      </c>
      <c r="M56" s="95" t="s">
        <v>321</v>
      </c>
      <c r="N56" s="68" t="s">
        <v>1571</v>
      </c>
      <c r="O56" s="68" t="s">
        <v>77</v>
      </c>
      <c r="P56" s="96">
        <v>3</v>
      </c>
      <c r="Q56" s="96" t="s">
        <v>449</v>
      </c>
      <c r="R56" s="75">
        <v>1</v>
      </c>
      <c r="S56" s="97" t="s">
        <v>1748</v>
      </c>
      <c r="U56" s="94" t="s">
        <v>447</v>
      </c>
      <c r="V56" s="94" t="s">
        <v>1514</v>
      </c>
      <c r="W56" s="107" t="s">
        <v>321</v>
      </c>
      <c r="X56" s="108" t="s">
        <v>1877</v>
      </c>
      <c r="Y56" s="108" t="s">
        <v>522</v>
      </c>
      <c r="Z56" s="109">
        <v>2</v>
      </c>
      <c r="AA56" s="109" t="s">
        <v>449</v>
      </c>
      <c r="AB56" s="94">
        <v>1</v>
      </c>
      <c r="AC56" s="110">
        <v>52</v>
      </c>
      <c r="AE56" s="116" t="s">
        <v>447</v>
      </c>
      <c r="AF56" s="116" t="s">
        <v>1514</v>
      </c>
      <c r="AG56" s="117" t="s">
        <v>321</v>
      </c>
      <c r="AH56" s="65" t="s">
        <v>1961</v>
      </c>
      <c r="AI56" s="65">
        <v>27</v>
      </c>
      <c r="AJ56" s="118">
        <v>8</v>
      </c>
      <c r="AK56" s="118" t="s">
        <v>449</v>
      </c>
      <c r="AL56" s="118">
        <v>1</v>
      </c>
      <c r="AM56" s="118"/>
      <c r="AO56" s="122" t="s">
        <v>447</v>
      </c>
      <c r="AP56" s="75" t="s">
        <v>1517</v>
      </c>
      <c r="AQ56" s="216" t="s">
        <v>346</v>
      </c>
      <c r="AR56" s="217" t="s">
        <v>427</v>
      </c>
      <c r="AS56" s="216">
        <v>4</v>
      </c>
      <c r="AT56" s="216">
        <v>7</v>
      </c>
      <c r="AU56" s="216" t="s">
        <v>449</v>
      </c>
      <c r="AV56" s="122">
        <v>1</v>
      </c>
      <c r="AW56" s="122">
        <v>533</v>
      </c>
    </row>
    <row r="57" spans="1:49" x14ac:dyDescent="0.25">
      <c r="A57" s="94" t="s">
        <v>447</v>
      </c>
      <c r="B57" s="94" t="s">
        <v>1514</v>
      </c>
      <c r="C57" s="95" t="s">
        <v>321</v>
      </c>
      <c r="D57" s="68" t="s">
        <v>1524</v>
      </c>
      <c r="E57" s="68" t="s">
        <v>74</v>
      </c>
      <c r="F57" s="96" t="s">
        <v>1570</v>
      </c>
      <c r="G57" s="97" t="s">
        <v>449</v>
      </c>
      <c r="H57" s="94">
        <v>1</v>
      </c>
      <c r="I57" s="97" t="s">
        <v>542</v>
      </c>
      <c r="K57" s="75" t="s">
        <v>447</v>
      </c>
      <c r="L57" s="75" t="s">
        <v>1514</v>
      </c>
      <c r="M57" s="95" t="s">
        <v>321</v>
      </c>
      <c r="N57" s="68" t="s">
        <v>1571</v>
      </c>
      <c r="O57" s="68" t="s">
        <v>77</v>
      </c>
      <c r="P57" s="96">
        <v>4</v>
      </c>
      <c r="Q57" s="96" t="s">
        <v>449</v>
      </c>
      <c r="R57" s="75">
        <v>1</v>
      </c>
      <c r="S57" s="97">
        <v>24</v>
      </c>
      <c r="U57" s="94" t="s">
        <v>447</v>
      </c>
      <c r="V57" s="94" t="s">
        <v>1514</v>
      </c>
      <c r="W57" s="107" t="s">
        <v>321</v>
      </c>
      <c r="X57" s="108" t="s">
        <v>1877</v>
      </c>
      <c r="Y57" s="108" t="s">
        <v>522</v>
      </c>
      <c r="Z57" s="109">
        <v>3</v>
      </c>
      <c r="AA57" s="109" t="s">
        <v>449</v>
      </c>
      <c r="AB57" s="94">
        <v>1</v>
      </c>
      <c r="AC57" s="110">
        <v>467</v>
      </c>
      <c r="AE57" s="116" t="s">
        <v>447</v>
      </c>
      <c r="AF57" s="116" t="s">
        <v>1514</v>
      </c>
      <c r="AG57" s="117" t="s">
        <v>321</v>
      </c>
      <c r="AH57" s="65" t="s">
        <v>1961</v>
      </c>
      <c r="AI57" s="65">
        <v>27</v>
      </c>
      <c r="AJ57" s="118">
        <v>9</v>
      </c>
      <c r="AK57" s="118" t="s">
        <v>449</v>
      </c>
      <c r="AL57" s="118">
        <v>1</v>
      </c>
      <c r="AM57" s="118">
        <v>170</v>
      </c>
      <c r="AO57" s="122" t="s">
        <v>447</v>
      </c>
      <c r="AP57" s="75" t="s">
        <v>1517</v>
      </c>
      <c r="AQ57" s="216" t="s">
        <v>346</v>
      </c>
      <c r="AR57" s="217" t="s">
        <v>427</v>
      </c>
      <c r="AS57" s="216">
        <v>4</v>
      </c>
      <c r="AT57" s="216">
        <v>8</v>
      </c>
      <c r="AU57" s="216" t="s">
        <v>449</v>
      </c>
      <c r="AV57" s="122">
        <v>1</v>
      </c>
      <c r="AW57" s="122">
        <v>534</v>
      </c>
    </row>
    <row r="58" spans="1:49" x14ac:dyDescent="0.25">
      <c r="A58" s="94" t="s">
        <v>447</v>
      </c>
      <c r="B58" s="94" t="s">
        <v>1514</v>
      </c>
      <c r="C58" s="95" t="s">
        <v>321</v>
      </c>
      <c r="D58" s="68" t="s">
        <v>1524</v>
      </c>
      <c r="E58" s="68" t="s">
        <v>75</v>
      </c>
      <c r="F58" s="96">
        <v>1</v>
      </c>
      <c r="G58" s="97" t="s">
        <v>449</v>
      </c>
      <c r="H58" s="94">
        <v>1</v>
      </c>
      <c r="I58" s="97">
        <v>720</v>
      </c>
      <c r="K58" s="75" t="s">
        <v>447</v>
      </c>
      <c r="L58" s="75" t="s">
        <v>1514</v>
      </c>
      <c r="M58" s="95" t="s">
        <v>321</v>
      </c>
      <c r="N58" s="68" t="s">
        <v>1571</v>
      </c>
      <c r="O58" s="68" t="s">
        <v>77</v>
      </c>
      <c r="P58" s="96">
        <v>5</v>
      </c>
      <c r="Q58" s="96" t="s">
        <v>449</v>
      </c>
      <c r="R58" s="75">
        <v>1</v>
      </c>
      <c r="S58" s="97">
        <v>25</v>
      </c>
      <c r="U58" s="94" t="s">
        <v>447</v>
      </c>
      <c r="V58" s="94" t="s">
        <v>1514</v>
      </c>
      <c r="W58" s="107" t="s">
        <v>321</v>
      </c>
      <c r="X58" s="108" t="s">
        <v>1877</v>
      </c>
      <c r="Y58" s="108" t="s">
        <v>60</v>
      </c>
      <c r="Z58" s="109">
        <v>1</v>
      </c>
      <c r="AA58" s="109" t="s">
        <v>449</v>
      </c>
      <c r="AB58" s="94">
        <v>1</v>
      </c>
      <c r="AC58" s="110">
        <v>55</v>
      </c>
      <c r="AE58" s="116" t="s">
        <v>447</v>
      </c>
      <c r="AF58" s="116" t="s">
        <v>1514</v>
      </c>
      <c r="AG58" s="117" t="s">
        <v>321</v>
      </c>
      <c r="AH58" s="65" t="s">
        <v>1961</v>
      </c>
      <c r="AI58" s="65">
        <v>27</v>
      </c>
      <c r="AJ58" s="118">
        <v>16</v>
      </c>
      <c r="AK58" s="118" t="s">
        <v>449</v>
      </c>
      <c r="AL58" s="118">
        <v>1</v>
      </c>
      <c r="AM58" s="118"/>
      <c r="AO58" s="122" t="s">
        <v>447</v>
      </c>
      <c r="AP58" s="75" t="s">
        <v>1517</v>
      </c>
      <c r="AQ58" s="216" t="s">
        <v>346</v>
      </c>
      <c r="AR58" s="217" t="s">
        <v>427</v>
      </c>
      <c r="AS58" s="216">
        <v>4</v>
      </c>
      <c r="AT58" s="216">
        <v>9</v>
      </c>
      <c r="AU58" s="216" t="s">
        <v>449</v>
      </c>
      <c r="AV58" s="122">
        <v>1</v>
      </c>
      <c r="AW58" s="122"/>
    </row>
    <row r="59" spans="1:49" x14ac:dyDescent="0.25">
      <c r="A59" s="94" t="s">
        <v>447</v>
      </c>
      <c r="B59" s="94" t="s">
        <v>1514</v>
      </c>
      <c r="C59" s="95" t="s">
        <v>321</v>
      </c>
      <c r="D59" s="68" t="s">
        <v>1524</v>
      </c>
      <c r="E59" s="68" t="s">
        <v>75</v>
      </c>
      <c r="F59" s="96">
        <v>2</v>
      </c>
      <c r="G59" s="97" t="s">
        <v>449</v>
      </c>
      <c r="H59" s="94">
        <v>1</v>
      </c>
      <c r="I59" s="97">
        <v>959</v>
      </c>
      <c r="K59" s="75" t="s">
        <v>447</v>
      </c>
      <c r="L59" s="75" t="s">
        <v>1514</v>
      </c>
      <c r="M59" s="95" t="s">
        <v>321</v>
      </c>
      <c r="N59" s="68" t="s">
        <v>1571</v>
      </c>
      <c r="O59" s="68" t="s">
        <v>77</v>
      </c>
      <c r="P59" s="96">
        <v>6</v>
      </c>
      <c r="Q59" s="96" t="s">
        <v>449</v>
      </c>
      <c r="R59" s="75">
        <v>1</v>
      </c>
      <c r="S59" s="97">
        <v>26</v>
      </c>
      <c r="U59" s="94" t="s">
        <v>447</v>
      </c>
      <c r="V59" s="94" t="s">
        <v>1514</v>
      </c>
      <c r="W59" s="107" t="s">
        <v>321</v>
      </c>
      <c r="X59" s="108" t="s">
        <v>1877</v>
      </c>
      <c r="Y59" s="108" t="s">
        <v>1878</v>
      </c>
      <c r="Z59" s="109">
        <v>1</v>
      </c>
      <c r="AA59" s="109" t="s">
        <v>449</v>
      </c>
      <c r="AB59" s="94">
        <v>1</v>
      </c>
      <c r="AC59" s="110" t="s">
        <v>546</v>
      </c>
      <c r="AE59" s="116" t="s">
        <v>447</v>
      </c>
      <c r="AF59" s="116" t="s">
        <v>1514</v>
      </c>
      <c r="AG59" s="117" t="s">
        <v>321</v>
      </c>
      <c r="AH59" s="65" t="s">
        <v>1961</v>
      </c>
      <c r="AI59" s="65">
        <v>27</v>
      </c>
      <c r="AJ59" s="118">
        <v>15</v>
      </c>
      <c r="AK59" s="118" t="s">
        <v>449</v>
      </c>
      <c r="AL59" s="118">
        <v>1</v>
      </c>
      <c r="AM59" s="118">
        <v>170</v>
      </c>
      <c r="AO59" s="122" t="s">
        <v>447</v>
      </c>
      <c r="AP59" s="75" t="s">
        <v>1517</v>
      </c>
      <c r="AQ59" s="216" t="s">
        <v>346</v>
      </c>
      <c r="AR59" s="217" t="s">
        <v>427</v>
      </c>
      <c r="AS59" s="216">
        <v>42</v>
      </c>
      <c r="AT59" s="216">
        <v>1</v>
      </c>
      <c r="AU59" s="216" t="s">
        <v>449</v>
      </c>
      <c r="AV59" s="122">
        <v>1</v>
      </c>
      <c r="AW59" s="122">
        <v>418</v>
      </c>
    </row>
    <row r="60" spans="1:49" x14ac:dyDescent="0.25">
      <c r="A60" s="94" t="s">
        <v>447</v>
      </c>
      <c r="B60" s="94" t="s">
        <v>1514</v>
      </c>
      <c r="C60" s="95" t="s">
        <v>321</v>
      </c>
      <c r="D60" s="68" t="s">
        <v>1571</v>
      </c>
      <c r="E60" s="68">
        <v>25</v>
      </c>
      <c r="F60" s="68">
        <v>4</v>
      </c>
      <c r="G60" s="97" t="s">
        <v>449</v>
      </c>
      <c r="H60" s="94">
        <v>1</v>
      </c>
      <c r="I60" s="97"/>
      <c r="K60" s="75" t="s">
        <v>447</v>
      </c>
      <c r="L60" s="75" t="s">
        <v>1514</v>
      </c>
      <c r="M60" s="95" t="s">
        <v>321</v>
      </c>
      <c r="N60" s="68" t="s">
        <v>1571</v>
      </c>
      <c r="O60" s="68">
        <v>13</v>
      </c>
      <c r="P60" s="96">
        <v>2</v>
      </c>
      <c r="Q60" s="96" t="s">
        <v>449</v>
      </c>
      <c r="R60" s="75">
        <v>1</v>
      </c>
      <c r="S60" s="97">
        <v>137</v>
      </c>
      <c r="U60" s="94" t="s">
        <v>447</v>
      </c>
      <c r="V60" s="94" t="s">
        <v>1514</v>
      </c>
      <c r="W60" s="107" t="s">
        <v>321</v>
      </c>
      <c r="X60" s="108" t="s">
        <v>1877</v>
      </c>
      <c r="Y60" s="108">
        <v>35</v>
      </c>
      <c r="Z60" s="109">
        <v>1</v>
      </c>
      <c r="AA60" s="109" t="s">
        <v>449</v>
      </c>
      <c r="AB60" s="94">
        <v>1</v>
      </c>
      <c r="AC60" s="110">
        <v>648</v>
      </c>
      <c r="AE60" s="116" t="s">
        <v>447</v>
      </c>
      <c r="AF60" s="116" t="s">
        <v>1514</v>
      </c>
      <c r="AG60" s="117" t="s">
        <v>321</v>
      </c>
      <c r="AH60" s="65" t="s">
        <v>1961</v>
      </c>
      <c r="AI60" s="65">
        <v>29</v>
      </c>
      <c r="AJ60" s="118">
        <v>1</v>
      </c>
      <c r="AK60" s="118" t="s">
        <v>449</v>
      </c>
      <c r="AL60" s="118">
        <v>1</v>
      </c>
      <c r="AM60" s="118" t="s">
        <v>1974</v>
      </c>
      <c r="AO60" s="122" t="s">
        <v>447</v>
      </c>
      <c r="AP60" s="75" t="s">
        <v>1517</v>
      </c>
      <c r="AQ60" s="216" t="s">
        <v>346</v>
      </c>
      <c r="AR60" s="217" t="s">
        <v>427</v>
      </c>
      <c r="AS60" s="216">
        <v>42</v>
      </c>
      <c r="AT60" s="216">
        <v>2</v>
      </c>
      <c r="AU60" s="216" t="s">
        <v>449</v>
      </c>
      <c r="AV60" s="122">
        <v>1</v>
      </c>
      <c r="AW60" s="122">
        <v>119</v>
      </c>
    </row>
    <row r="61" spans="1:49" x14ac:dyDescent="0.25">
      <c r="A61" s="94" t="s">
        <v>447</v>
      </c>
      <c r="B61" s="94" t="s">
        <v>1514</v>
      </c>
      <c r="C61" s="95" t="s">
        <v>321</v>
      </c>
      <c r="D61" s="68" t="s">
        <v>1571</v>
      </c>
      <c r="E61" s="68">
        <v>25</v>
      </c>
      <c r="F61" s="68">
        <v>5</v>
      </c>
      <c r="G61" s="97" t="s">
        <v>449</v>
      </c>
      <c r="H61" s="94">
        <v>1</v>
      </c>
      <c r="I61" s="97"/>
      <c r="K61" s="75" t="s">
        <v>447</v>
      </c>
      <c r="L61" s="75" t="s">
        <v>1514</v>
      </c>
      <c r="M61" s="95" t="s">
        <v>321</v>
      </c>
      <c r="N61" s="68" t="s">
        <v>1571</v>
      </c>
      <c r="O61" s="68" t="s">
        <v>34</v>
      </c>
      <c r="P61" s="96">
        <v>1</v>
      </c>
      <c r="Q61" s="96" t="s">
        <v>449</v>
      </c>
      <c r="R61" s="75">
        <v>1</v>
      </c>
      <c r="S61" s="98" t="s">
        <v>1749</v>
      </c>
      <c r="U61" s="94" t="s">
        <v>447</v>
      </c>
      <c r="V61" s="94" t="s">
        <v>1514</v>
      </c>
      <c r="W61" s="107" t="s">
        <v>321</v>
      </c>
      <c r="X61" s="108" t="s">
        <v>1877</v>
      </c>
      <c r="Y61" s="108">
        <v>35</v>
      </c>
      <c r="Z61" s="109">
        <v>2</v>
      </c>
      <c r="AA61" s="109" t="s">
        <v>449</v>
      </c>
      <c r="AB61" s="94">
        <v>1</v>
      </c>
      <c r="AC61" s="110">
        <v>813</v>
      </c>
      <c r="AE61" s="116" t="s">
        <v>447</v>
      </c>
      <c r="AF61" s="116" t="s">
        <v>1514</v>
      </c>
      <c r="AG61" s="117" t="s">
        <v>321</v>
      </c>
      <c r="AH61" s="65" t="s">
        <v>1961</v>
      </c>
      <c r="AI61" s="65">
        <v>29</v>
      </c>
      <c r="AJ61" s="118">
        <v>2</v>
      </c>
      <c r="AK61" s="118" t="s">
        <v>449</v>
      </c>
      <c r="AL61" s="118">
        <v>1</v>
      </c>
      <c r="AM61" s="118" t="s">
        <v>1975</v>
      </c>
      <c r="AO61" s="122" t="s">
        <v>447</v>
      </c>
      <c r="AP61" s="75" t="s">
        <v>1517</v>
      </c>
      <c r="AQ61" s="216" t="s">
        <v>346</v>
      </c>
      <c r="AR61" s="217" t="s">
        <v>427</v>
      </c>
      <c r="AS61" s="216">
        <v>42</v>
      </c>
      <c r="AT61" s="216">
        <v>3</v>
      </c>
      <c r="AU61" s="216" t="s">
        <v>449</v>
      </c>
      <c r="AV61" s="122">
        <v>1</v>
      </c>
      <c r="AW61" s="122">
        <v>420</v>
      </c>
    </row>
    <row r="62" spans="1:49" x14ac:dyDescent="0.25">
      <c r="A62" s="94" t="s">
        <v>447</v>
      </c>
      <c r="B62" s="94" t="s">
        <v>1514</v>
      </c>
      <c r="C62" s="95" t="s">
        <v>321</v>
      </c>
      <c r="D62" s="68" t="s">
        <v>1571</v>
      </c>
      <c r="E62" s="68">
        <v>25</v>
      </c>
      <c r="F62" s="68">
        <v>6</v>
      </c>
      <c r="G62" s="97" t="s">
        <v>449</v>
      </c>
      <c r="H62" s="94">
        <v>1</v>
      </c>
      <c r="I62" s="97" t="s">
        <v>1572</v>
      </c>
      <c r="K62" s="75" t="s">
        <v>447</v>
      </c>
      <c r="L62" s="75" t="s">
        <v>1514</v>
      </c>
      <c r="M62" s="95" t="s">
        <v>321</v>
      </c>
      <c r="N62" s="68" t="s">
        <v>1571</v>
      </c>
      <c r="O62" s="68" t="s">
        <v>34</v>
      </c>
      <c r="P62" s="96">
        <v>2</v>
      </c>
      <c r="Q62" s="96" t="s">
        <v>449</v>
      </c>
      <c r="R62" s="75">
        <v>1</v>
      </c>
      <c r="S62" s="98" t="s">
        <v>1750</v>
      </c>
      <c r="U62" s="94" t="s">
        <v>447</v>
      </c>
      <c r="V62" s="94" t="s">
        <v>1514</v>
      </c>
      <c r="W62" s="107" t="s">
        <v>321</v>
      </c>
      <c r="X62" s="108" t="s">
        <v>1877</v>
      </c>
      <c r="Y62" s="108">
        <v>35</v>
      </c>
      <c r="Z62" s="109">
        <v>3</v>
      </c>
      <c r="AA62" s="109" t="s">
        <v>449</v>
      </c>
      <c r="AB62" s="94">
        <v>1</v>
      </c>
      <c r="AC62" s="110">
        <v>295</v>
      </c>
      <c r="AE62" s="116" t="s">
        <v>447</v>
      </c>
      <c r="AF62" s="116" t="s">
        <v>1514</v>
      </c>
      <c r="AG62" s="117" t="s">
        <v>321</v>
      </c>
      <c r="AH62" s="65" t="s">
        <v>1961</v>
      </c>
      <c r="AI62" s="65">
        <v>29</v>
      </c>
      <c r="AJ62" s="118">
        <v>4</v>
      </c>
      <c r="AK62" s="118" t="s">
        <v>449</v>
      </c>
      <c r="AL62" s="118">
        <v>1</v>
      </c>
      <c r="AM62" s="118" t="s">
        <v>1976</v>
      </c>
      <c r="AO62" s="122" t="s">
        <v>447</v>
      </c>
      <c r="AP62" s="75" t="s">
        <v>1517</v>
      </c>
      <c r="AQ62" s="216" t="s">
        <v>346</v>
      </c>
      <c r="AR62" s="217" t="s">
        <v>427</v>
      </c>
      <c r="AS62" s="216">
        <v>42</v>
      </c>
      <c r="AT62" s="216">
        <v>4</v>
      </c>
      <c r="AU62" s="216" t="s">
        <v>449</v>
      </c>
      <c r="AV62" s="122">
        <v>1</v>
      </c>
      <c r="AW62" s="122">
        <v>421</v>
      </c>
    </row>
    <row r="63" spans="1:49" x14ac:dyDescent="0.25">
      <c r="A63" s="94" t="s">
        <v>447</v>
      </c>
      <c r="B63" s="94" t="s">
        <v>1514</v>
      </c>
      <c r="C63" s="95" t="s">
        <v>321</v>
      </c>
      <c r="D63" s="68" t="s">
        <v>1571</v>
      </c>
      <c r="E63" s="68">
        <v>25</v>
      </c>
      <c r="F63" s="68">
        <v>7</v>
      </c>
      <c r="G63" s="97" t="s">
        <v>449</v>
      </c>
      <c r="H63" s="94">
        <v>1</v>
      </c>
      <c r="I63" s="97">
        <v>118</v>
      </c>
      <c r="K63" s="75" t="s">
        <v>447</v>
      </c>
      <c r="L63" s="75" t="s">
        <v>1514</v>
      </c>
      <c r="M63" s="95" t="s">
        <v>321</v>
      </c>
      <c r="N63" s="68" t="s">
        <v>1571</v>
      </c>
      <c r="O63" s="68" t="s">
        <v>34</v>
      </c>
      <c r="P63" s="96">
        <v>3</v>
      </c>
      <c r="Q63" s="96" t="s">
        <v>449</v>
      </c>
      <c r="R63" s="75">
        <v>1</v>
      </c>
      <c r="S63" s="98" t="s">
        <v>1751</v>
      </c>
      <c r="U63" s="94" t="s">
        <v>447</v>
      </c>
      <c r="V63" s="94" t="s">
        <v>1514</v>
      </c>
      <c r="W63" s="107" t="s">
        <v>321</v>
      </c>
      <c r="X63" s="108" t="s">
        <v>1877</v>
      </c>
      <c r="Y63" s="108">
        <v>35</v>
      </c>
      <c r="Z63" s="109">
        <v>4</v>
      </c>
      <c r="AA63" s="109" t="s">
        <v>449</v>
      </c>
      <c r="AB63" s="94">
        <v>1</v>
      </c>
      <c r="AC63" s="110">
        <v>913</v>
      </c>
      <c r="AE63" s="116" t="s">
        <v>447</v>
      </c>
      <c r="AF63" s="116" t="s">
        <v>1514</v>
      </c>
      <c r="AG63" s="117" t="s">
        <v>321</v>
      </c>
      <c r="AH63" s="65" t="s">
        <v>1961</v>
      </c>
      <c r="AI63" s="65">
        <v>29</v>
      </c>
      <c r="AJ63" s="118">
        <v>5</v>
      </c>
      <c r="AK63" s="118" t="s">
        <v>449</v>
      </c>
      <c r="AL63" s="118">
        <v>1</v>
      </c>
      <c r="AM63" s="118" t="s">
        <v>1977</v>
      </c>
      <c r="AO63" s="122" t="s">
        <v>447</v>
      </c>
      <c r="AP63" s="75" t="s">
        <v>1517</v>
      </c>
      <c r="AQ63" s="216" t="s">
        <v>346</v>
      </c>
      <c r="AR63" s="217" t="s">
        <v>427</v>
      </c>
      <c r="AS63" s="216">
        <v>42</v>
      </c>
      <c r="AT63" s="216">
        <v>5</v>
      </c>
      <c r="AU63" s="216" t="s">
        <v>449</v>
      </c>
      <c r="AV63" s="122">
        <v>1</v>
      </c>
      <c r="AW63" s="122">
        <v>422</v>
      </c>
    </row>
    <row r="64" spans="1:49" x14ac:dyDescent="0.25">
      <c r="A64" s="94" t="s">
        <v>447</v>
      </c>
      <c r="B64" s="94" t="s">
        <v>1514</v>
      </c>
      <c r="C64" s="95" t="s">
        <v>321</v>
      </c>
      <c r="D64" s="68" t="s">
        <v>1571</v>
      </c>
      <c r="E64" s="68">
        <v>25</v>
      </c>
      <c r="F64" s="68">
        <v>8</v>
      </c>
      <c r="G64" s="97" t="s">
        <v>449</v>
      </c>
      <c r="H64" s="94">
        <v>1</v>
      </c>
      <c r="I64" s="97" t="s">
        <v>1573</v>
      </c>
      <c r="K64" s="75" t="s">
        <v>447</v>
      </c>
      <c r="L64" s="75" t="s">
        <v>1514</v>
      </c>
      <c r="M64" s="95" t="s">
        <v>321</v>
      </c>
      <c r="N64" s="68" t="s">
        <v>1571</v>
      </c>
      <c r="O64" s="68" t="s">
        <v>34</v>
      </c>
      <c r="P64" s="96">
        <v>4</v>
      </c>
      <c r="Q64" s="96" t="s">
        <v>449</v>
      </c>
      <c r="R64" s="75">
        <v>1</v>
      </c>
      <c r="S64" s="97">
        <v>169</v>
      </c>
      <c r="U64" s="94" t="s">
        <v>447</v>
      </c>
      <c r="V64" s="94" t="s">
        <v>1514</v>
      </c>
      <c r="W64" s="107" t="s">
        <v>321</v>
      </c>
      <c r="X64" s="108" t="s">
        <v>1877</v>
      </c>
      <c r="Y64" s="108">
        <v>35</v>
      </c>
      <c r="Z64" s="109">
        <v>5</v>
      </c>
      <c r="AA64" s="109" t="s">
        <v>449</v>
      </c>
      <c r="AB64" s="94">
        <v>1</v>
      </c>
      <c r="AC64" s="110" t="s">
        <v>1879</v>
      </c>
      <c r="AE64" s="116" t="s">
        <v>447</v>
      </c>
      <c r="AF64" s="116" t="s">
        <v>1514</v>
      </c>
      <c r="AG64" s="117" t="s">
        <v>321</v>
      </c>
      <c r="AH64" s="65" t="s">
        <v>1961</v>
      </c>
      <c r="AI64" s="65">
        <v>33</v>
      </c>
      <c r="AJ64" s="118">
        <v>1</v>
      </c>
      <c r="AK64" s="118" t="s">
        <v>449</v>
      </c>
      <c r="AL64" s="118">
        <v>1</v>
      </c>
      <c r="AM64" s="118"/>
      <c r="AO64" s="122" t="s">
        <v>447</v>
      </c>
      <c r="AP64" s="75" t="s">
        <v>1517</v>
      </c>
      <c r="AQ64" s="216" t="s">
        <v>346</v>
      </c>
      <c r="AR64" s="217" t="s">
        <v>427</v>
      </c>
      <c r="AS64" s="216">
        <v>42</v>
      </c>
      <c r="AT64" s="216">
        <v>6</v>
      </c>
      <c r="AU64" s="216" t="s">
        <v>449</v>
      </c>
      <c r="AV64" s="122">
        <v>1</v>
      </c>
      <c r="AW64" s="122">
        <v>423</v>
      </c>
    </row>
    <row r="65" spans="1:49" x14ac:dyDescent="0.25">
      <c r="A65" s="94" t="s">
        <v>447</v>
      </c>
      <c r="B65" s="94" t="s">
        <v>1514</v>
      </c>
      <c r="C65" s="95" t="s">
        <v>321</v>
      </c>
      <c r="D65" s="68" t="s">
        <v>1571</v>
      </c>
      <c r="E65" s="68">
        <v>25</v>
      </c>
      <c r="F65" s="68">
        <v>9</v>
      </c>
      <c r="G65" s="97" t="s">
        <v>449</v>
      </c>
      <c r="H65" s="94">
        <v>1</v>
      </c>
      <c r="I65" s="97" t="s">
        <v>1574</v>
      </c>
      <c r="K65" s="75" t="s">
        <v>447</v>
      </c>
      <c r="L65" s="75" t="s">
        <v>1514</v>
      </c>
      <c r="M65" s="95" t="s">
        <v>321</v>
      </c>
      <c r="N65" s="68" t="s">
        <v>1571</v>
      </c>
      <c r="O65" s="68" t="s">
        <v>1752</v>
      </c>
      <c r="P65" s="96">
        <v>1</v>
      </c>
      <c r="Q65" s="96" t="s">
        <v>449</v>
      </c>
      <c r="R65" s="75">
        <v>1</v>
      </c>
      <c r="S65" s="97">
        <v>176</v>
      </c>
      <c r="U65" s="94" t="s">
        <v>447</v>
      </c>
      <c r="V65" s="94" t="s">
        <v>1514</v>
      </c>
      <c r="W65" s="107" t="s">
        <v>321</v>
      </c>
      <c r="X65" s="108" t="s">
        <v>1877</v>
      </c>
      <c r="Y65" s="108">
        <v>35</v>
      </c>
      <c r="Z65" s="109">
        <v>6</v>
      </c>
      <c r="AA65" s="109" t="s">
        <v>449</v>
      </c>
      <c r="AB65" s="94">
        <v>1</v>
      </c>
      <c r="AC65" s="110">
        <v>930</v>
      </c>
      <c r="AE65" s="116" t="s">
        <v>447</v>
      </c>
      <c r="AF65" s="116" t="s">
        <v>1514</v>
      </c>
      <c r="AG65" s="117" t="s">
        <v>321</v>
      </c>
      <c r="AH65" s="65" t="s">
        <v>1961</v>
      </c>
      <c r="AI65" s="65">
        <v>33</v>
      </c>
      <c r="AJ65" s="118">
        <v>1</v>
      </c>
      <c r="AK65" s="118" t="s">
        <v>449</v>
      </c>
      <c r="AL65" s="118">
        <v>1</v>
      </c>
      <c r="AM65" s="118" t="s">
        <v>1978</v>
      </c>
      <c r="AO65" s="122" t="s">
        <v>447</v>
      </c>
      <c r="AP65" s="75" t="s">
        <v>1517</v>
      </c>
      <c r="AQ65" s="216" t="s">
        <v>346</v>
      </c>
      <c r="AR65" s="217" t="s">
        <v>427</v>
      </c>
      <c r="AS65" s="216">
        <v>44</v>
      </c>
      <c r="AT65" s="216">
        <v>1</v>
      </c>
      <c r="AU65" s="216" t="s">
        <v>449</v>
      </c>
      <c r="AV65" s="122">
        <v>1</v>
      </c>
      <c r="AW65" s="122">
        <v>541</v>
      </c>
    </row>
    <row r="66" spans="1:49" x14ac:dyDescent="0.25">
      <c r="A66" s="94" t="s">
        <v>447</v>
      </c>
      <c r="B66" s="94" t="s">
        <v>1514</v>
      </c>
      <c r="C66" s="95" t="s">
        <v>321</v>
      </c>
      <c r="D66" s="68" t="s">
        <v>1571</v>
      </c>
      <c r="E66" s="68">
        <v>25</v>
      </c>
      <c r="F66" s="68">
        <v>11</v>
      </c>
      <c r="G66" s="97" t="s">
        <v>449</v>
      </c>
      <c r="H66" s="94">
        <v>1</v>
      </c>
      <c r="I66" s="97">
        <v>212</v>
      </c>
      <c r="K66" s="75" t="s">
        <v>447</v>
      </c>
      <c r="L66" s="75" t="s">
        <v>1514</v>
      </c>
      <c r="M66" s="95" t="s">
        <v>321</v>
      </c>
      <c r="N66" s="68" t="s">
        <v>1571</v>
      </c>
      <c r="O66" s="68" t="s">
        <v>1752</v>
      </c>
      <c r="P66" s="96">
        <v>2</v>
      </c>
      <c r="Q66" s="96" t="s">
        <v>449</v>
      </c>
      <c r="R66" s="75">
        <v>1</v>
      </c>
      <c r="S66" s="97" t="s">
        <v>1753</v>
      </c>
      <c r="U66" s="94" t="s">
        <v>447</v>
      </c>
      <c r="V66" s="94" t="s">
        <v>1514</v>
      </c>
      <c r="W66" s="107" t="s">
        <v>321</v>
      </c>
      <c r="X66" s="108" t="s">
        <v>1877</v>
      </c>
      <c r="Y66" s="108">
        <v>35</v>
      </c>
      <c r="Z66" s="109">
        <v>7</v>
      </c>
      <c r="AA66" s="109" t="s">
        <v>449</v>
      </c>
      <c r="AB66" s="94">
        <v>1</v>
      </c>
      <c r="AC66" s="110">
        <v>769</v>
      </c>
      <c r="AE66" s="116" t="s">
        <v>447</v>
      </c>
      <c r="AF66" s="116" t="s">
        <v>1514</v>
      </c>
      <c r="AG66" s="117" t="s">
        <v>321</v>
      </c>
      <c r="AH66" s="65" t="s">
        <v>1961</v>
      </c>
      <c r="AI66" s="65">
        <v>35</v>
      </c>
      <c r="AJ66" s="118">
        <v>1</v>
      </c>
      <c r="AK66" s="118" t="s">
        <v>449</v>
      </c>
      <c r="AL66" s="118">
        <v>1</v>
      </c>
      <c r="AM66" s="118" t="s">
        <v>1979</v>
      </c>
      <c r="AO66" s="122" t="s">
        <v>447</v>
      </c>
      <c r="AP66" s="75" t="s">
        <v>1517</v>
      </c>
      <c r="AQ66" s="216" t="s">
        <v>346</v>
      </c>
      <c r="AR66" s="217" t="s">
        <v>427</v>
      </c>
      <c r="AS66" s="216">
        <v>44</v>
      </c>
      <c r="AT66" s="216">
        <v>3</v>
      </c>
      <c r="AU66" s="216" t="s">
        <v>449</v>
      </c>
      <c r="AV66" s="122">
        <v>1</v>
      </c>
      <c r="AW66" s="122">
        <v>417</v>
      </c>
    </row>
    <row r="67" spans="1:49" x14ac:dyDescent="0.25">
      <c r="A67" s="94" t="s">
        <v>447</v>
      </c>
      <c r="B67" s="94" t="s">
        <v>1514</v>
      </c>
      <c r="C67" s="95" t="s">
        <v>321</v>
      </c>
      <c r="D67" s="68" t="s">
        <v>1571</v>
      </c>
      <c r="E67" s="68">
        <v>25</v>
      </c>
      <c r="F67" s="68">
        <v>12</v>
      </c>
      <c r="G67" s="97" t="s">
        <v>449</v>
      </c>
      <c r="H67" s="94">
        <v>1</v>
      </c>
      <c r="I67" s="97">
        <v>190</v>
      </c>
      <c r="K67" s="75" t="s">
        <v>447</v>
      </c>
      <c r="L67" s="75" t="s">
        <v>1514</v>
      </c>
      <c r="M67" s="95" t="s">
        <v>321</v>
      </c>
      <c r="N67" s="68" t="s">
        <v>1571</v>
      </c>
      <c r="O67" s="68" t="s">
        <v>1752</v>
      </c>
      <c r="P67" s="96">
        <v>3</v>
      </c>
      <c r="Q67" s="96" t="s">
        <v>449</v>
      </c>
      <c r="R67" s="75">
        <v>1</v>
      </c>
      <c r="S67" s="97">
        <v>182</v>
      </c>
      <c r="U67" s="94" t="s">
        <v>447</v>
      </c>
      <c r="V67" s="94" t="s">
        <v>1514</v>
      </c>
      <c r="W67" s="107" t="s">
        <v>321</v>
      </c>
      <c r="X67" s="108" t="s">
        <v>1877</v>
      </c>
      <c r="Y67" s="108">
        <v>35</v>
      </c>
      <c r="Z67" s="109">
        <v>8</v>
      </c>
      <c r="AA67" s="109" t="s">
        <v>449</v>
      </c>
      <c r="AB67" s="94">
        <v>1</v>
      </c>
      <c r="AC67" s="110">
        <v>808</v>
      </c>
      <c r="AE67" s="116" t="s">
        <v>447</v>
      </c>
      <c r="AF67" s="116" t="s">
        <v>1514</v>
      </c>
      <c r="AG67" s="117" t="s">
        <v>321</v>
      </c>
      <c r="AH67" s="65" t="s">
        <v>1961</v>
      </c>
      <c r="AI67" s="65">
        <v>35</v>
      </c>
      <c r="AJ67" s="118">
        <v>1</v>
      </c>
      <c r="AK67" s="118" t="s">
        <v>449</v>
      </c>
      <c r="AL67" s="118">
        <v>1</v>
      </c>
      <c r="AM67" s="118" t="s">
        <v>1980</v>
      </c>
      <c r="AO67" s="122" t="s">
        <v>447</v>
      </c>
      <c r="AP67" s="75" t="s">
        <v>1517</v>
      </c>
      <c r="AQ67" s="216" t="s">
        <v>346</v>
      </c>
      <c r="AR67" s="217" t="s">
        <v>427</v>
      </c>
      <c r="AS67" s="216">
        <v>44</v>
      </c>
      <c r="AT67" s="216">
        <v>4</v>
      </c>
      <c r="AU67" s="216" t="s">
        <v>449</v>
      </c>
      <c r="AV67" s="122">
        <v>1</v>
      </c>
      <c r="AW67" s="122"/>
    </row>
    <row r="68" spans="1:49" x14ac:dyDescent="0.25">
      <c r="A68" s="94" t="s">
        <v>447</v>
      </c>
      <c r="B68" s="94" t="s">
        <v>1514</v>
      </c>
      <c r="C68" s="95" t="s">
        <v>321</v>
      </c>
      <c r="D68" s="68" t="s">
        <v>1571</v>
      </c>
      <c r="E68" s="68">
        <v>28</v>
      </c>
      <c r="F68" s="96">
        <v>1</v>
      </c>
      <c r="G68" s="97" t="s">
        <v>449</v>
      </c>
      <c r="H68" s="94">
        <v>1</v>
      </c>
      <c r="I68" s="97" t="s">
        <v>1575</v>
      </c>
      <c r="K68" s="75" t="s">
        <v>447</v>
      </c>
      <c r="L68" s="75" t="s">
        <v>1514</v>
      </c>
      <c r="M68" s="95" t="s">
        <v>321</v>
      </c>
      <c r="N68" s="68" t="s">
        <v>1571</v>
      </c>
      <c r="O68" s="69" t="s">
        <v>1754</v>
      </c>
      <c r="P68" s="96">
        <v>1</v>
      </c>
      <c r="Q68" s="96" t="s">
        <v>449</v>
      </c>
      <c r="R68" s="75">
        <v>1</v>
      </c>
      <c r="S68" s="97">
        <v>442</v>
      </c>
      <c r="U68" s="94" t="s">
        <v>447</v>
      </c>
      <c r="V68" s="94" t="s">
        <v>1514</v>
      </c>
      <c r="W68" s="107" t="s">
        <v>321</v>
      </c>
      <c r="X68" s="108" t="s">
        <v>1877</v>
      </c>
      <c r="Y68" s="108">
        <v>35</v>
      </c>
      <c r="Z68" s="109">
        <v>10</v>
      </c>
      <c r="AA68" s="109" t="s">
        <v>449</v>
      </c>
      <c r="AB68" s="94">
        <v>1</v>
      </c>
      <c r="AC68" s="110" t="s">
        <v>1880</v>
      </c>
      <c r="AE68" s="116" t="s">
        <v>447</v>
      </c>
      <c r="AF68" s="116" t="s">
        <v>1514</v>
      </c>
      <c r="AG68" s="117" t="s">
        <v>321</v>
      </c>
      <c r="AH68" s="65" t="s">
        <v>1961</v>
      </c>
      <c r="AI68" s="65">
        <v>37</v>
      </c>
      <c r="AJ68" s="118">
        <v>1</v>
      </c>
      <c r="AK68" s="118" t="s">
        <v>449</v>
      </c>
      <c r="AL68" s="118">
        <v>1</v>
      </c>
      <c r="AM68" s="118" t="s">
        <v>1981</v>
      </c>
      <c r="AO68" s="122" t="s">
        <v>447</v>
      </c>
      <c r="AP68" s="75" t="s">
        <v>1517</v>
      </c>
      <c r="AQ68" s="216" t="s">
        <v>346</v>
      </c>
      <c r="AR68" s="217" t="s">
        <v>427</v>
      </c>
      <c r="AS68" s="216">
        <v>46</v>
      </c>
      <c r="AT68" s="216">
        <v>1</v>
      </c>
      <c r="AU68" s="216" t="s">
        <v>449</v>
      </c>
      <c r="AV68" s="122">
        <v>1</v>
      </c>
      <c r="AW68" s="122">
        <v>537</v>
      </c>
    </row>
    <row r="69" spans="1:49" x14ac:dyDescent="0.25">
      <c r="A69" s="94" t="s">
        <v>447</v>
      </c>
      <c r="B69" s="94" t="s">
        <v>1514</v>
      </c>
      <c r="C69" s="95" t="s">
        <v>321</v>
      </c>
      <c r="D69" s="68" t="s">
        <v>1571</v>
      </c>
      <c r="E69" s="68">
        <v>28</v>
      </c>
      <c r="F69" s="96">
        <v>2</v>
      </c>
      <c r="G69" s="97" t="s">
        <v>449</v>
      </c>
      <c r="H69" s="94">
        <v>1</v>
      </c>
      <c r="I69" s="97">
        <v>436</v>
      </c>
      <c r="K69" s="75" t="s">
        <v>447</v>
      </c>
      <c r="L69" s="75" t="s">
        <v>1514</v>
      </c>
      <c r="M69" s="95" t="s">
        <v>321</v>
      </c>
      <c r="N69" s="68" t="s">
        <v>1571</v>
      </c>
      <c r="O69" s="69" t="s">
        <v>1754</v>
      </c>
      <c r="P69" s="96">
        <v>2</v>
      </c>
      <c r="Q69" s="96" t="s">
        <v>449</v>
      </c>
      <c r="R69" s="75">
        <v>1</v>
      </c>
      <c r="S69" s="97" t="s">
        <v>1755</v>
      </c>
      <c r="U69" s="94" t="s">
        <v>447</v>
      </c>
      <c r="V69" s="94" t="s">
        <v>1514</v>
      </c>
      <c r="W69" s="107" t="s">
        <v>321</v>
      </c>
      <c r="X69" s="108" t="s">
        <v>1877</v>
      </c>
      <c r="Y69" s="108" t="s">
        <v>1881</v>
      </c>
      <c r="Z69" s="109">
        <v>1</v>
      </c>
      <c r="AA69" s="109" t="s">
        <v>449</v>
      </c>
      <c r="AB69" s="94">
        <v>1</v>
      </c>
      <c r="AC69" s="110"/>
      <c r="AE69" s="116" t="s">
        <v>447</v>
      </c>
      <c r="AF69" s="116" t="s">
        <v>1514</v>
      </c>
      <c r="AG69" s="117" t="s">
        <v>321</v>
      </c>
      <c r="AH69" s="65" t="s">
        <v>1961</v>
      </c>
      <c r="AI69" s="65">
        <v>37</v>
      </c>
      <c r="AJ69" s="118">
        <v>1</v>
      </c>
      <c r="AK69" s="118" t="s">
        <v>449</v>
      </c>
      <c r="AL69" s="118">
        <v>1</v>
      </c>
      <c r="AM69" s="118">
        <v>614</v>
      </c>
      <c r="AO69" s="122" t="s">
        <v>447</v>
      </c>
      <c r="AP69" s="75" t="s">
        <v>1517</v>
      </c>
      <c r="AQ69" s="216" t="s">
        <v>346</v>
      </c>
      <c r="AR69" s="217" t="s">
        <v>427</v>
      </c>
      <c r="AS69" s="216">
        <v>46</v>
      </c>
      <c r="AT69" s="216">
        <v>2</v>
      </c>
      <c r="AU69" s="216" t="s">
        <v>449</v>
      </c>
      <c r="AV69" s="122">
        <v>1</v>
      </c>
      <c r="AW69" s="122">
        <v>538</v>
      </c>
    </row>
    <row r="70" spans="1:49" x14ac:dyDescent="0.25">
      <c r="A70" s="94" t="s">
        <v>447</v>
      </c>
      <c r="B70" s="94" t="s">
        <v>1514</v>
      </c>
      <c r="C70" s="95" t="s">
        <v>321</v>
      </c>
      <c r="D70" s="68" t="s">
        <v>1571</v>
      </c>
      <c r="E70" s="68" t="s">
        <v>40</v>
      </c>
      <c r="F70" s="96">
        <v>1</v>
      </c>
      <c r="G70" s="97" t="s">
        <v>449</v>
      </c>
      <c r="H70" s="94">
        <v>1</v>
      </c>
      <c r="I70" s="97" t="s">
        <v>1576</v>
      </c>
      <c r="K70" s="75" t="s">
        <v>447</v>
      </c>
      <c r="L70" s="75" t="s">
        <v>1514</v>
      </c>
      <c r="M70" s="95" t="s">
        <v>321</v>
      </c>
      <c r="N70" s="68" t="s">
        <v>1571</v>
      </c>
      <c r="O70" s="69" t="s">
        <v>1754</v>
      </c>
      <c r="P70" s="96">
        <v>3</v>
      </c>
      <c r="Q70" s="96" t="s">
        <v>449</v>
      </c>
      <c r="R70" s="75">
        <v>1</v>
      </c>
      <c r="S70" s="97">
        <v>314</v>
      </c>
      <c r="U70" s="94" t="s">
        <v>447</v>
      </c>
      <c r="V70" s="94" t="s">
        <v>1514</v>
      </c>
      <c r="W70" s="107" t="s">
        <v>321</v>
      </c>
      <c r="X70" s="108" t="s">
        <v>1877</v>
      </c>
      <c r="Y70" s="108" t="s">
        <v>1881</v>
      </c>
      <c r="Z70" s="109">
        <v>2</v>
      </c>
      <c r="AA70" s="109" t="s">
        <v>449</v>
      </c>
      <c r="AB70" s="94">
        <v>1</v>
      </c>
      <c r="AC70" s="110">
        <v>368</v>
      </c>
      <c r="AE70" s="116" t="s">
        <v>447</v>
      </c>
      <c r="AF70" s="116" t="s">
        <v>1514</v>
      </c>
      <c r="AG70" s="117" t="s">
        <v>321</v>
      </c>
      <c r="AH70" s="65" t="s">
        <v>1961</v>
      </c>
      <c r="AI70" s="65">
        <v>37</v>
      </c>
      <c r="AJ70" s="118">
        <v>2</v>
      </c>
      <c r="AK70" s="118" t="s">
        <v>449</v>
      </c>
      <c r="AL70" s="118">
        <v>1</v>
      </c>
      <c r="AM70" s="118"/>
      <c r="AO70" s="122" t="s">
        <v>447</v>
      </c>
      <c r="AP70" s="75" t="s">
        <v>1517</v>
      </c>
      <c r="AQ70" s="216" t="s">
        <v>346</v>
      </c>
      <c r="AR70" s="217" t="s">
        <v>427</v>
      </c>
      <c r="AS70" s="216">
        <v>46</v>
      </c>
      <c r="AT70" s="216">
        <v>3</v>
      </c>
      <c r="AU70" s="216" t="s">
        <v>449</v>
      </c>
      <c r="AV70" s="122">
        <v>1</v>
      </c>
      <c r="AW70" s="122">
        <v>539</v>
      </c>
    </row>
    <row r="71" spans="1:49" x14ac:dyDescent="0.25">
      <c r="A71" s="94" t="s">
        <v>447</v>
      </c>
      <c r="B71" s="94" t="s">
        <v>1514</v>
      </c>
      <c r="C71" s="95" t="s">
        <v>321</v>
      </c>
      <c r="D71" s="68" t="s">
        <v>1571</v>
      </c>
      <c r="E71" s="68" t="s">
        <v>40</v>
      </c>
      <c r="F71" s="96">
        <v>2</v>
      </c>
      <c r="G71" s="97" t="s">
        <v>449</v>
      </c>
      <c r="H71" s="94">
        <v>1</v>
      </c>
      <c r="I71" s="97" t="s">
        <v>1577</v>
      </c>
      <c r="K71" s="75" t="s">
        <v>447</v>
      </c>
      <c r="L71" s="75" t="s">
        <v>1514</v>
      </c>
      <c r="M71" s="95" t="s">
        <v>321</v>
      </c>
      <c r="N71" s="68" t="s">
        <v>1571</v>
      </c>
      <c r="O71" s="69" t="s">
        <v>1754</v>
      </c>
      <c r="P71" s="96">
        <v>4</v>
      </c>
      <c r="Q71" s="96" t="s">
        <v>449</v>
      </c>
      <c r="R71" s="75">
        <v>1</v>
      </c>
      <c r="S71" s="97">
        <v>308</v>
      </c>
      <c r="U71" s="94" t="s">
        <v>447</v>
      </c>
      <c r="V71" s="94" t="s">
        <v>1514</v>
      </c>
      <c r="W71" s="107" t="s">
        <v>321</v>
      </c>
      <c r="X71" s="108" t="s">
        <v>1877</v>
      </c>
      <c r="Y71" s="108" t="s">
        <v>1881</v>
      </c>
      <c r="Z71" s="109">
        <v>5</v>
      </c>
      <c r="AA71" s="109" t="s">
        <v>449</v>
      </c>
      <c r="AB71" s="94">
        <v>1</v>
      </c>
      <c r="AC71" s="110" t="s">
        <v>1859</v>
      </c>
      <c r="AE71" s="116" t="s">
        <v>447</v>
      </c>
      <c r="AF71" s="116" t="s">
        <v>1514</v>
      </c>
      <c r="AG71" s="117" t="s">
        <v>321</v>
      </c>
      <c r="AH71" s="65" t="s">
        <v>1961</v>
      </c>
      <c r="AI71" s="65">
        <v>37</v>
      </c>
      <c r="AJ71" s="118">
        <v>2</v>
      </c>
      <c r="AK71" s="118" t="s">
        <v>449</v>
      </c>
      <c r="AL71" s="118">
        <v>1</v>
      </c>
      <c r="AM71" s="118" t="s">
        <v>1982</v>
      </c>
      <c r="AO71" s="122" t="s">
        <v>447</v>
      </c>
      <c r="AP71" s="75" t="s">
        <v>1517</v>
      </c>
      <c r="AQ71" s="216" t="s">
        <v>346</v>
      </c>
      <c r="AR71" s="217" t="s">
        <v>427</v>
      </c>
      <c r="AS71" s="216">
        <v>46</v>
      </c>
      <c r="AT71" s="216">
        <v>4</v>
      </c>
      <c r="AU71" s="216" t="s">
        <v>449</v>
      </c>
      <c r="AV71" s="122">
        <v>1</v>
      </c>
      <c r="AW71" s="122"/>
    </row>
    <row r="72" spans="1:49" x14ac:dyDescent="0.25">
      <c r="A72" s="94" t="s">
        <v>447</v>
      </c>
      <c r="B72" s="94" t="s">
        <v>1514</v>
      </c>
      <c r="C72" s="95" t="s">
        <v>321</v>
      </c>
      <c r="D72" s="68" t="s">
        <v>1571</v>
      </c>
      <c r="E72" s="68" t="s">
        <v>40</v>
      </c>
      <c r="F72" s="96">
        <v>3</v>
      </c>
      <c r="G72" s="97" t="s">
        <v>449</v>
      </c>
      <c r="H72" s="94">
        <v>1</v>
      </c>
      <c r="I72" s="97" t="s">
        <v>1578</v>
      </c>
      <c r="K72" s="75" t="s">
        <v>447</v>
      </c>
      <c r="L72" s="75" t="s">
        <v>1514</v>
      </c>
      <c r="M72" s="95" t="s">
        <v>321</v>
      </c>
      <c r="N72" s="68" t="s">
        <v>1571</v>
      </c>
      <c r="O72" s="68" t="s">
        <v>50</v>
      </c>
      <c r="P72" s="96">
        <v>1</v>
      </c>
      <c r="Q72" s="96" t="s">
        <v>449</v>
      </c>
      <c r="R72" s="75">
        <v>1</v>
      </c>
      <c r="S72" s="97" t="s">
        <v>1756</v>
      </c>
      <c r="U72" s="94" t="s">
        <v>447</v>
      </c>
      <c r="V72" s="94" t="s">
        <v>1514</v>
      </c>
      <c r="W72" s="107" t="s">
        <v>321</v>
      </c>
      <c r="X72" s="108" t="s">
        <v>1877</v>
      </c>
      <c r="Y72" s="108" t="s">
        <v>1881</v>
      </c>
      <c r="Z72" s="109">
        <v>6</v>
      </c>
      <c r="AA72" s="109" t="s">
        <v>449</v>
      </c>
      <c r="AB72" s="94">
        <v>1</v>
      </c>
      <c r="AC72" s="110" t="s">
        <v>1882</v>
      </c>
      <c r="AE72" s="116" t="s">
        <v>447</v>
      </c>
      <c r="AF72" s="116" t="s">
        <v>1514</v>
      </c>
      <c r="AG72" s="117" t="s">
        <v>321</v>
      </c>
      <c r="AH72" s="65" t="s">
        <v>1961</v>
      </c>
      <c r="AI72" s="65">
        <v>5</v>
      </c>
      <c r="AJ72" s="118">
        <v>1</v>
      </c>
      <c r="AK72" s="118" t="s">
        <v>449</v>
      </c>
      <c r="AL72" s="118">
        <v>1</v>
      </c>
      <c r="AM72" s="118"/>
      <c r="AO72" s="122" t="s">
        <v>447</v>
      </c>
      <c r="AP72" s="75" t="s">
        <v>1517</v>
      </c>
      <c r="AQ72" s="216" t="s">
        <v>346</v>
      </c>
      <c r="AR72" s="217" t="s">
        <v>427</v>
      </c>
      <c r="AS72" s="216">
        <v>5</v>
      </c>
      <c r="AT72" s="216">
        <v>1</v>
      </c>
      <c r="AU72" s="216" t="s">
        <v>449</v>
      </c>
      <c r="AV72" s="122">
        <v>1</v>
      </c>
      <c r="AW72" s="122">
        <v>216</v>
      </c>
    </row>
    <row r="73" spans="1:49" x14ac:dyDescent="0.25">
      <c r="A73" s="94" t="s">
        <v>447</v>
      </c>
      <c r="B73" s="94" t="s">
        <v>1514</v>
      </c>
      <c r="C73" s="95" t="s">
        <v>321</v>
      </c>
      <c r="D73" s="68" t="s">
        <v>1571</v>
      </c>
      <c r="E73" s="68" t="s">
        <v>40</v>
      </c>
      <c r="F73" s="96">
        <v>4</v>
      </c>
      <c r="G73" s="97" t="s">
        <v>449</v>
      </c>
      <c r="H73" s="94">
        <v>1</v>
      </c>
      <c r="I73" s="97">
        <v>410</v>
      </c>
      <c r="K73" s="75" t="s">
        <v>447</v>
      </c>
      <c r="L73" s="75" t="s">
        <v>1514</v>
      </c>
      <c r="M73" s="95" t="s">
        <v>321</v>
      </c>
      <c r="N73" s="68" t="s">
        <v>1571</v>
      </c>
      <c r="O73" s="68">
        <v>3</v>
      </c>
      <c r="P73" s="96">
        <v>4</v>
      </c>
      <c r="Q73" s="96" t="s">
        <v>449</v>
      </c>
      <c r="R73" s="75">
        <v>1</v>
      </c>
      <c r="S73" s="97" t="s">
        <v>1757</v>
      </c>
      <c r="U73" s="94" t="s">
        <v>447</v>
      </c>
      <c r="V73" s="94" t="s">
        <v>1514</v>
      </c>
      <c r="W73" s="107" t="s">
        <v>321</v>
      </c>
      <c r="X73" s="108" t="s">
        <v>1877</v>
      </c>
      <c r="Y73" s="108">
        <v>38</v>
      </c>
      <c r="Z73" s="109">
        <v>2</v>
      </c>
      <c r="AA73" s="109" t="s">
        <v>449</v>
      </c>
      <c r="AB73" s="94">
        <v>1</v>
      </c>
      <c r="AC73" s="110"/>
      <c r="AE73" s="116" t="s">
        <v>447</v>
      </c>
      <c r="AF73" s="116" t="s">
        <v>1514</v>
      </c>
      <c r="AG73" s="117" t="s">
        <v>321</v>
      </c>
      <c r="AH73" s="65" t="s">
        <v>1961</v>
      </c>
      <c r="AI73" s="65">
        <v>5</v>
      </c>
      <c r="AJ73" s="118">
        <v>2</v>
      </c>
      <c r="AK73" s="118" t="s">
        <v>449</v>
      </c>
      <c r="AL73" s="118">
        <v>1</v>
      </c>
      <c r="AM73" s="118" t="s">
        <v>1983</v>
      </c>
      <c r="AO73" s="122" t="s">
        <v>447</v>
      </c>
      <c r="AP73" s="75" t="s">
        <v>1517</v>
      </c>
      <c r="AQ73" s="216" t="s">
        <v>346</v>
      </c>
      <c r="AR73" s="217" t="s">
        <v>427</v>
      </c>
      <c r="AS73" s="216">
        <v>5</v>
      </c>
      <c r="AT73" s="216">
        <v>2</v>
      </c>
      <c r="AU73" s="216" t="s">
        <v>449</v>
      </c>
      <c r="AV73" s="122">
        <v>1</v>
      </c>
      <c r="AW73" s="122">
        <v>217</v>
      </c>
    </row>
    <row r="74" spans="1:49" x14ac:dyDescent="0.25">
      <c r="A74" s="94" t="s">
        <v>447</v>
      </c>
      <c r="B74" s="94" t="s">
        <v>1514</v>
      </c>
      <c r="C74" s="95" t="s">
        <v>321</v>
      </c>
      <c r="D74" s="68" t="s">
        <v>1571</v>
      </c>
      <c r="E74" s="68" t="s">
        <v>41</v>
      </c>
      <c r="F74" s="96">
        <v>1</v>
      </c>
      <c r="G74" s="97" t="s">
        <v>449</v>
      </c>
      <c r="H74" s="94">
        <v>1</v>
      </c>
      <c r="I74" s="97">
        <v>432</v>
      </c>
      <c r="K74" s="75" t="s">
        <v>447</v>
      </c>
      <c r="L74" s="75" t="s">
        <v>1514</v>
      </c>
      <c r="M74" s="95" t="s">
        <v>321</v>
      </c>
      <c r="N74" s="68" t="s">
        <v>1571</v>
      </c>
      <c r="O74" s="68">
        <v>3</v>
      </c>
      <c r="P74" s="96">
        <v>5</v>
      </c>
      <c r="Q74" s="96" t="s">
        <v>449</v>
      </c>
      <c r="R74" s="75">
        <v>1</v>
      </c>
      <c r="S74" s="97" t="s">
        <v>1758</v>
      </c>
      <c r="U74" s="94" t="s">
        <v>447</v>
      </c>
      <c r="V74" s="94" t="s">
        <v>1514</v>
      </c>
      <c r="W74" s="107" t="s">
        <v>321</v>
      </c>
      <c r="X74" s="108" t="s">
        <v>1877</v>
      </c>
      <c r="Y74" s="108" t="s">
        <v>1883</v>
      </c>
      <c r="Z74" s="109">
        <v>1</v>
      </c>
      <c r="AA74" s="109" t="s">
        <v>449</v>
      </c>
      <c r="AB74" s="94">
        <v>1</v>
      </c>
      <c r="AC74" s="110" t="s">
        <v>1884</v>
      </c>
      <c r="AE74" s="116" t="s">
        <v>447</v>
      </c>
      <c r="AF74" s="116" t="s">
        <v>1514</v>
      </c>
      <c r="AG74" s="117" t="s">
        <v>321</v>
      </c>
      <c r="AH74" s="65" t="s">
        <v>1961</v>
      </c>
      <c r="AI74" s="65">
        <v>5</v>
      </c>
      <c r="AJ74" s="118">
        <v>3</v>
      </c>
      <c r="AK74" s="118" t="s">
        <v>449</v>
      </c>
      <c r="AL74" s="118">
        <v>1</v>
      </c>
      <c r="AM74" s="118" t="s">
        <v>1984</v>
      </c>
      <c r="AO74" s="122" t="s">
        <v>447</v>
      </c>
      <c r="AP74" s="75" t="s">
        <v>1517</v>
      </c>
      <c r="AQ74" s="216" t="s">
        <v>346</v>
      </c>
      <c r="AR74" s="217" t="s">
        <v>427</v>
      </c>
      <c r="AS74" s="216">
        <v>5</v>
      </c>
      <c r="AT74" s="216">
        <v>3</v>
      </c>
      <c r="AU74" s="216" t="s">
        <v>449</v>
      </c>
      <c r="AV74" s="122">
        <v>1</v>
      </c>
      <c r="AW74" s="122">
        <v>91</v>
      </c>
    </row>
    <row r="75" spans="1:49" x14ac:dyDescent="0.25">
      <c r="A75" s="94" t="s">
        <v>447</v>
      </c>
      <c r="B75" s="94" t="s">
        <v>1514</v>
      </c>
      <c r="C75" s="95" t="s">
        <v>321</v>
      </c>
      <c r="D75" s="68" t="s">
        <v>1571</v>
      </c>
      <c r="E75" s="68" t="s">
        <v>41</v>
      </c>
      <c r="F75" s="96">
        <v>2</v>
      </c>
      <c r="G75" s="97" t="s">
        <v>449</v>
      </c>
      <c r="H75" s="94">
        <v>1</v>
      </c>
      <c r="I75" s="97">
        <v>437</v>
      </c>
      <c r="K75" s="75" t="s">
        <v>447</v>
      </c>
      <c r="L75" s="75" t="s">
        <v>1514</v>
      </c>
      <c r="M75" s="95" t="s">
        <v>321</v>
      </c>
      <c r="N75" s="68" t="s">
        <v>1571</v>
      </c>
      <c r="O75" s="68">
        <v>3</v>
      </c>
      <c r="P75" s="96">
        <v>6</v>
      </c>
      <c r="Q75" s="96" t="s">
        <v>449</v>
      </c>
      <c r="R75" s="75">
        <v>1</v>
      </c>
      <c r="S75" s="97" t="s">
        <v>1759</v>
      </c>
      <c r="U75" s="94" t="s">
        <v>447</v>
      </c>
      <c r="V75" s="94" t="s">
        <v>1514</v>
      </c>
      <c r="W75" s="107" t="s">
        <v>321</v>
      </c>
      <c r="X75" s="108" t="s">
        <v>1877</v>
      </c>
      <c r="Y75" s="108" t="s">
        <v>1883</v>
      </c>
      <c r="Z75" s="109">
        <v>1</v>
      </c>
      <c r="AA75" s="109" t="s">
        <v>449</v>
      </c>
      <c r="AB75" s="94">
        <v>1</v>
      </c>
      <c r="AC75" s="110" t="s">
        <v>1885</v>
      </c>
      <c r="AE75" s="116" t="s">
        <v>447</v>
      </c>
      <c r="AF75" s="116" t="s">
        <v>1514</v>
      </c>
      <c r="AG75" s="117" t="s">
        <v>321</v>
      </c>
      <c r="AH75" s="65" t="s">
        <v>1961</v>
      </c>
      <c r="AI75" s="65">
        <v>5</v>
      </c>
      <c r="AJ75" s="118">
        <v>4</v>
      </c>
      <c r="AK75" s="118" t="s">
        <v>449</v>
      </c>
      <c r="AL75" s="118">
        <v>1</v>
      </c>
      <c r="AM75" s="118" t="s">
        <v>1985</v>
      </c>
      <c r="AO75" s="122" t="s">
        <v>447</v>
      </c>
      <c r="AP75" s="75" t="s">
        <v>1517</v>
      </c>
      <c r="AQ75" s="216" t="s">
        <v>346</v>
      </c>
      <c r="AR75" s="217" t="s">
        <v>427</v>
      </c>
      <c r="AS75" s="216">
        <v>5</v>
      </c>
      <c r="AT75" s="216">
        <v>6</v>
      </c>
      <c r="AU75" s="216" t="s">
        <v>449</v>
      </c>
      <c r="AV75" s="122">
        <v>1</v>
      </c>
      <c r="AW75" s="122">
        <v>94</v>
      </c>
    </row>
    <row r="76" spans="1:49" x14ac:dyDescent="0.25">
      <c r="A76" s="94" t="s">
        <v>447</v>
      </c>
      <c r="B76" s="94" t="s">
        <v>1514</v>
      </c>
      <c r="C76" s="95" t="s">
        <v>321</v>
      </c>
      <c r="D76" s="68" t="s">
        <v>1571</v>
      </c>
      <c r="E76" s="68">
        <v>30</v>
      </c>
      <c r="F76" s="96">
        <v>1</v>
      </c>
      <c r="G76" s="97" t="s">
        <v>449</v>
      </c>
      <c r="H76" s="94">
        <v>1</v>
      </c>
      <c r="I76" s="97" t="s">
        <v>1579</v>
      </c>
      <c r="K76" s="75" t="s">
        <v>447</v>
      </c>
      <c r="L76" s="75" t="s">
        <v>1514</v>
      </c>
      <c r="M76" s="95" t="s">
        <v>321</v>
      </c>
      <c r="N76" s="68" t="s">
        <v>1571</v>
      </c>
      <c r="O76" s="68">
        <v>3</v>
      </c>
      <c r="P76" s="96">
        <v>7</v>
      </c>
      <c r="Q76" s="96" t="s">
        <v>449</v>
      </c>
      <c r="R76" s="75">
        <v>1</v>
      </c>
      <c r="S76" s="97" t="s">
        <v>1760</v>
      </c>
      <c r="U76" s="94" t="s">
        <v>447</v>
      </c>
      <c r="V76" s="94" t="s">
        <v>1514</v>
      </c>
      <c r="W76" s="107" t="s">
        <v>321</v>
      </c>
      <c r="X76" s="108" t="s">
        <v>1877</v>
      </c>
      <c r="Y76" s="108" t="s">
        <v>26</v>
      </c>
      <c r="Z76" s="109">
        <v>1</v>
      </c>
      <c r="AA76" s="109" t="s">
        <v>449</v>
      </c>
      <c r="AB76" s="94">
        <v>1</v>
      </c>
      <c r="AC76" s="110"/>
      <c r="AE76" s="116" t="s">
        <v>447</v>
      </c>
      <c r="AF76" s="116" t="s">
        <v>1514</v>
      </c>
      <c r="AG76" s="117" t="s">
        <v>321</v>
      </c>
      <c r="AH76" s="65" t="s">
        <v>1961</v>
      </c>
      <c r="AI76" s="65">
        <v>5</v>
      </c>
      <c r="AJ76" s="118">
        <v>5</v>
      </c>
      <c r="AK76" s="118" t="s">
        <v>449</v>
      </c>
      <c r="AL76" s="118">
        <v>1</v>
      </c>
      <c r="AM76" s="118" t="s">
        <v>1986</v>
      </c>
      <c r="AO76" s="122" t="s">
        <v>447</v>
      </c>
      <c r="AP76" s="75" t="s">
        <v>1517</v>
      </c>
      <c r="AQ76" s="216" t="s">
        <v>346</v>
      </c>
      <c r="AR76" s="217" t="s">
        <v>427</v>
      </c>
      <c r="AS76" s="216">
        <v>5</v>
      </c>
      <c r="AT76" s="216">
        <v>7</v>
      </c>
      <c r="AU76" s="216" t="s">
        <v>449</v>
      </c>
      <c r="AV76" s="122">
        <v>1</v>
      </c>
      <c r="AW76" s="122"/>
    </row>
    <row r="77" spans="1:49" x14ac:dyDescent="0.25">
      <c r="A77" s="94" t="s">
        <v>447</v>
      </c>
      <c r="B77" s="94" t="s">
        <v>1514</v>
      </c>
      <c r="C77" s="95" t="s">
        <v>321</v>
      </c>
      <c r="D77" s="68" t="s">
        <v>1571</v>
      </c>
      <c r="E77" s="68">
        <v>30</v>
      </c>
      <c r="F77" s="96">
        <v>2</v>
      </c>
      <c r="G77" s="97" t="s">
        <v>449</v>
      </c>
      <c r="H77" s="94">
        <v>1</v>
      </c>
      <c r="I77" s="97">
        <v>345</v>
      </c>
      <c r="K77" s="75" t="s">
        <v>447</v>
      </c>
      <c r="L77" s="75" t="s">
        <v>1514</v>
      </c>
      <c r="M77" s="95" t="s">
        <v>321</v>
      </c>
      <c r="N77" s="68" t="s">
        <v>1571</v>
      </c>
      <c r="O77" s="68">
        <v>3</v>
      </c>
      <c r="P77" s="96">
        <v>8</v>
      </c>
      <c r="Q77" s="96" t="s">
        <v>449</v>
      </c>
      <c r="R77" s="75">
        <v>1</v>
      </c>
      <c r="S77" s="97" t="s">
        <v>1761</v>
      </c>
      <c r="U77" s="94" t="s">
        <v>447</v>
      </c>
      <c r="V77" s="94" t="s">
        <v>1514</v>
      </c>
      <c r="W77" s="107" t="s">
        <v>321</v>
      </c>
      <c r="X77" s="108" t="s">
        <v>1877</v>
      </c>
      <c r="Y77" s="108" t="s">
        <v>26</v>
      </c>
      <c r="Z77" s="109">
        <v>3</v>
      </c>
      <c r="AA77" s="109" t="s">
        <v>449</v>
      </c>
      <c r="AB77" s="94">
        <v>1</v>
      </c>
      <c r="AC77" s="110">
        <v>244</v>
      </c>
      <c r="AE77" s="116" t="s">
        <v>447</v>
      </c>
      <c r="AF77" s="116" t="s">
        <v>1514</v>
      </c>
      <c r="AG77" s="117" t="s">
        <v>321</v>
      </c>
      <c r="AH77" s="65" t="s">
        <v>1961</v>
      </c>
      <c r="AI77" s="65">
        <v>5</v>
      </c>
      <c r="AJ77" s="118">
        <v>6</v>
      </c>
      <c r="AK77" s="118" t="s">
        <v>449</v>
      </c>
      <c r="AL77" s="118">
        <v>1</v>
      </c>
      <c r="AM77" s="118"/>
      <c r="AO77" s="122" t="s">
        <v>447</v>
      </c>
      <c r="AP77" s="75" t="s">
        <v>1517</v>
      </c>
      <c r="AQ77" s="216" t="s">
        <v>346</v>
      </c>
      <c r="AR77" s="217" t="s">
        <v>427</v>
      </c>
      <c r="AS77" s="216">
        <v>5</v>
      </c>
      <c r="AT77" s="216">
        <v>8</v>
      </c>
      <c r="AU77" s="216" t="s">
        <v>449</v>
      </c>
      <c r="AV77" s="122">
        <v>1</v>
      </c>
      <c r="AW77" s="122"/>
    </row>
    <row r="78" spans="1:49" x14ac:dyDescent="0.25">
      <c r="A78" s="94" t="s">
        <v>447</v>
      </c>
      <c r="B78" s="94" t="s">
        <v>1514</v>
      </c>
      <c r="C78" s="95" t="s">
        <v>321</v>
      </c>
      <c r="D78" s="68" t="s">
        <v>1571</v>
      </c>
      <c r="E78" s="68" t="s">
        <v>1580</v>
      </c>
      <c r="F78" s="96">
        <v>1</v>
      </c>
      <c r="G78" s="97" t="s">
        <v>449</v>
      </c>
      <c r="H78" s="94">
        <v>1</v>
      </c>
      <c r="I78" s="97" t="s">
        <v>1581</v>
      </c>
      <c r="K78" s="75" t="s">
        <v>447</v>
      </c>
      <c r="L78" s="75" t="s">
        <v>1514</v>
      </c>
      <c r="M78" s="95" t="s">
        <v>321</v>
      </c>
      <c r="N78" s="68" t="s">
        <v>1571</v>
      </c>
      <c r="O78" s="68" t="s">
        <v>51</v>
      </c>
      <c r="P78" s="96">
        <v>1</v>
      </c>
      <c r="Q78" s="96" t="s">
        <v>449</v>
      </c>
      <c r="R78" s="75">
        <v>1</v>
      </c>
      <c r="S78" s="97" t="s">
        <v>1762</v>
      </c>
      <c r="U78" s="94" t="s">
        <v>447</v>
      </c>
      <c r="V78" s="94" t="s">
        <v>1514</v>
      </c>
      <c r="W78" s="107" t="s">
        <v>321</v>
      </c>
      <c r="X78" s="108" t="s">
        <v>1877</v>
      </c>
      <c r="Y78" s="108" t="s">
        <v>26</v>
      </c>
      <c r="Z78" s="109">
        <v>4</v>
      </c>
      <c r="AA78" s="109" t="s">
        <v>449</v>
      </c>
      <c r="AB78" s="94">
        <v>1</v>
      </c>
      <c r="AC78" s="110">
        <v>243</v>
      </c>
      <c r="AE78" s="116" t="s">
        <v>447</v>
      </c>
      <c r="AF78" s="116" t="s">
        <v>1514</v>
      </c>
      <c r="AG78" s="117" t="s">
        <v>321</v>
      </c>
      <c r="AH78" s="65" t="s">
        <v>1961</v>
      </c>
      <c r="AI78" s="65">
        <v>5</v>
      </c>
      <c r="AJ78" s="118">
        <v>7</v>
      </c>
      <c r="AK78" s="118" t="s">
        <v>449</v>
      </c>
      <c r="AL78" s="118">
        <v>1</v>
      </c>
      <c r="AM78" s="118" t="s">
        <v>1987</v>
      </c>
      <c r="AO78" s="122" t="s">
        <v>447</v>
      </c>
      <c r="AP78" s="75" t="s">
        <v>1517</v>
      </c>
      <c r="AQ78" s="216" t="s">
        <v>346</v>
      </c>
      <c r="AR78" s="217" t="s">
        <v>427</v>
      </c>
      <c r="AS78" s="216">
        <v>6</v>
      </c>
      <c r="AT78" s="216">
        <v>1</v>
      </c>
      <c r="AU78" s="216" t="s">
        <v>449</v>
      </c>
      <c r="AV78" s="122">
        <v>1</v>
      </c>
      <c r="AW78" s="122">
        <v>532</v>
      </c>
    </row>
    <row r="79" spans="1:49" x14ac:dyDescent="0.25">
      <c r="A79" s="94" t="s">
        <v>447</v>
      </c>
      <c r="B79" s="94" t="s">
        <v>1514</v>
      </c>
      <c r="C79" s="95" t="s">
        <v>321</v>
      </c>
      <c r="D79" s="68" t="s">
        <v>1571</v>
      </c>
      <c r="E79" s="68" t="s">
        <v>1580</v>
      </c>
      <c r="F79" s="96">
        <v>2</v>
      </c>
      <c r="G79" s="97" t="s">
        <v>449</v>
      </c>
      <c r="H79" s="94">
        <v>1</v>
      </c>
      <c r="I79" s="97">
        <v>278</v>
      </c>
      <c r="K79" s="75" t="s">
        <v>447</v>
      </c>
      <c r="L79" s="75" t="s">
        <v>1514</v>
      </c>
      <c r="M79" s="95" t="s">
        <v>321</v>
      </c>
      <c r="N79" s="68" t="s">
        <v>1571</v>
      </c>
      <c r="O79" s="68" t="s">
        <v>51</v>
      </c>
      <c r="P79" s="96">
        <v>2</v>
      </c>
      <c r="Q79" s="96" t="s">
        <v>449</v>
      </c>
      <c r="R79" s="75">
        <v>1</v>
      </c>
      <c r="S79" s="97" t="s">
        <v>1763</v>
      </c>
      <c r="U79" s="94" t="s">
        <v>447</v>
      </c>
      <c r="V79" s="94" t="s">
        <v>1514</v>
      </c>
      <c r="W79" s="107" t="s">
        <v>321</v>
      </c>
      <c r="X79" s="108" t="s">
        <v>1877</v>
      </c>
      <c r="Y79" s="108" t="s">
        <v>469</v>
      </c>
      <c r="Z79" s="109">
        <v>1</v>
      </c>
      <c r="AA79" s="109" t="s">
        <v>449</v>
      </c>
      <c r="AB79" s="111">
        <v>1</v>
      </c>
      <c r="AC79" s="110" t="s">
        <v>1886</v>
      </c>
      <c r="AE79" s="116" t="s">
        <v>447</v>
      </c>
      <c r="AF79" s="116" t="s">
        <v>1514</v>
      </c>
      <c r="AG79" s="117" t="s">
        <v>321</v>
      </c>
      <c r="AH79" s="65" t="s">
        <v>1961</v>
      </c>
      <c r="AI79" s="65">
        <v>5</v>
      </c>
      <c r="AJ79" s="118">
        <v>8</v>
      </c>
      <c r="AK79" s="118" t="s">
        <v>449</v>
      </c>
      <c r="AL79" s="118">
        <v>1</v>
      </c>
      <c r="AM79" s="118" t="s">
        <v>1988</v>
      </c>
      <c r="AO79" s="122" t="s">
        <v>447</v>
      </c>
      <c r="AP79" s="75" t="s">
        <v>1517</v>
      </c>
      <c r="AQ79" s="216" t="s">
        <v>346</v>
      </c>
      <c r="AR79" s="217" t="s">
        <v>427</v>
      </c>
      <c r="AS79" s="216">
        <v>6</v>
      </c>
      <c r="AT79" s="216">
        <v>2</v>
      </c>
      <c r="AU79" s="216" t="s">
        <v>449</v>
      </c>
      <c r="AV79" s="122">
        <v>1</v>
      </c>
      <c r="AW79" s="122"/>
    </row>
    <row r="80" spans="1:49" x14ac:dyDescent="0.25">
      <c r="A80" s="94" t="s">
        <v>447</v>
      </c>
      <c r="B80" s="94" t="s">
        <v>1514</v>
      </c>
      <c r="C80" s="95" t="s">
        <v>321</v>
      </c>
      <c r="D80" s="68" t="s">
        <v>1571</v>
      </c>
      <c r="E80" s="68" t="s">
        <v>1580</v>
      </c>
      <c r="F80" s="96">
        <v>3</v>
      </c>
      <c r="G80" s="97" t="s">
        <v>449</v>
      </c>
      <c r="H80" s="94">
        <v>1</v>
      </c>
      <c r="I80" s="97">
        <v>379</v>
      </c>
      <c r="K80" s="75" t="s">
        <v>447</v>
      </c>
      <c r="L80" s="75" t="s">
        <v>1514</v>
      </c>
      <c r="M80" s="95" t="s">
        <v>321</v>
      </c>
      <c r="N80" s="68" t="s">
        <v>1571</v>
      </c>
      <c r="O80" s="68" t="s">
        <v>51</v>
      </c>
      <c r="P80" s="96">
        <v>4</v>
      </c>
      <c r="Q80" s="96" t="s">
        <v>449</v>
      </c>
      <c r="R80" s="75">
        <v>1</v>
      </c>
      <c r="S80" s="97" t="s">
        <v>1764</v>
      </c>
      <c r="U80" s="94" t="s">
        <v>447</v>
      </c>
      <c r="V80" s="94" t="s">
        <v>1514</v>
      </c>
      <c r="W80" s="107" t="s">
        <v>321</v>
      </c>
      <c r="X80" s="108" t="s">
        <v>1877</v>
      </c>
      <c r="Y80" s="108" t="s">
        <v>469</v>
      </c>
      <c r="Z80" s="109">
        <v>2</v>
      </c>
      <c r="AA80" s="109" t="s">
        <v>449</v>
      </c>
      <c r="AB80" s="94">
        <v>1</v>
      </c>
      <c r="AC80" s="110" t="s">
        <v>1887</v>
      </c>
      <c r="AE80" s="116" t="s">
        <v>447</v>
      </c>
      <c r="AF80" s="116" t="s">
        <v>1514</v>
      </c>
      <c r="AG80" s="117" t="s">
        <v>321</v>
      </c>
      <c r="AH80" s="65" t="s">
        <v>1961</v>
      </c>
      <c r="AI80" s="65">
        <v>5</v>
      </c>
      <c r="AJ80" s="118">
        <v>9</v>
      </c>
      <c r="AK80" s="118" t="s">
        <v>449</v>
      </c>
      <c r="AL80" s="118">
        <v>1</v>
      </c>
      <c r="AM80" s="118" t="s">
        <v>1989</v>
      </c>
      <c r="AO80" s="122" t="s">
        <v>447</v>
      </c>
      <c r="AP80" s="75" t="s">
        <v>1517</v>
      </c>
      <c r="AQ80" s="216" t="s">
        <v>346</v>
      </c>
      <c r="AR80" s="217" t="s">
        <v>427</v>
      </c>
      <c r="AS80" s="216">
        <v>6</v>
      </c>
      <c r="AT80" s="216">
        <v>3</v>
      </c>
      <c r="AU80" s="216" t="s">
        <v>449</v>
      </c>
      <c r="AV80" s="122">
        <v>1</v>
      </c>
      <c r="AW80" s="122">
        <v>535</v>
      </c>
    </row>
    <row r="81" spans="1:49" x14ac:dyDescent="0.25">
      <c r="A81" s="94" t="s">
        <v>447</v>
      </c>
      <c r="B81" s="94" t="s">
        <v>1514</v>
      </c>
      <c r="C81" s="95" t="s">
        <v>321</v>
      </c>
      <c r="D81" s="68" t="s">
        <v>1571</v>
      </c>
      <c r="E81" s="68" t="s">
        <v>1580</v>
      </c>
      <c r="F81" s="96">
        <v>4</v>
      </c>
      <c r="G81" s="97" t="s">
        <v>449</v>
      </c>
      <c r="H81" s="94">
        <v>1</v>
      </c>
      <c r="I81" s="97">
        <v>403</v>
      </c>
      <c r="K81" s="75" t="s">
        <v>447</v>
      </c>
      <c r="L81" s="75" t="s">
        <v>1514</v>
      </c>
      <c r="M81" s="95" t="s">
        <v>321</v>
      </c>
      <c r="N81" s="68" t="s">
        <v>1571</v>
      </c>
      <c r="O81" s="68" t="s">
        <v>52</v>
      </c>
      <c r="P81" s="96">
        <v>2</v>
      </c>
      <c r="Q81" s="96" t="s">
        <v>449</v>
      </c>
      <c r="R81" s="75">
        <v>1</v>
      </c>
      <c r="S81" s="97" t="s">
        <v>1765</v>
      </c>
      <c r="U81" s="94" t="s">
        <v>447</v>
      </c>
      <c r="V81" s="94" t="s">
        <v>1514</v>
      </c>
      <c r="W81" s="107" t="s">
        <v>321</v>
      </c>
      <c r="X81" s="108" t="s">
        <v>1877</v>
      </c>
      <c r="Y81" s="108" t="s">
        <v>469</v>
      </c>
      <c r="Z81" s="109">
        <v>4</v>
      </c>
      <c r="AA81" s="109" t="s">
        <v>449</v>
      </c>
      <c r="AB81" s="94">
        <v>1</v>
      </c>
      <c r="AC81" s="110" t="s">
        <v>1888</v>
      </c>
      <c r="AE81" s="116" t="s">
        <v>447</v>
      </c>
      <c r="AF81" s="116" t="s">
        <v>1514</v>
      </c>
      <c r="AG81" s="117" t="s">
        <v>321</v>
      </c>
      <c r="AH81" s="65" t="s">
        <v>1961</v>
      </c>
      <c r="AI81" s="65">
        <v>5</v>
      </c>
      <c r="AJ81" s="118">
        <v>10</v>
      </c>
      <c r="AK81" s="118" t="s">
        <v>449</v>
      </c>
      <c r="AL81" s="118">
        <v>1</v>
      </c>
      <c r="AM81" s="118" t="s">
        <v>1990</v>
      </c>
      <c r="AO81" s="122" t="s">
        <v>447</v>
      </c>
      <c r="AP81" s="75" t="s">
        <v>1517</v>
      </c>
      <c r="AQ81" s="216" t="s">
        <v>346</v>
      </c>
      <c r="AR81" s="217" t="s">
        <v>427</v>
      </c>
      <c r="AS81" s="216">
        <v>6</v>
      </c>
      <c r="AT81" s="216">
        <v>4</v>
      </c>
      <c r="AU81" s="216" t="s">
        <v>449</v>
      </c>
      <c r="AV81" s="122">
        <v>1</v>
      </c>
      <c r="AW81" s="122">
        <v>98</v>
      </c>
    </row>
    <row r="82" spans="1:49" x14ac:dyDescent="0.25">
      <c r="A82" s="94" t="s">
        <v>447</v>
      </c>
      <c r="B82" s="94" t="s">
        <v>1514</v>
      </c>
      <c r="C82" s="95" t="s">
        <v>321</v>
      </c>
      <c r="D82" s="68" t="s">
        <v>1582</v>
      </c>
      <c r="E82" s="69" t="s">
        <v>1583</v>
      </c>
      <c r="F82" s="96">
        <v>2</v>
      </c>
      <c r="G82" s="97" t="s">
        <v>449</v>
      </c>
      <c r="H82" s="94">
        <v>1</v>
      </c>
      <c r="I82" s="97">
        <v>65</v>
      </c>
      <c r="K82" s="75" t="s">
        <v>447</v>
      </c>
      <c r="L82" s="75" t="s">
        <v>1514</v>
      </c>
      <c r="M82" s="95" t="s">
        <v>321</v>
      </c>
      <c r="N82" s="68" t="s">
        <v>1571</v>
      </c>
      <c r="O82" s="68" t="s">
        <v>52</v>
      </c>
      <c r="P82" s="96">
        <v>4</v>
      </c>
      <c r="Q82" s="96" t="s">
        <v>449</v>
      </c>
      <c r="R82" s="75">
        <v>1</v>
      </c>
      <c r="S82" s="97" t="s">
        <v>1766</v>
      </c>
      <c r="U82" s="94" t="s">
        <v>447</v>
      </c>
      <c r="V82" s="94" t="s">
        <v>1514</v>
      </c>
      <c r="W82" s="107" t="s">
        <v>321</v>
      </c>
      <c r="X82" s="108" t="s">
        <v>1877</v>
      </c>
      <c r="Y82" s="108" t="s">
        <v>1889</v>
      </c>
      <c r="Z82" s="109">
        <v>1</v>
      </c>
      <c r="AA82" s="109" t="s">
        <v>449</v>
      </c>
      <c r="AB82" s="94">
        <v>1</v>
      </c>
      <c r="AC82" s="110" t="s">
        <v>1890</v>
      </c>
      <c r="AE82" s="116" t="s">
        <v>447</v>
      </c>
      <c r="AF82" s="116" t="s">
        <v>1514</v>
      </c>
      <c r="AG82" s="117" t="s">
        <v>321</v>
      </c>
      <c r="AH82" s="65" t="s">
        <v>1961</v>
      </c>
      <c r="AI82" s="65">
        <v>5</v>
      </c>
      <c r="AJ82" s="118">
        <v>11</v>
      </c>
      <c r="AK82" s="118" t="s">
        <v>449</v>
      </c>
      <c r="AL82" s="118">
        <v>1</v>
      </c>
      <c r="AM82" s="118" t="s">
        <v>1991</v>
      </c>
      <c r="AO82" s="122" t="s">
        <v>447</v>
      </c>
      <c r="AP82" s="75" t="s">
        <v>1517</v>
      </c>
      <c r="AQ82" s="216" t="s">
        <v>346</v>
      </c>
      <c r="AR82" s="217" t="s">
        <v>427</v>
      </c>
      <c r="AS82" s="216">
        <v>6</v>
      </c>
      <c r="AT82" s="216">
        <v>5</v>
      </c>
      <c r="AU82" s="216" t="s">
        <v>449</v>
      </c>
      <c r="AV82" s="122">
        <v>1</v>
      </c>
      <c r="AW82" s="122">
        <v>97</v>
      </c>
    </row>
    <row r="83" spans="1:49" x14ac:dyDescent="0.25">
      <c r="A83" s="94" t="s">
        <v>447</v>
      </c>
      <c r="B83" s="94" t="s">
        <v>1514</v>
      </c>
      <c r="C83" s="95" t="s">
        <v>321</v>
      </c>
      <c r="D83" s="68" t="s">
        <v>1582</v>
      </c>
      <c r="E83" s="69" t="s">
        <v>1583</v>
      </c>
      <c r="F83" s="96">
        <v>3</v>
      </c>
      <c r="G83" s="97" t="s">
        <v>449</v>
      </c>
      <c r="H83" s="94">
        <v>1</v>
      </c>
      <c r="I83" s="97">
        <v>433</v>
      </c>
      <c r="K83" s="75" t="s">
        <v>447</v>
      </c>
      <c r="L83" s="75" t="s">
        <v>1514</v>
      </c>
      <c r="M83" s="95" t="s">
        <v>321</v>
      </c>
      <c r="N83" s="68" t="s">
        <v>1571</v>
      </c>
      <c r="O83" s="68" t="s">
        <v>52</v>
      </c>
      <c r="P83" s="96">
        <v>5</v>
      </c>
      <c r="Q83" s="96" t="s">
        <v>449</v>
      </c>
      <c r="R83" s="75">
        <v>1</v>
      </c>
      <c r="S83" s="97" t="s">
        <v>1767</v>
      </c>
      <c r="U83" s="94" t="s">
        <v>447</v>
      </c>
      <c r="V83" s="94" t="s">
        <v>1514</v>
      </c>
      <c r="W83" s="107" t="s">
        <v>321</v>
      </c>
      <c r="X83" s="108" t="s">
        <v>1877</v>
      </c>
      <c r="Y83" s="108" t="s">
        <v>1889</v>
      </c>
      <c r="Z83" s="109">
        <v>2</v>
      </c>
      <c r="AA83" s="109" t="s">
        <v>449</v>
      </c>
      <c r="AB83" s="111">
        <v>1</v>
      </c>
      <c r="AC83" s="110" t="s">
        <v>1891</v>
      </c>
      <c r="AE83" s="116" t="s">
        <v>447</v>
      </c>
      <c r="AF83" s="116" t="s">
        <v>1514</v>
      </c>
      <c r="AG83" s="117" t="s">
        <v>321</v>
      </c>
      <c r="AH83" s="65" t="s">
        <v>1961</v>
      </c>
      <c r="AI83" s="65">
        <v>5</v>
      </c>
      <c r="AJ83" s="118">
        <v>12</v>
      </c>
      <c r="AK83" s="118" t="s">
        <v>449</v>
      </c>
      <c r="AL83" s="118">
        <v>1</v>
      </c>
      <c r="AM83" s="118" t="s">
        <v>1992</v>
      </c>
      <c r="AO83" s="122" t="s">
        <v>447</v>
      </c>
      <c r="AP83" s="75" t="s">
        <v>1517</v>
      </c>
      <c r="AQ83" s="216" t="s">
        <v>346</v>
      </c>
      <c r="AR83" s="217" t="s">
        <v>427</v>
      </c>
      <c r="AS83" s="216">
        <v>6</v>
      </c>
      <c r="AT83" s="216">
        <v>6</v>
      </c>
      <c r="AU83" s="216" t="s">
        <v>449</v>
      </c>
      <c r="AV83" s="122">
        <v>1</v>
      </c>
      <c r="AW83" s="122">
        <v>96</v>
      </c>
    </row>
    <row r="84" spans="1:49" x14ac:dyDescent="0.25">
      <c r="A84" s="94" t="s">
        <v>447</v>
      </c>
      <c r="B84" s="94" t="s">
        <v>1514</v>
      </c>
      <c r="C84" s="95" t="s">
        <v>321</v>
      </c>
      <c r="D84" s="68" t="s">
        <v>1582</v>
      </c>
      <c r="E84" s="68">
        <v>10</v>
      </c>
      <c r="F84" s="96">
        <v>1</v>
      </c>
      <c r="G84" s="97" t="s">
        <v>449</v>
      </c>
      <c r="H84" s="94">
        <v>1</v>
      </c>
      <c r="I84" s="97">
        <v>468</v>
      </c>
      <c r="K84" s="75" t="s">
        <v>447</v>
      </c>
      <c r="L84" s="75" t="s">
        <v>1514</v>
      </c>
      <c r="M84" s="95" t="s">
        <v>321</v>
      </c>
      <c r="N84" s="68" t="s">
        <v>1571</v>
      </c>
      <c r="O84" s="68" t="s">
        <v>52</v>
      </c>
      <c r="P84" s="96">
        <v>6</v>
      </c>
      <c r="Q84" s="96" t="s">
        <v>449</v>
      </c>
      <c r="R84" s="75">
        <v>1</v>
      </c>
      <c r="S84" s="97" t="s">
        <v>1768</v>
      </c>
      <c r="U84" s="94" t="s">
        <v>447</v>
      </c>
      <c r="V84" s="94" t="s">
        <v>1514</v>
      </c>
      <c r="W84" s="107" t="s">
        <v>321</v>
      </c>
      <c r="X84" s="108" t="s">
        <v>1877</v>
      </c>
      <c r="Y84" s="108" t="s">
        <v>1889</v>
      </c>
      <c r="Z84" s="109">
        <v>3</v>
      </c>
      <c r="AA84" s="109" t="s">
        <v>449</v>
      </c>
      <c r="AB84" s="94">
        <v>1</v>
      </c>
      <c r="AC84" s="110" t="s">
        <v>1892</v>
      </c>
      <c r="AE84" s="116" t="s">
        <v>447</v>
      </c>
      <c r="AF84" s="116" t="s">
        <v>1514</v>
      </c>
      <c r="AG84" s="117" t="s">
        <v>321</v>
      </c>
      <c r="AH84" s="65" t="s">
        <v>1961</v>
      </c>
      <c r="AI84" s="65">
        <v>5</v>
      </c>
      <c r="AJ84" s="118">
        <v>13</v>
      </c>
      <c r="AK84" s="118" t="s">
        <v>449</v>
      </c>
      <c r="AL84" s="118">
        <v>1</v>
      </c>
      <c r="AM84" s="118" t="s">
        <v>1993</v>
      </c>
      <c r="AO84" s="122" t="s">
        <v>447</v>
      </c>
      <c r="AP84" s="75" t="s">
        <v>1517</v>
      </c>
      <c r="AQ84" s="216" t="s">
        <v>346</v>
      </c>
      <c r="AR84" s="217" t="s">
        <v>427</v>
      </c>
      <c r="AS84" s="216">
        <v>6</v>
      </c>
      <c r="AT84" s="216">
        <v>7</v>
      </c>
      <c r="AU84" s="216" t="s">
        <v>449</v>
      </c>
      <c r="AV84" s="122">
        <v>1</v>
      </c>
      <c r="AW84" s="122">
        <v>95</v>
      </c>
    </row>
    <row r="85" spans="1:49" x14ac:dyDescent="0.25">
      <c r="A85" s="94" t="s">
        <v>447</v>
      </c>
      <c r="B85" s="94" t="s">
        <v>1514</v>
      </c>
      <c r="C85" s="95" t="s">
        <v>321</v>
      </c>
      <c r="D85" s="68" t="s">
        <v>1582</v>
      </c>
      <c r="E85" s="68">
        <v>10</v>
      </c>
      <c r="F85" s="96">
        <v>2</v>
      </c>
      <c r="G85" s="97" t="s">
        <v>449</v>
      </c>
      <c r="H85" s="94">
        <v>1</v>
      </c>
      <c r="I85" s="97">
        <v>148</v>
      </c>
      <c r="K85" s="75" t="s">
        <v>447</v>
      </c>
      <c r="L85" s="75" t="s">
        <v>1514</v>
      </c>
      <c r="M85" s="95" t="s">
        <v>321</v>
      </c>
      <c r="N85" s="68" t="s">
        <v>1571</v>
      </c>
      <c r="O85" s="68" t="s">
        <v>52</v>
      </c>
      <c r="P85" s="96">
        <v>7</v>
      </c>
      <c r="Q85" s="96" t="s">
        <v>449</v>
      </c>
      <c r="R85" s="75">
        <v>1</v>
      </c>
      <c r="S85" s="97" t="s">
        <v>1769</v>
      </c>
      <c r="U85" s="94" t="s">
        <v>447</v>
      </c>
      <c r="V85" s="94" t="s">
        <v>1514</v>
      </c>
      <c r="W85" s="107" t="s">
        <v>321</v>
      </c>
      <c r="X85" s="108" t="s">
        <v>1877</v>
      </c>
      <c r="Y85" s="108" t="s">
        <v>1889</v>
      </c>
      <c r="Z85" s="109">
        <v>4</v>
      </c>
      <c r="AA85" s="109" t="s">
        <v>449</v>
      </c>
      <c r="AB85" s="94">
        <v>1</v>
      </c>
      <c r="AC85" s="110" t="s">
        <v>1893</v>
      </c>
      <c r="AE85" s="116" t="s">
        <v>447</v>
      </c>
      <c r="AF85" s="116" t="s">
        <v>1514</v>
      </c>
      <c r="AG85" s="117" t="s">
        <v>321</v>
      </c>
      <c r="AH85" s="65" t="s">
        <v>1961</v>
      </c>
      <c r="AI85" s="65">
        <v>5</v>
      </c>
      <c r="AJ85" s="118">
        <v>14</v>
      </c>
      <c r="AK85" s="118" t="s">
        <v>449</v>
      </c>
      <c r="AL85" s="118">
        <v>1</v>
      </c>
      <c r="AM85" s="118"/>
      <c r="AO85" s="122" t="s">
        <v>447</v>
      </c>
      <c r="AP85" s="75" t="s">
        <v>1517</v>
      </c>
      <c r="AQ85" s="216" t="s">
        <v>346</v>
      </c>
      <c r="AR85" s="217" t="s">
        <v>427</v>
      </c>
      <c r="AS85" s="216">
        <v>6</v>
      </c>
      <c r="AT85" s="216">
        <v>9</v>
      </c>
      <c r="AU85" s="216" t="s">
        <v>449</v>
      </c>
      <c r="AV85" s="122">
        <v>1</v>
      </c>
      <c r="AW85" s="122"/>
    </row>
    <row r="86" spans="1:49" x14ac:dyDescent="0.25">
      <c r="A86" s="94" t="s">
        <v>447</v>
      </c>
      <c r="B86" s="94" t="s">
        <v>1514</v>
      </c>
      <c r="C86" s="95" t="s">
        <v>321</v>
      </c>
      <c r="D86" s="68" t="s">
        <v>1582</v>
      </c>
      <c r="E86" s="68">
        <v>10</v>
      </c>
      <c r="F86" s="96">
        <v>3</v>
      </c>
      <c r="G86" s="97" t="s">
        <v>449</v>
      </c>
      <c r="H86" s="94">
        <v>1</v>
      </c>
      <c r="I86" s="97">
        <v>315</v>
      </c>
      <c r="K86" s="75" t="s">
        <v>447</v>
      </c>
      <c r="L86" s="75" t="s">
        <v>1514</v>
      </c>
      <c r="M86" s="95" t="s">
        <v>321</v>
      </c>
      <c r="N86" s="68" t="s">
        <v>1571</v>
      </c>
      <c r="O86" s="68" t="s">
        <v>52</v>
      </c>
      <c r="P86" s="96">
        <v>8</v>
      </c>
      <c r="Q86" s="96" t="s">
        <v>449</v>
      </c>
      <c r="R86" s="75">
        <v>1</v>
      </c>
      <c r="S86" s="97" t="s">
        <v>1770</v>
      </c>
      <c r="U86" s="94" t="s">
        <v>447</v>
      </c>
      <c r="V86" s="94" t="s">
        <v>1514</v>
      </c>
      <c r="W86" s="107" t="s">
        <v>321</v>
      </c>
      <c r="X86" s="108" t="s">
        <v>1877</v>
      </c>
      <c r="Y86" s="108" t="s">
        <v>1889</v>
      </c>
      <c r="Z86" s="109">
        <v>5</v>
      </c>
      <c r="AA86" s="109" t="s">
        <v>449</v>
      </c>
      <c r="AB86" s="94">
        <v>1</v>
      </c>
      <c r="AC86" s="110" t="s">
        <v>1894</v>
      </c>
      <c r="AE86" s="116" t="s">
        <v>447</v>
      </c>
      <c r="AF86" s="116" t="s">
        <v>1514</v>
      </c>
      <c r="AG86" s="117" t="s">
        <v>321</v>
      </c>
      <c r="AH86" s="65" t="s">
        <v>1961</v>
      </c>
      <c r="AI86" s="65">
        <v>5</v>
      </c>
      <c r="AJ86" s="118">
        <v>15</v>
      </c>
      <c r="AK86" s="118" t="s">
        <v>449</v>
      </c>
      <c r="AL86" s="118">
        <v>1</v>
      </c>
      <c r="AM86" s="118" t="s">
        <v>1994</v>
      </c>
      <c r="AO86" s="122" t="s">
        <v>447</v>
      </c>
      <c r="AP86" s="75" t="s">
        <v>1517</v>
      </c>
      <c r="AQ86" s="216" t="s">
        <v>321</v>
      </c>
      <c r="AR86" s="217" t="s">
        <v>413</v>
      </c>
      <c r="AS86" s="216">
        <v>10</v>
      </c>
      <c r="AT86" s="216">
        <v>1</v>
      </c>
      <c r="AU86" s="216" t="s">
        <v>449</v>
      </c>
      <c r="AV86" s="122">
        <v>1</v>
      </c>
      <c r="AW86" s="122"/>
    </row>
    <row r="87" spans="1:49" x14ac:dyDescent="0.25">
      <c r="A87" s="94" t="s">
        <v>447</v>
      </c>
      <c r="B87" s="94" t="s">
        <v>1514</v>
      </c>
      <c r="C87" s="95" t="s">
        <v>321</v>
      </c>
      <c r="D87" s="68" t="s">
        <v>1582</v>
      </c>
      <c r="E87" s="68">
        <v>10</v>
      </c>
      <c r="F87" s="96">
        <v>4</v>
      </c>
      <c r="G87" s="97" t="s">
        <v>449</v>
      </c>
      <c r="H87" s="94">
        <v>1</v>
      </c>
      <c r="I87" s="97">
        <v>152</v>
      </c>
      <c r="K87" s="75" t="s">
        <v>447</v>
      </c>
      <c r="L87" s="75" t="s">
        <v>1514</v>
      </c>
      <c r="M87" s="95" t="s">
        <v>321</v>
      </c>
      <c r="N87" s="68" t="s">
        <v>1571</v>
      </c>
      <c r="O87" s="68">
        <v>7</v>
      </c>
      <c r="P87" s="96">
        <v>1</v>
      </c>
      <c r="Q87" s="96" t="s">
        <v>449</v>
      </c>
      <c r="R87" s="75">
        <v>1</v>
      </c>
      <c r="S87" s="97">
        <v>430</v>
      </c>
      <c r="U87" s="94" t="s">
        <v>447</v>
      </c>
      <c r="V87" s="94" t="s">
        <v>1514</v>
      </c>
      <c r="W87" s="107" t="s">
        <v>321</v>
      </c>
      <c r="X87" s="108" t="s">
        <v>1877</v>
      </c>
      <c r="Y87" s="108">
        <v>43</v>
      </c>
      <c r="Z87" s="109">
        <v>4</v>
      </c>
      <c r="AA87" s="109" t="s">
        <v>449</v>
      </c>
      <c r="AB87" s="94">
        <v>1</v>
      </c>
      <c r="AC87" s="110" t="s">
        <v>547</v>
      </c>
      <c r="AE87" s="116" t="s">
        <v>447</v>
      </c>
      <c r="AF87" s="116" t="s">
        <v>1514</v>
      </c>
      <c r="AG87" s="117" t="s">
        <v>321</v>
      </c>
      <c r="AH87" s="65" t="s">
        <v>1961</v>
      </c>
      <c r="AI87" s="65">
        <v>5</v>
      </c>
      <c r="AJ87" s="118">
        <v>16</v>
      </c>
      <c r="AK87" s="118" t="s">
        <v>449</v>
      </c>
      <c r="AL87" s="118">
        <v>1</v>
      </c>
      <c r="AM87" s="118" t="s">
        <v>1995</v>
      </c>
      <c r="AO87" s="122" t="s">
        <v>447</v>
      </c>
      <c r="AP87" s="75" t="s">
        <v>1517</v>
      </c>
      <c r="AQ87" s="216" t="s">
        <v>321</v>
      </c>
      <c r="AR87" s="217" t="s">
        <v>413</v>
      </c>
      <c r="AS87" s="216">
        <v>10</v>
      </c>
      <c r="AT87" s="216">
        <v>1</v>
      </c>
      <c r="AU87" s="216" t="s">
        <v>449</v>
      </c>
      <c r="AV87" s="122">
        <v>1</v>
      </c>
      <c r="AW87" s="122" t="s">
        <v>1045</v>
      </c>
    </row>
    <row r="88" spans="1:49" x14ac:dyDescent="0.25">
      <c r="A88" s="94" t="s">
        <v>447</v>
      </c>
      <c r="B88" s="94" t="s">
        <v>1514</v>
      </c>
      <c r="C88" s="95" t="s">
        <v>321</v>
      </c>
      <c r="D88" s="68" t="s">
        <v>1582</v>
      </c>
      <c r="E88" s="68">
        <v>10</v>
      </c>
      <c r="F88" s="96">
        <v>5</v>
      </c>
      <c r="G88" s="97" t="s">
        <v>449</v>
      </c>
      <c r="H88" s="94">
        <v>1</v>
      </c>
      <c r="I88" s="97">
        <v>64</v>
      </c>
      <c r="K88" s="75" t="s">
        <v>447</v>
      </c>
      <c r="L88" s="75" t="s">
        <v>1514</v>
      </c>
      <c r="M88" s="95" t="s">
        <v>321</v>
      </c>
      <c r="N88" s="68" t="s">
        <v>1571</v>
      </c>
      <c r="O88" s="68">
        <v>7</v>
      </c>
      <c r="P88" s="96">
        <v>2</v>
      </c>
      <c r="Q88" s="96" t="s">
        <v>449</v>
      </c>
      <c r="R88" s="75">
        <v>1</v>
      </c>
      <c r="S88" s="97" t="s">
        <v>1771</v>
      </c>
      <c r="U88" s="94" t="s">
        <v>447</v>
      </c>
      <c r="V88" s="94" t="s">
        <v>1514</v>
      </c>
      <c r="W88" s="107" t="s">
        <v>321</v>
      </c>
      <c r="X88" s="108" t="s">
        <v>1877</v>
      </c>
      <c r="Y88" s="108">
        <v>45</v>
      </c>
      <c r="Z88" s="109">
        <v>1</v>
      </c>
      <c r="AA88" s="109" t="s">
        <v>449</v>
      </c>
      <c r="AB88" s="111">
        <v>1</v>
      </c>
      <c r="AC88" s="110" t="s">
        <v>760</v>
      </c>
      <c r="AE88" s="116" t="s">
        <v>447</v>
      </c>
      <c r="AF88" s="116" t="s">
        <v>1514</v>
      </c>
      <c r="AG88" s="117" t="s">
        <v>321</v>
      </c>
      <c r="AH88" s="65" t="s">
        <v>1961</v>
      </c>
      <c r="AI88" s="65">
        <v>5</v>
      </c>
      <c r="AJ88" s="118">
        <v>17</v>
      </c>
      <c r="AK88" s="118" t="s">
        <v>449</v>
      </c>
      <c r="AL88" s="118">
        <v>1</v>
      </c>
      <c r="AM88" s="118" t="s">
        <v>1996</v>
      </c>
      <c r="AO88" s="122" t="s">
        <v>447</v>
      </c>
      <c r="AP88" s="75" t="s">
        <v>1517</v>
      </c>
      <c r="AQ88" s="216" t="s">
        <v>321</v>
      </c>
      <c r="AR88" s="217" t="s">
        <v>413</v>
      </c>
      <c r="AS88" s="216">
        <v>10</v>
      </c>
      <c r="AT88" s="216">
        <v>2</v>
      </c>
      <c r="AU88" s="216" t="s">
        <v>449</v>
      </c>
      <c r="AV88" s="122">
        <v>1</v>
      </c>
      <c r="AW88" s="122" t="s">
        <v>1045</v>
      </c>
    </row>
    <row r="89" spans="1:49" x14ac:dyDescent="0.25">
      <c r="A89" s="94" t="s">
        <v>447</v>
      </c>
      <c r="B89" s="94" t="s">
        <v>1514</v>
      </c>
      <c r="C89" s="95" t="s">
        <v>321</v>
      </c>
      <c r="D89" s="68" t="s">
        <v>1582</v>
      </c>
      <c r="E89" s="68">
        <v>10</v>
      </c>
      <c r="F89" s="96">
        <v>6</v>
      </c>
      <c r="G89" s="97" t="s">
        <v>449</v>
      </c>
      <c r="H89" s="94">
        <v>1</v>
      </c>
      <c r="I89" s="97" t="s">
        <v>1584</v>
      </c>
      <c r="K89" s="75" t="s">
        <v>447</v>
      </c>
      <c r="L89" s="75" t="s">
        <v>1514</v>
      </c>
      <c r="M89" s="95" t="s">
        <v>321</v>
      </c>
      <c r="N89" s="68" t="s">
        <v>1571</v>
      </c>
      <c r="O89" s="68">
        <v>7</v>
      </c>
      <c r="P89" s="96">
        <v>3</v>
      </c>
      <c r="Q89" s="96" t="s">
        <v>449</v>
      </c>
      <c r="R89" s="75">
        <v>1</v>
      </c>
      <c r="S89" s="97" t="s">
        <v>1773</v>
      </c>
      <c r="U89" s="94" t="s">
        <v>447</v>
      </c>
      <c r="V89" s="94" t="s">
        <v>1514</v>
      </c>
      <c r="W89" s="107" t="s">
        <v>321</v>
      </c>
      <c r="X89" s="108" t="s">
        <v>1877</v>
      </c>
      <c r="Y89" s="108">
        <v>45</v>
      </c>
      <c r="Z89" s="109">
        <v>2</v>
      </c>
      <c r="AA89" s="109" t="s">
        <v>449</v>
      </c>
      <c r="AB89" s="94">
        <v>1</v>
      </c>
      <c r="AC89" s="110" t="s">
        <v>761</v>
      </c>
      <c r="AE89" s="116" t="s">
        <v>447</v>
      </c>
      <c r="AF89" s="116" t="s">
        <v>1514</v>
      </c>
      <c r="AG89" s="117" t="s">
        <v>321</v>
      </c>
      <c r="AH89" s="65" t="s">
        <v>1961</v>
      </c>
      <c r="AI89" s="65">
        <v>5</v>
      </c>
      <c r="AJ89" s="118">
        <v>18</v>
      </c>
      <c r="AK89" s="118" t="s">
        <v>449</v>
      </c>
      <c r="AL89" s="118">
        <v>1</v>
      </c>
      <c r="AM89" s="118" t="s">
        <v>1997</v>
      </c>
      <c r="AO89" s="122" t="s">
        <v>447</v>
      </c>
      <c r="AP89" s="75" t="s">
        <v>1517</v>
      </c>
      <c r="AQ89" s="216" t="s">
        <v>321</v>
      </c>
      <c r="AR89" s="217" t="s">
        <v>413</v>
      </c>
      <c r="AS89" s="216">
        <v>10</v>
      </c>
      <c r="AT89" s="216">
        <v>4</v>
      </c>
      <c r="AU89" s="216" t="s">
        <v>449</v>
      </c>
      <c r="AV89" s="122">
        <v>1</v>
      </c>
      <c r="AW89" s="122" t="s">
        <v>1045</v>
      </c>
    </row>
    <row r="90" spans="1:49" x14ac:dyDescent="0.25">
      <c r="A90" s="94" t="s">
        <v>447</v>
      </c>
      <c r="B90" s="94" t="s">
        <v>1514</v>
      </c>
      <c r="C90" s="95" t="s">
        <v>321</v>
      </c>
      <c r="D90" s="68" t="s">
        <v>1582</v>
      </c>
      <c r="E90" s="68" t="s">
        <v>42</v>
      </c>
      <c r="F90" s="96">
        <v>1</v>
      </c>
      <c r="G90" s="97" t="s">
        <v>449</v>
      </c>
      <c r="H90" s="94">
        <v>1</v>
      </c>
      <c r="I90" s="97" t="s">
        <v>1585</v>
      </c>
      <c r="K90" s="75" t="s">
        <v>447</v>
      </c>
      <c r="L90" s="75" t="s">
        <v>1514</v>
      </c>
      <c r="M90" s="95" t="s">
        <v>321</v>
      </c>
      <c r="N90" s="68" t="s">
        <v>1571</v>
      </c>
      <c r="O90" s="68">
        <v>7</v>
      </c>
      <c r="P90" s="96">
        <v>4</v>
      </c>
      <c r="Q90" s="96" t="s">
        <v>449</v>
      </c>
      <c r="R90" s="75">
        <v>1</v>
      </c>
      <c r="S90" s="97" t="s">
        <v>1774</v>
      </c>
      <c r="U90" s="94" t="s">
        <v>447</v>
      </c>
      <c r="V90" s="94" t="s">
        <v>1514</v>
      </c>
      <c r="W90" s="107" t="s">
        <v>321</v>
      </c>
      <c r="X90" s="108" t="s">
        <v>1877</v>
      </c>
      <c r="Y90" s="108">
        <v>45</v>
      </c>
      <c r="Z90" s="109">
        <v>3</v>
      </c>
      <c r="AA90" s="109" t="s">
        <v>449</v>
      </c>
      <c r="AB90" s="94">
        <v>1</v>
      </c>
      <c r="AC90" s="110" t="s">
        <v>762</v>
      </c>
      <c r="AE90" s="116" t="s">
        <v>447</v>
      </c>
      <c r="AF90" s="116" t="s">
        <v>1514</v>
      </c>
      <c r="AG90" s="117" t="s">
        <v>321</v>
      </c>
      <c r="AH90" s="65" t="s">
        <v>1961</v>
      </c>
      <c r="AI90" s="65">
        <v>5</v>
      </c>
      <c r="AJ90" s="118">
        <v>19</v>
      </c>
      <c r="AK90" s="118" t="s">
        <v>449</v>
      </c>
      <c r="AL90" s="118">
        <v>1</v>
      </c>
      <c r="AM90" s="118" t="s">
        <v>1998</v>
      </c>
      <c r="AO90" s="122" t="s">
        <v>447</v>
      </c>
      <c r="AP90" s="75" t="s">
        <v>1517</v>
      </c>
      <c r="AQ90" s="216" t="s">
        <v>321</v>
      </c>
      <c r="AR90" s="217" t="s">
        <v>413</v>
      </c>
      <c r="AS90" s="216">
        <v>4</v>
      </c>
      <c r="AT90" s="216">
        <v>1</v>
      </c>
      <c r="AU90" s="216" t="s">
        <v>449</v>
      </c>
      <c r="AV90" s="122">
        <v>1</v>
      </c>
      <c r="AW90" s="122">
        <v>353.35399999999998</v>
      </c>
    </row>
    <row r="91" spans="1:49" x14ac:dyDescent="0.25">
      <c r="A91" s="94" t="s">
        <v>447</v>
      </c>
      <c r="B91" s="94" t="s">
        <v>1514</v>
      </c>
      <c r="C91" s="95" t="s">
        <v>321</v>
      </c>
      <c r="D91" s="68" t="s">
        <v>1582</v>
      </c>
      <c r="E91" s="68" t="s">
        <v>42</v>
      </c>
      <c r="F91" s="96">
        <v>2</v>
      </c>
      <c r="G91" s="97" t="s">
        <v>449</v>
      </c>
      <c r="H91" s="94">
        <v>1</v>
      </c>
      <c r="I91" s="97" t="s">
        <v>1586</v>
      </c>
      <c r="K91" s="75" t="s">
        <v>447</v>
      </c>
      <c r="L91" s="75" t="s">
        <v>1514</v>
      </c>
      <c r="M91" s="95" t="s">
        <v>321</v>
      </c>
      <c r="N91" s="68" t="s">
        <v>2080</v>
      </c>
      <c r="O91" s="68">
        <v>1</v>
      </c>
      <c r="P91" s="96">
        <v>1</v>
      </c>
      <c r="Q91" s="96" t="s">
        <v>449</v>
      </c>
      <c r="R91" s="75">
        <v>1</v>
      </c>
      <c r="S91" s="97" t="s">
        <v>1775</v>
      </c>
      <c r="U91" s="94" t="s">
        <v>447</v>
      </c>
      <c r="V91" s="94" t="s">
        <v>1514</v>
      </c>
      <c r="W91" s="107" t="s">
        <v>321</v>
      </c>
      <c r="X91" s="108" t="s">
        <v>1877</v>
      </c>
      <c r="Y91" s="108">
        <v>45</v>
      </c>
      <c r="Z91" s="109">
        <v>5</v>
      </c>
      <c r="AA91" s="109" t="s">
        <v>449</v>
      </c>
      <c r="AB91" s="94">
        <v>1</v>
      </c>
      <c r="AC91" s="110" t="s">
        <v>770</v>
      </c>
      <c r="AE91" s="116" t="s">
        <v>447</v>
      </c>
      <c r="AF91" s="116" t="s">
        <v>1514</v>
      </c>
      <c r="AG91" s="117" t="s">
        <v>321</v>
      </c>
      <c r="AH91" s="65" t="s">
        <v>1961</v>
      </c>
      <c r="AI91" s="65" t="s">
        <v>59</v>
      </c>
      <c r="AJ91" s="118">
        <v>1</v>
      </c>
      <c r="AK91" s="118" t="s">
        <v>449</v>
      </c>
      <c r="AL91" s="118">
        <v>1</v>
      </c>
      <c r="AM91" s="118" t="s">
        <v>1999</v>
      </c>
      <c r="AO91" s="122" t="s">
        <v>447</v>
      </c>
      <c r="AP91" s="75" t="s">
        <v>1517</v>
      </c>
      <c r="AQ91" s="216" t="s">
        <v>321</v>
      </c>
      <c r="AR91" s="217" t="s">
        <v>413</v>
      </c>
      <c r="AS91" s="216">
        <v>4</v>
      </c>
      <c r="AT91" s="216">
        <v>1</v>
      </c>
      <c r="AU91" s="216" t="s">
        <v>449</v>
      </c>
      <c r="AV91" s="122">
        <v>1</v>
      </c>
      <c r="AW91" s="122">
        <v>353.35399999999998</v>
      </c>
    </row>
    <row r="92" spans="1:49" x14ac:dyDescent="0.25">
      <c r="A92" s="94" t="s">
        <v>447</v>
      </c>
      <c r="B92" s="94" t="s">
        <v>1514</v>
      </c>
      <c r="C92" s="95" t="s">
        <v>321</v>
      </c>
      <c r="D92" s="68" t="s">
        <v>1582</v>
      </c>
      <c r="E92" s="68" t="s">
        <v>42</v>
      </c>
      <c r="F92" s="96">
        <v>3</v>
      </c>
      <c r="G92" s="97" t="s">
        <v>449</v>
      </c>
      <c r="H92" s="94">
        <v>1</v>
      </c>
      <c r="I92" s="97">
        <v>31</v>
      </c>
      <c r="K92" s="75" t="s">
        <v>447</v>
      </c>
      <c r="L92" s="75" t="s">
        <v>1514</v>
      </c>
      <c r="M92" s="95" t="s">
        <v>321</v>
      </c>
      <c r="N92" s="68" t="s">
        <v>2080</v>
      </c>
      <c r="O92" s="68">
        <v>1</v>
      </c>
      <c r="P92" s="96">
        <v>2</v>
      </c>
      <c r="Q92" s="96" t="s">
        <v>449</v>
      </c>
      <c r="R92" s="75">
        <v>1</v>
      </c>
      <c r="S92" s="97" t="s">
        <v>1776</v>
      </c>
      <c r="U92" s="94" t="s">
        <v>447</v>
      </c>
      <c r="V92" s="94" t="s">
        <v>1514</v>
      </c>
      <c r="W92" s="107" t="s">
        <v>321</v>
      </c>
      <c r="X92" s="108" t="s">
        <v>1877</v>
      </c>
      <c r="Y92" s="108">
        <v>45</v>
      </c>
      <c r="Z92" s="109">
        <v>6</v>
      </c>
      <c r="AA92" s="109" t="s">
        <v>449</v>
      </c>
      <c r="AB92" s="94">
        <v>1</v>
      </c>
      <c r="AC92" s="110" t="s">
        <v>768</v>
      </c>
      <c r="AE92" s="116" t="s">
        <v>447</v>
      </c>
      <c r="AF92" s="116" t="s">
        <v>1514</v>
      </c>
      <c r="AG92" s="117" t="s">
        <v>321</v>
      </c>
      <c r="AH92" s="65" t="s">
        <v>1961</v>
      </c>
      <c r="AI92" s="65" t="s">
        <v>59</v>
      </c>
      <c r="AJ92" s="118">
        <v>2</v>
      </c>
      <c r="AK92" s="118" t="s">
        <v>449</v>
      </c>
      <c r="AL92" s="118">
        <v>1</v>
      </c>
      <c r="AM92" s="118" t="s">
        <v>2000</v>
      </c>
      <c r="AO92" s="122" t="s">
        <v>447</v>
      </c>
      <c r="AP92" s="75" t="s">
        <v>1517</v>
      </c>
      <c r="AQ92" s="216" t="s">
        <v>321</v>
      </c>
      <c r="AR92" s="217" t="s">
        <v>413</v>
      </c>
      <c r="AS92" s="216">
        <v>4</v>
      </c>
      <c r="AT92" s="216">
        <v>2</v>
      </c>
      <c r="AU92" s="216" t="s">
        <v>449</v>
      </c>
      <c r="AV92" s="122">
        <v>1</v>
      </c>
      <c r="AW92" s="122" t="s">
        <v>1046</v>
      </c>
    </row>
    <row r="93" spans="1:49" x14ac:dyDescent="0.25">
      <c r="A93" s="94" t="s">
        <v>447</v>
      </c>
      <c r="B93" s="94" t="s">
        <v>1514</v>
      </c>
      <c r="C93" s="95" t="s">
        <v>321</v>
      </c>
      <c r="D93" s="68" t="s">
        <v>1582</v>
      </c>
      <c r="E93" s="68" t="s">
        <v>42</v>
      </c>
      <c r="F93" s="96">
        <v>4</v>
      </c>
      <c r="G93" s="97" t="s">
        <v>449</v>
      </c>
      <c r="H93" s="94">
        <v>1</v>
      </c>
      <c r="I93" s="97" t="s">
        <v>1587</v>
      </c>
      <c r="K93" s="75" t="s">
        <v>447</v>
      </c>
      <c r="L93" s="75" t="s">
        <v>1514</v>
      </c>
      <c r="M93" s="95" t="s">
        <v>321</v>
      </c>
      <c r="N93" s="68" t="s">
        <v>2080</v>
      </c>
      <c r="O93" s="68">
        <v>1</v>
      </c>
      <c r="P93" s="96">
        <v>4</v>
      </c>
      <c r="Q93" s="96" t="s">
        <v>449</v>
      </c>
      <c r="R93" s="75">
        <v>1</v>
      </c>
      <c r="S93" s="97">
        <v>170</v>
      </c>
      <c r="U93" s="94" t="s">
        <v>447</v>
      </c>
      <c r="V93" s="94" t="s">
        <v>1514</v>
      </c>
      <c r="W93" s="107" t="s">
        <v>321</v>
      </c>
      <c r="X93" s="108" t="s">
        <v>1877</v>
      </c>
      <c r="Y93" s="108">
        <v>49</v>
      </c>
      <c r="Z93" s="109">
        <v>1</v>
      </c>
      <c r="AA93" s="109" t="s">
        <v>449</v>
      </c>
      <c r="AB93" s="94">
        <v>1</v>
      </c>
      <c r="AC93" s="110"/>
      <c r="AE93" s="116" t="s">
        <v>447</v>
      </c>
      <c r="AF93" s="116" t="s">
        <v>1514</v>
      </c>
      <c r="AG93" s="117" t="s">
        <v>321</v>
      </c>
      <c r="AH93" s="65" t="s">
        <v>1961</v>
      </c>
      <c r="AI93" s="65" t="s">
        <v>59</v>
      </c>
      <c r="AJ93" s="118">
        <v>3</v>
      </c>
      <c r="AK93" s="118" t="s">
        <v>449</v>
      </c>
      <c r="AL93" s="118">
        <v>1</v>
      </c>
      <c r="AM93" s="118" t="s">
        <v>2001</v>
      </c>
      <c r="AO93" s="122" t="s">
        <v>447</v>
      </c>
      <c r="AP93" s="75" t="s">
        <v>1517</v>
      </c>
      <c r="AQ93" s="216" t="s">
        <v>321</v>
      </c>
      <c r="AR93" s="217" t="s">
        <v>413</v>
      </c>
      <c r="AS93" s="216">
        <v>4</v>
      </c>
      <c r="AT93" s="216">
        <v>2</v>
      </c>
      <c r="AU93" s="216" t="s">
        <v>449</v>
      </c>
      <c r="AV93" s="122">
        <v>1</v>
      </c>
      <c r="AW93" s="122" t="s">
        <v>1046</v>
      </c>
    </row>
    <row r="94" spans="1:49" ht="30" x14ac:dyDescent="0.25">
      <c r="A94" s="94" t="s">
        <v>447</v>
      </c>
      <c r="B94" s="94" t="s">
        <v>1514</v>
      </c>
      <c r="C94" s="95" t="s">
        <v>321</v>
      </c>
      <c r="D94" s="68" t="s">
        <v>1582</v>
      </c>
      <c r="E94" s="68" t="s">
        <v>1588</v>
      </c>
      <c r="F94" s="96">
        <v>1</v>
      </c>
      <c r="G94" s="97" t="s">
        <v>449</v>
      </c>
      <c r="H94" s="94">
        <v>1</v>
      </c>
      <c r="I94" s="97">
        <v>50</v>
      </c>
      <c r="K94" s="75" t="s">
        <v>447</v>
      </c>
      <c r="L94" s="75" t="s">
        <v>1514</v>
      </c>
      <c r="M94" s="95" t="s">
        <v>321</v>
      </c>
      <c r="N94" s="68" t="s">
        <v>2080</v>
      </c>
      <c r="O94" s="68">
        <v>1</v>
      </c>
      <c r="P94" s="96">
        <v>5</v>
      </c>
      <c r="Q94" s="96" t="s">
        <v>449</v>
      </c>
      <c r="R94" s="75">
        <v>1</v>
      </c>
      <c r="S94" s="97">
        <v>425</v>
      </c>
      <c r="U94" s="94" t="s">
        <v>447</v>
      </c>
      <c r="V94" s="94" t="s">
        <v>1514</v>
      </c>
      <c r="W94" s="107" t="s">
        <v>321</v>
      </c>
      <c r="X94" s="108" t="s">
        <v>1877</v>
      </c>
      <c r="Y94" s="108">
        <v>49</v>
      </c>
      <c r="Z94" s="109">
        <v>2</v>
      </c>
      <c r="AA94" s="109" t="s">
        <v>449</v>
      </c>
      <c r="AB94" s="94">
        <v>1</v>
      </c>
      <c r="AC94" s="110"/>
      <c r="AE94" s="116" t="s">
        <v>447</v>
      </c>
      <c r="AF94" s="116" t="s">
        <v>1514</v>
      </c>
      <c r="AG94" s="117" t="s">
        <v>346</v>
      </c>
      <c r="AH94" s="65" t="s">
        <v>1516</v>
      </c>
      <c r="AI94" s="65">
        <v>26</v>
      </c>
      <c r="AJ94" s="118">
        <v>1</v>
      </c>
      <c r="AK94" s="118" t="s">
        <v>449</v>
      </c>
      <c r="AL94" s="118">
        <v>1</v>
      </c>
      <c r="AM94" s="118"/>
      <c r="AO94" s="122" t="s">
        <v>447</v>
      </c>
      <c r="AP94" s="75" t="s">
        <v>1517</v>
      </c>
      <c r="AQ94" s="216" t="s">
        <v>321</v>
      </c>
      <c r="AR94" s="217" t="s">
        <v>413</v>
      </c>
      <c r="AS94" s="216" t="s">
        <v>300</v>
      </c>
      <c r="AT94" s="216">
        <v>1</v>
      </c>
      <c r="AU94" s="216" t="s">
        <v>449</v>
      </c>
      <c r="AV94" s="122">
        <v>1</v>
      </c>
      <c r="AW94" s="122">
        <v>357</v>
      </c>
    </row>
    <row r="95" spans="1:49" ht="30" x14ac:dyDescent="0.25">
      <c r="A95" s="94" t="s">
        <v>447</v>
      </c>
      <c r="B95" s="94" t="s">
        <v>1514</v>
      </c>
      <c r="C95" s="95" t="s">
        <v>321</v>
      </c>
      <c r="D95" s="68" t="s">
        <v>1582</v>
      </c>
      <c r="E95" s="68" t="s">
        <v>1588</v>
      </c>
      <c r="F95" s="96">
        <v>2</v>
      </c>
      <c r="G95" s="97" t="s">
        <v>449</v>
      </c>
      <c r="H95" s="94">
        <v>1</v>
      </c>
      <c r="I95" s="97">
        <v>469</v>
      </c>
      <c r="K95" s="75" t="s">
        <v>447</v>
      </c>
      <c r="L95" s="75" t="s">
        <v>1514</v>
      </c>
      <c r="M95" s="95" t="s">
        <v>321</v>
      </c>
      <c r="N95" s="68" t="s">
        <v>2080</v>
      </c>
      <c r="O95" s="68">
        <v>1</v>
      </c>
      <c r="P95" s="96">
        <v>6</v>
      </c>
      <c r="Q95" s="96" t="s">
        <v>449</v>
      </c>
      <c r="R95" s="75">
        <v>1</v>
      </c>
      <c r="S95" s="97">
        <v>642</v>
      </c>
      <c r="U95" s="94" t="s">
        <v>447</v>
      </c>
      <c r="V95" s="94" t="s">
        <v>1514</v>
      </c>
      <c r="W95" s="107" t="s">
        <v>321</v>
      </c>
      <c r="X95" s="108" t="s">
        <v>1877</v>
      </c>
      <c r="Y95" s="108">
        <v>49</v>
      </c>
      <c r="Z95" s="109">
        <v>3</v>
      </c>
      <c r="AA95" s="109" t="s">
        <v>449</v>
      </c>
      <c r="AB95" s="94">
        <v>1</v>
      </c>
      <c r="AC95" s="110"/>
      <c r="AE95" s="116" t="s">
        <v>447</v>
      </c>
      <c r="AF95" s="116" t="s">
        <v>1514</v>
      </c>
      <c r="AG95" s="117" t="s">
        <v>346</v>
      </c>
      <c r="AH95" s="65" t="s">
        <v>1516</v>
      </c>
      <c r="AI95" s="65">
        <v>26</v>
      </c>
      <c r="AJ95" s="118">
        <v>2</v>
      </c>
      <c r="AK95" s="118" t="s">
        <v>449</v>
      </c>
      <c r="AL95" s="118">
        <v>1</v>
      </c>
      <c r="AM95" s="118" t="s">
        <v>2001</v>
      </c>
      <c r="AO95" s="122" t="s">
        <v>447</v>
      </c>
      <c r="AP95" s="75" t="s">
        <v>1517</v>
      </c>
      <c r="AQ95" s="216" t="s">
        <v>321</v>
      </c>
      <c r="AR95" s="217" t="s">
        <v>413</v>
      </c>
      <c r="AS95" s="216" t="s">
        <v>300</v>
      </c>
      <c r="AT95" s="216">
        <v>1</v>
      </c>
      <c r="AU95" s="216" t="s">
        <v>449</v>
      </c>
      <c r="AV95" s="122">
        <v>1</v>
      </c>
      <c r="AW95" s="122">
        <v>357</v>
      </c>
    </row>
    <row r="96" spans="1:49" ht="30" x14ac:dyDescent="0.25">
      <c r="A96" s="94" t="s">
        <v>447</v>
      </c>
      <c r="B96" s="94" t="s">
        <v>1514</v>
      </c>
      <c r="C96" s="95" t="s">
        <v>321</v>
      </c>
      <c r="D96" s="68" t="s">
        <v>1582</v>
      </c>
      <c r="E96" s="68" t="s">
        <v>1588</v>
      </c>
      <c r="F96" s="96">
        <v>3</v>
      </c>
      <c r="G96" s="97" t="s">
        <v>449</v>
      </c>
      <c r="H96" s="94">
        <v>1</v>
      </c>
      <c r="I96" s="97">
        <v>12</v>
      </c>
      <c r="K96" s="75" t="s">
        <v>447</v>
      </c>
      <c r="L96" s="75" t="s">
        <v>1514</v>
      </c>
      <c r="M96" s="95" t="s">
        <v>321</v>
      </c>
      <c r="N96" s="68" t="s">
        <v>2080</v>
      </c>
      <c r="O96" s="68">
        <v>1</v>
      </c>
      <c r="P96" s="96">
        <v>7</v>
      </c>
      <c r="Q96" s="96" t="s">
        <v>449</v>
      </c>
      <c r="R96" s="75">
        <v>1</v>
      </c>
      <c r="S96" s="97" t="s">
        <v>1777</v>
      </c>
      <c r="U96" s="94" t="s">
        <v>447</v>
      </c>
      <c r="V96" s="94" t="s">
        <v>1514</v>
      </c>
      <c r="W96" s="107" t="s">
        <v>321</v>
      </c>
      <c r="X96" s="108" t="s">
        <v>1877</v>
      </c>
      <c r="Y96" s="108">
        <v>57</v>
      </c>
      <c r="Z96" s="109">
        <v>3</v>
      </c>
      <c r="AA96" s="109" t="s">
        <v>449</v>
      </c>
      <c r="AB96" s="94">
        <v>1</v>
      </c>
      <c r="AC96" s="110" t="s">
        <v>1895</v>
      </c>
      <c r="AE96" s="116" t="s">
        <v>447</v>
      </c>
      <c r="AF96" s="116" t="s">
        <v>1514</v>
      </c>
      <c r="AG96" s="117" t="s">
        <v>346</v>
      </c>
      <c r="AH96" s="65" t="s">
        <v>1516</v>
      </c>
      <c r="AI96" s="65">
        <v>26</v>
      </c>
      <c r="AJ96" s="118">
        <v>3</v>
      </c>
      <c r="AK96" s="118" t="s">
        <v>449</v>
      </c>
      <c r="AL96" s="118">
        <v>1</v>
      </c>
      <c r="AM96" s="118" t="s">
        <v>2002</v>
      </c>
      <c r="AO96" s="122" t="s">
        <v>447</v>
      </c>
      <c r="AP96" s="75" t="s">
        <v>1517</v>
      </c>
      <c r="AQ96" s="216" t="s">
        <v>321</v>
      </c>
      <c r="AR96" s="217" t="s">
        <v>413</v>
      </c>
      <c r="AS96" s="216" t="s">
        <v>300</v>
      </c>
      <c r="AT96" s="216">
        <v>2</v>
      </c>
      <c r="AU96" s="216" t="s">
        <v>449</v>
      </c>
      <c r="AV96" s="122">
        <v>1</v>
      </c>
      <c r="AW96" s="122">
        <v>358.35899999999998</v>
      </c>
    </row>
    <row r="97" spans="1:49" ht="30" x14ac:dyDescent="0.25">
      <c r="A97" s="94" t="s">
        <v>447</v>
      </c>
      <c r="B97" s="94" t="s">
        <v>1514</v>
      </c>
      <c r="C97" s="95" t="s">
        <v>321</v>
      </c>
      <c r="D97" s="68" t="s">
        <v>1582</v>
      </c>
      <c r="E97" s="68" t="s">
        <v>1588</v>
      </c>
      <c r="F97" s="96">
        <v>4</v>
      </c>
      <c r="G97" s="97" t="s">
        <v>449</v>
      </c>
      <c r="H97" s="94">
        <v>1</v>
      </c>
      <c r="I97" s="97">
        <v>909</v>
      </c>
      <c r="K97" s="75" t="s">
        <v>447</v>
      </c>
      <c r="L97" s="75" t="s">
        <v>1514</v>
      </c>
      <c r="M97" s="95" t="s">
        <v>321</v>
      </c>
      <c r="N97" s="68" t="s">
        <v>2080</v>
      </c>
      <c r="O97" s="68">
        <v>1</v>
      </c>
      <c r="P97" s="96">
        <v>8</v>
      </c>
      <c r="Q97" s="96" t="s">
        <v>449</v>
      </c>
      <c r="R97" s="75">
        <v>1</v>
      </c>
      <c r="S97" s="97" t="s">
        <v>1778</v>
      </c>
      <c r="U97" s="94" t="s">
        <v>447</v>
      </c>
      <c r="V97" s="94" t="s">
        <v>1514</v>
      </c>
      <c r="W97" s="107" t="s">
        <v>321</v>
      </c>
      <c r="X97" s="108" t="s">
        <v>1877</v>
      </c>
      <c r="Y97" s="108">
        <v>57</v>
      </c>
      <c r="Z97" s="109">
        <v>4</v>
      </c>
      <c r="AA97" s="109" t="s">
        <v>449</v>
      </c>
      <c r="AB97" s="94">
        <v>1</v>
      </c>
      <c r="AC97" s="110" t="s">
        <v>1896</v>
      </c>
      <c r="AE97" s="116" t="s">
        <v>447</v>
      </c>
      <c r="AF97" s="116" t="s">
        <v>1514</v>
      </c>
      <c r="AG97" s="117" t="s">
        <v>346</v>
      </c>
      <c r="AH97" s="65" t="s">
        <v>1516</v>
      </c>
      <c r="AI97" s="65">
        <v>26</v>
      </c>
      <c r="AJ97" s="118">
        <v>4</v>
      </c>
      <c r="AK97" s="118" t="s">
        <v>449</v>
      </c>
      <c r="AL97" s="118">
        <v>1</v>
      </c>
      <c r="AM97" s="118" t="s">
        <v>2003</v>
      </c>
      <c r="AO97" s="122" t="s">
        <v>447</v>
      </c>
      <c r="AP97" s="75" t="s">
        <v>1517</v>
      </c>
      <c r="AQ97" s="216" t="s">
        <v>321</v>
      </c>
      <c r="AR97" s="217" t="s">
        <v>413</v>
      </c>
      <c r="AS97" s="216" t="s">
        <v>300</v>
      </c>
      <c r="AT97" s="216">
        <v>2</v>
      </c>
      <c r="AU97" s="216" t="s">
        <v>449</v>
      </c>
      <c r="AV97" s="122">
        <v>1</v>
      </c>
      <c r="AW97" s="122">
        <v>358.35899999999998</v>
      </c>
    </row>
    <row r="98" spans="1:49" ht="30" x14ac:dyDescent="0.25">
      <c r="A98" s="94" t="s">
        <v>447</v>
      </c>
      <c r="B98" s="94" t="s">
        <v>1514</v>
      </c>
      <c r="C98" s="95" t="s">
        <v>321</v>
      </c>
      <c r="D98" s="68" t="s">
        <v>1582</v>
      </c>
      <c r="E98" s="69" t="s">
        <v>1589</v>
      </c>
      <c r="F98" s="68">
        <v>1</v>
      </c>
      <c r="G98" s="97" t="s">
        <v>449</v>
      </c>
      <c r="H98" s="94">
        <v>1</v>
      </c>
      <c r="I98" s="99" t="s">
        <v>1590</v>
      </c>
      <c r="K98" s="75" t="s">
        <v>447</v>
      </c>
      <c r="L98" s="75" t="s">
        <v>1514</v>
      </c>
      <c r="M98" s="95" t="s">
        <v>321</v>
      </c>
      <c r="N98" s="68" t="s">
        <v>2080</v>
      </c>
      <c r="O98" s="68" t="s">
        <v>1779</v>
      </c>
      <c r="P98" s="96" t="s">
        <v>1545</v>
      </c>
      <c r="Q98" s="96" t="s">
        <v>449</v>
      </c>
      <c r="R98" s="75">
        <v>1</v>
      </c>
      <c r="S98" s="97"/>
      <c r="U98" s="94" t="s">
        <v>447</v>
      </c>
      <c r="V98" s="94" t="s">
        <v>1514</v>
      </c>
      <c r="W98" s="107" t="s">
        <v>321</v>
      </c>
      <c r="X98" s="108" t="s">
        <v>1877</v>
      </c>
      <c r="Y98" s="108">
        <v>57</v>
      </c>
      <c r="Z98" s="109">
        <v>5</v>
      </c>
      <c r="AA98" s="109" t="s">
        <v>449</v>
      </c>
      <c r="AB98" s="94">
        <v>1</v>
      </c>
      <c r="AC98" s="110" t="s">
        <v>1897</v>
      </c>
      <c r="AE98" s="116" t="s">
        <v>447</v>
      </c>
      <c r="AF98" s="116" t="s">
        <v>1514</v>
      </c>
      <c r="AG98" s="117" t="s">
        <v>346</v>
      </c>
      <c r="AH98" s="65" t="s">
        <v>1516</v>
      </c>
      <c r="AI98" s="65">
        <v>26</v>
      </c>
      <c r="AJ98" s="118">
        <v>5</v>
      </c>
      <c r="AK98" s="118" t="s">
        <v>449</v>
      </c>
      <c r="AL98" s="118">
        <v>1</v>
      </c>
      <c r="AM98" s="118" t="s">
        <v>2004</v>
      </c>
      <c r="AO98" s="122" t="s">
        <v>447</v>
      </c>
      <c r="AP98" s="75" t="s">
        <v>1517</v>
      </c>
      <c r="AQ98" s="216" t="s">
        <v>321</v>
      </c>
      <c r="AR98" s="217" t="s">
        <v>413</v>
      </c>
      <c r="AS98" s="216" t="s">
        <v>2062</v>
      </c>
      <c r="AT98" s="216">
        <v>2</v>
      </c>
      <c r="AU98" s="216" t="s">
        <v>449</v>
      </c>
      <c r="AV98" s="122">
        <v>1</v>
      </c>
      <c r="AW98" s="122"/>
    </row>
    <row r="99" spans="1:49" ht="30" x14ac:dyDescent="0.25">
      <c r="A99" s="94" t="s">
        <v>447</v>
      </c>
      <c r="B99" s="94" t="s">
        <v>1514</v>
      </c>
      <c r="C99" s="95" t="s">
        <v>321</v>
      </c>
      <c r="D99" s="68" t="s">
        <v>1582</v>
      </c>
      <c r="E99" s="69" t="s">
        <v>1589</v>
      </c>
      <c r="F99" s="68">
        <v>2</v>
      </c>
      <c r="G99" s="97" t="s">
        <v>449</v>
      </c>
      <c r="H99" s="94">
        <v>1</v>
      </c>
      <c r="I99" s="99"/>
      <c r="K99" s="75" t="s">
        <v>447</v>
      </c>
      <c r="L99" s="75" t="s">
        <v>1514</v>
      </c>
      <c r="M99" s="95" t="s">
        <v>321</v>
      </c>
      <c r="N99" s="68" t="s">
        <v>2080</v>
      </c>
      <c r="O99" s="68" t="s">
        <v>1779</v>
      </c>
      <c r="P99" s="96" t="s">
        <v>1547</v>
      </c>
      <c r="Q99" s="96" t="s">
        <v>449</v>
      </c>
      <c r="R99" s="75">
        <v>1</v>
      </c>
      <c r="S99" s="97" t="s">
        <v>1780</v>
      </c>
      <c r="U99" s="94" t="s">
        <v>447</v>
      </c>
      <c r="V99" s="94" t="s">
        <v>1514</v>
      </c>
      <c r="W99" s="107" t="s">
        <v>321</v>
      </c>
      <c r="X99" s="108" t="s">
        <v>1877</v>
      </c>
      <c r="Y99" s="108">
        <v>59</v>
      </c>
      <c r="Z99" s="109">
        <v>1</v>
      </c>
      <c r="AA99" s="109" t="s">
        <v>449</v>
      </c>
      <c r="AB99" s="94">
        <v>1</v>
      </c>
      <c r="AC99" s="110" t="s">
        <v>1898</v>
      </c>
      <c r="AE99" s="116" t="s">
        <v>447</v>
      </c>
      <c r="AF99" s="116" t="s">
        <v>1514</v>
      </c>
      <c r="AG99" s="117" t="s">
        <v>346</v>
      </c>
      <c r="AH99" s="65" t="s">
        <v>1516</v>
      </c>
      <c r="AI99" s="65">
        <v>26</v>
      </c>
      <c r="AJ99" s="118">
        <v>7</v>
      </c>
      <c r="AK99" s="118" t="s">
        <v>449</v>
      </c>
      <c r="AL99" s="118">
        <v>1</v>
      </c>
      <c r="AM99" s="118" t="s">
        <v>2005</v>
      </c>
      <c r="AO99" s="122" t="s">
        <v>447</v>
      </c>
      <c r="AP99" s="75" t="s">
        <v>1517</v>
      </c>
      <c r="AQ99" s="216" t="s">
        <v>321</v>
      </c>
      <c r="AR99" s="217" t="s">
        <v>413</v>
      </c>
      <c r="AS99" s="216" t="s">
        <v>2062</v>
      </c>
      <c r="AT99" s="216">
        <v>2</v>
      </c>
      <c r="AU99" s="216" t="s">
        <v>449</v>
      </c>
      <c r="AV99" s="122">
        <v>1</v>
      </c>
      <c r="AW99" s="122"/>
    </row>
    <row r="100" spans="1:49" ht="30" x14ac:dyDescent="0.25">
      <c r="A100" s="94" t="s">
        <v>447</v>
      </c>
      <c r="B100" s="94" t="s">
        <v>1514</v>
      </c>
      <c r="C100" s="95" t="s">
        <v>321</v>
      </c>
      <c r="D100" s="68" t="s">
        <v>1582</v>
      </c>
      <c r="E100" s="69" t="s">
        <v>1589</v>
      </c>
      <c r="F100" s="68">
        <v>3</v>
      </c>
      <c r="G100" s="97" t="s">
        <v>449</v>
      </c>
      <c r="H100" s="94">
        <v>1</v>
      </c>
      <c r="I100" s="99" t="s">
        <v>1591</v>
      </c>
      <c r="K100" s="75" t="s">
        <v>447</v>
      </c>
      <c r="L100" s="75" t="s">
        <v>1514</v>
      </c>
      <c r="M100" s="95" t="s">
        <v>321</v>
      </c>
      <c r="N100" s="68" t="s">
        <v>2080</v>
      </c>
      <c r="O100" s="68" t="s">
        <v>1779</v>
      </c>
      <c r="P100" s="96" t="s">
        <v>1539</v>
      </c>
      <c r="Q100" s="96" t="s">
        <v>449</v>
      </c>
      <c r="R100" s="75">
        <v>1</v>
      </c>
      <c r="S100" s="97" t="s">
        <v>1781</v>
      </c>
      <c r="U100" s="94" t="s">
        <v>447</v>
      </c>
      <c r="V100" s="94" t="s">
        <v>1514</v>
      </c>
      <c r="W100" s="107" t="s">
        <v>321</v>
      </c>
      <c r="X100" s="108" t="s">
        <v>1877</v>
      </c>
      <c r="Y100" s="108">
        <v>59</v>
      </c>
      <c r="Z100" s="109">
        <v>3</v>
      </c>
      <c r="AA100" s="109" t="s">
        <v>449</v>
      </c>
      <c r="AB100" s="94">
        <v>1</v>
      </c>
      <c r="AC100" s="110" t="s">
        <v>1899</v>
      </c>
      <c r="AE100" s="116" t="s">
        <v>447</v>
      </c>
      <c r="AF100" s="116" t="s">
        <v>1514</v>
      </c>
      <c r="AG100" s="117" t="s">
        <v>346</v>
      </c>
      <c r="AH100" s="65" t="s">
        <v>1516</v>
      </c>
      <c r="AI100" s="65">
        <v>26</v>
      </c>
      <c r="AJ100" s="118">
        <v>8</v>
      </c>
      <c r="AK100" s="118" t="s">
        <v>449</v>
      </c>
      <c r="AL100" s="118">
        <v>1</v>
      </c>
      <c r="AM100" s="118"/>
      <c r="AO100" s="122" t="s">
        <v>447</v>
      </c>
      <c r="AP100" s="75" t="s">
        <v>1517</v>
      </c>
      <c r="AQ100" s="216" t="s">
        <v>321</v>
      </c>
      <c r="AR100" s="217" t="s">
        <v>413</v>
      </c>
      <c r="AS100" s="216" t="s">
        <v>49</v>
      </c>
      <c r="AT100" s="216">
        <v>1</v>
      </c>
      <c r="AU100" s="216" t="s">
        <v>449</v>
      </c>
      <c r="AV100" s="122">
        <v>1</v>
      </c>
      <c r="AW100" s="122">
        <v>244</v>
      </c>
    </row>
    <row r="101" spans="1:49" ht="30" x14ac:dyDescent="0.25">
      <c r="A101" s="94" t="s">
        <v>447</v>
      </c>
      <c r="B101" s="94" t="s">
        <v>1514</v>
      </c>
      <c r="C101" s="95" t="s">
        <v>321</v>
      </c>
      <c r="D101" s="68" t="s">
        <v>1582</v>
      </c>
      <c r="E101" s="69" t="s">
        <v>1589</v>
      </c>
      <c r="F101" s="68">
        <v>4</v>
      </c>
      <c r="G101" s="97" t="s">
        <v>449</v>
      </c>
      <c r="H101" s="94">
        <v>1</v>
      </c>
      <c r="I101" s="99" t="s">
        <v>1592</v>
      </c>
      <c r="K101" s="75" t="s">
        <v>447</v>
      </c>
      <c r="L101" s="75" t="s">
        <v>1514</v>
      </c>
      <c r="M101" s="95" t="s">
        <v>321</v>
      </c>
      <c r="N101" s="68" t="s">
        <v>2080</v>
      </c>
      <c r="O101" s="68" t="s">
        <v>1779</v>
      </c>
      <c r="P101" s="96" t="s">
        <v>1541</v>
      </c>
      <c r="Q101" s="96" t="s">
        <v>449</v>
      </c>
      <c r="R101" s="75">
        <v>1</v>
      </c>
      <c r="S101" s="97"/>
      <c r="U101" s="94" t="s">
        <v>447</v>
      </c>
      <c r="V101" s="94" t="s">
        <v>1514</v>
      </c>
      <c r="W101" s="107" t="s">
        <v>321</v>
      </c>
      <c r="X101" s="108" t="s">
        <v>1877</v>
      </c>
      <c r="Y101" s="108">
        <v>59</v>
      </c>
      <c r="Z101" s="109">
        <v>4</v>
      </c>
      <c r="AA101" s="109" t="s">
        <v>449</v>
      </c>
      <c r="AB101" s="111">
        <v>1</v>
      </c>
      <c r="AC101" s="110"/>
      <c r="AE101" s="116" t="s">
        <v>447</v>
      </c>
      <c r="AF101" s="116" t="s">
        <v>1514</v>
      </c>
      <c r="AG101" s="117" t="s">
        <v>346</v>
      </c>
      <c r="AH101" s="65" t="s">
        <v>1516</v>
      </c>
      <c r="AI101" s="65">
        <v>26</v>
      </c>
      <c r="AJ101" s="118">
        <v>9</v>
      </c>
      <c r="AK101" s="118" t="s">
        <v>449</v>
      </c>
      <c r="AL101" s="118">
        <v>1</v>
      </c>
      <c r="AM101" s="118" t="s">
        <v>2006</v>
      </c>
      <c r="AO101" s="122" t="s">
        <v>447</v>
      </c>
      <c r="AP101" s="75" t="s">
        <v>1517</v>
      </c>
      <c r="AQ101" s="216" t="s">
        <v>321</v>
      </c>
      <c r="AR101" s="217" t="s">
        <v>413</v>
      </c>
      <c r="AS101" s="216" t="s">
        <v>23</v>
      </c>
      <c r="AT101" s="216">
        <v>1</v>
      </c>
      <c r="AU101" s="216" t="s">
        <v>449</v>
      </c>
      <c r="AV101" s="122">
        <v>1</v>
      </c>
      <c r="AW101" s="122">
        <v>243</v>
      </c>
    </row>
    <row r="102" spans="1:49" ht="30" x14ac:dyDescent="0.25">
      <c r="A102" s="94" t="s">
        <v>447</v>
      </c>
      <c r="B102" s="94" t="s">
        <v>1514</v>
      </c>
      <c r="C102" s="95" t="s">
        <v>321</v>
      </c>
      <c r="D102" s="68" t="s">
        <v>1582</v>
      </c>
      <c r="E102" s="68">
        <v>3</v>
      </c>
      <c r="F102" s="96">
        <v>1</v>
      </c>
      <c r="G102" s="97" t="s">
        <v>449</v>
      </c>
      <c r="H102" s="94">
        <v>1</v>
      </c>
      <c r="I102" s="97">
        <v>132</v>
      </c>
      <c r="K102" s="75" t="s">
        <v>447</v>
      </c>
      <c r="L102" s="75" t="s">
        <v>1514</v>
      </c>
      <c r="M102" s="95" t="s">
        <v>321</v>
      </c>
      <c r="N102" s="68" t="s">
        <v>2080</v>
      </c>
      <c r="O102" s="68">
        <v>11</v>
      </c>
      <c r="P102" s="96">
        <v>1</v>
      </c>
      <c r="Q102" s="96" t="s">
        <v>449</v>
      </c>
      <c r="R102" s="75">
        <v>1</v>
      </c>
      <c r="S102" s="97">
        <v>855</v>
      </c>
      <c r="U102" s="94" t="s">
        <v>447</v>
      </c>
      <c r="V102" s="94" t="s">
        <v>1514</v>
      </c>
      <c r="W102" s="107" t="s">
        <v>321</v>
      </c>
      <c r="X102" s="108" t="s">
        <v>1877</v>
      </c>
      <c r="Y102" s="108">
        <v>59</v>
      </c>
      <c r="Z102" s="109">
        <v>5</v>
      </c>
      <c r="AA102" s="109" t="s">
        <v>449</v>
      </c>
      <c r="AB102" s="94">
        <v>1</v>
      </c>
      <c r="AC102" s="110" t="s">
        <v>764</v>
      </c>
      <c r="AE102" s="116" t="s">
        <v>447</v>
      </c>
      <c r="AF102" s="116" t="s">
        <v>1514</v>
      </c>
      <c r="AG102" s="117" t="s">
        <v>346</v>
      </c>
      <c r="AH102" s="65" t="s">
        <v>1516</v>
      </c>
      <c r="AI102" s="65">
        <v>26</v>
      </c>
      <c r="AJ102" s="118">
        <v>10</v>
      </c>
      <c r="AK102" s="118" t="s">
        <v>449</v>
      </c>
      <c r="AL102" s="118">
        <v>1</v>
      </c>
      <c r="AM102" s="118" t="s">
        <v>2007</v>
      </c>
      <c r="AO102" s="122" t="s">
        <v>447</v>
      </c>
      <c r="AP102" s="75" t="s">
        <v>1517</v>
      </c>
      <c r="AQ102" s="216" t="s">
        <v>321</v>
      </c>
      <c r="AR102" s="168" t="s">
        <v>2063</v>
      </c>
      <c r="AS102" s="216">
        <v>12</v>
      </c>
      <c r="AT102" s="216">
        <v>1</v>
      </c>
      <c r="AU102" s="216" t="s">
        <v>449</v>
      </c>
      <c r="AV102" s="122">
        <v>1</v>
      </c>
      <c r="AW102" s="122"/>
    </row>
    <row r="103" spans="1:49" ht="30" x14ac:dyDescent="0.25">
      <c r="A103" s="94" t="s">
        <v>447</v>
      </c>
      <c r="B103" s="94" t="s">
        <v>1514</v>
      </c>
      <c r="C103" s="95" t="s">
        <v>321</v>
      </c>
      <c r="D103" s="68" t="s">
        <v>1582</v>
      </c>
      <c r="E103" s="68">
        <v>3</v>
      </c>
      <c r="F103" s="96">
        <v>2</v>
      </c>
      <c r="G103" s="97" t="s">
        <v>449</v>
      </c>
      <c r="H103" s="94">
        <v>1</v>
      </c>
      <c r="I103" s="97" t="s">
        <v>1593</v>
      </c>
      <c r="K103" s="75" t="s">
        <v>447</v>
      </c>
      <c r="L103" s="75" t="s">
        <v>1514</v>
      </c>
      <c r="M103" s="95" t="s">
        <v>321</v>
      </c>
      <c r="N103" s="68" t="s">
        <v>2080</v>
      </c>
      <c r="O103" s="68">
        <v>11</v>
      </c>
      <c r="P103" s="96">
        <v>2</v>
      </c>
      <c r="Q103" s="96" t="s">
        <v>449</v>
      </c>
      <c r="R103" s="75">
        <v>1</v>
      </c>
      <c r="S103" s="97" t="s">
        <v>1782</v>
      </c>
      <c r="U103" s="94" t="s">
        <v>447</v>
      </c>
      <c r="V103" s="94" t="s">
        <v>1514</v>
      </c>
      <c r="W103" s="107" t="s">
        <v>321</v>
      </c>
      <c r="X103" s="108" t="s">
        <v>1877</v>
      </c>
      <c r="Y103" s="108">
        <v>61</v>
      </c>
      <c r="Z103" s="109">
        <v>2</v>
      </c>
      <c r="AA103" s="109" t="s">
        <v>449</v>
      </c>
      <c r="AB103" s="94">
        <v>1</v>
      </c>
      <c r="AC103" s="110">
        <v>30</v>
      </c>
      <c r="AE103" s="116" t="s">
        <v>447</v>
      </c>
      <c r="AF103" s="116" t="s">
        <v>1514</v>
      </c>
      <c r="AG103" s="117" t="s">
        <v>346</v>
      </c>
      <c r="AH103" s="65" t="s">
        <v>1516</v>
      </c>
      <c r="AI103" s="65">
        <v>30</v>
      </c>
      <c r="AJ103" s="118">
        <v>2</v>
      </c>
      <c r="AK103" s="118" t="s">
        <v>449</v>
      </c>
      <c r="AL103" s="118">
        <v>1</v>
      </c>
      <c r="AM103" s="118" t="s">
        <v>2008</v>
      </c>
      <c r="AO103" s="122" t="s">
        <v>447</v>
      </c>
      <c r="AP103" s="75" t="s">
        <v>1517</v>
      </c>
      <c r="AQ103" s="216" t="s">
        <v>321</v>
      </c>
      <c r="AR103" s="168" t="s">
        <v>2063</v>
      </c>
      <c r="AS103" s="216">
        <v>12</v>
      </c>
      <c r="AT103" s="216">
        <v>1</v>
      </c>
      <c r="AU103" s="216" t="s">
        <v>449</v>
      </c>
      <c r="AV103" s="122">
        <v>1</v>
      </c>
      <c r="AW103" s="122"/>
    </row>
    <row r="104" spans="1:49" ht="30" x14ac:dyDescent="0.25">
      <c r="A104" s="94" t="s">
        <v>447</v>
      </c>
      <c r="B104" s="94" t="s">
        <v>1514</v>
      </c>
      <c r="C104" s="95" t="s">
        <v>321</v>
      </c>
      <c r="D104" s="68" t="s">
        <v>1582</v>
      </c>
      <c r="E104" s="68" t="s">
        <v>51</v>
      </c>
      <c r="F104" s="96">
        <v>1</v>
      </c>
      <c r="G104" s="97" t="s">
        <v>449</v>
      </c>
      <c r="H104" s="94">
        <v>1</v>
      </c>
      <c r="I104" s="98">
        <v>133</v>
      </c>
      <c r="K104" s="75" t="s">
        <v>447</v>
      </c>
      <c r="L104" s="75" t="s">
        <v>1514</v>
      </c>
      <c r="M104" s="95" t="s">
        <v>321</v>
      </c>
      <c r="N104" s="68" t="s">
        <v>2080</v>
      </c>
      <c r="O104" s="68">
        <v>11</v>
      </c>
      <c r="P104" s="96">
        <v>3</v>
      </c>
      <c r="Q104" s="96" t="s">
        <v>449</v>
      </c>
      <c r="R104" s="75">
        <v>1</v>
      </c>
      <c r="S104" s="97">
        <v>192</v>
      </c>
      <c r="U104" s="94" t="s">
        <v>447</v>
      </c>
      <c r="V104" s="94" t="s">
        <v>1514</v>
      </c>
      <c r="W104" s="107" t="s">
        <v>321</v>
      </c>
      <c r="X104" s="108" t="s">
        <v>1877</v>
      </c>
      <c r="Y104" s="108">
        <v>63</v>
      </c>
      <c r="Z104" s="109">
        <v>1</v>
      </c>
      <c r="AA104" s="109" t="s">
        <v>449</v>
      </c>
      <c r="AB104" s="94">
        <v>1</v>
      </c>
      <c r="AC104" s="110" t="s">
        <v>1843</v>
      </c>
      <c r="AE104" s="116" t="s">
        <v>447</v>
      </c>
      <c r="AF104" s="116" t="s">
        <v>1514</v>
      </c>
      <c r="AG104" s="117" t="s">
        <v>346</v>
      </c>
      <c r="AH104" s="65" t="s">
        <v>1516</v>
      </c>
      <c r="AI104" s="65">
        <v>32</v>
      </c>
      <c r="AJ104" s="118">
        <v>1</v>
      </c>
      <c r="AK104" s="118" t="s">
        <v>449</v>
      </c>
      <c r="AL104" s="118">
        <v>1</v>
      </c>
      <c r="AM104" s="118"/>
      <c r="AO104" s="122" t="s">
        <v>447</v>
      </c>
      <c r="AP104" s="75" t="s">
        <v>1517</v>
      </c>
      <c r="AQ104" s="216" t="s">
        <v>321</v>
      </c>
      <c r="AR104" s="168" t="s">
        <v>2063</v>
      </c>
      <c r="AS104" s="216">
        <v>12</v>
      </c>
      <c r="AT104" s="216">
        <v>2</v>
      </c>
      <c r="AU104" s="216" t="s">
        <v>449</v>
      </c>
      <c r="AV104" s="122">
        <v>1</v>
      </c>
      <c r="AW104" s="122"/>
    </row>
    <row r="105" spans="1:49" ht="30" x14ac:dyDescent="0.25">
      <c r="A105" s="94" t="s">
        <v>447</v>
      </c>
      <c r="B105" s="94" t="s">
        <v>1514</v>
      </c>
      <c r="C105" s="95" t="s">
        <v>321</v>
      </c>
      <c r="D105" s="68" t="s">
        <v>1582</v>
      </c>
      <c r="E105" s="68" t="s">
        <v>51</v>
      </c>
      <c r="F105" s="96">
        <v>2</v>
      </c>
      <c r="G105" s="97" t="s">
        <v>449</v>
      </c>
      <c r="H105" s="94">
        <v>1</v>
      </c>
      <c r="I105" s="98" t="s">
        <v>1594</v>
      </c>
      <c r="K105" s="75" t="s">
        <v>447</v>
      </c>
      <c r="L105" s="75" t="s">
        <v>1514</v>
      </c>
      <c r="M105" s="95" t="s">
        <v>321</v>
      </c>
      <c r="N105" s="68" t="s">
        <v>2080</v>
      </c>
      <c r="O105" s="68">
        <v>11</v>
      </c>
      <c r="P105" s="96">
        <v>4</v>
      </c>
      <c r="Q105" s="96" t="s">
        <v>449</v>
      </c>
      <c r="R105" s="75">
        <v>1</v>
      </c>
      <c r="S105" s="97">
        <v>663</v>
      </c>
      <c r="U105" s="94" t="s">
        <v>447</v>
      </c>
      <c r="V105" s="94" t="s">
        <v>1514</v>
      </c>
      <c r="W105" s="107" t="s">
        <v>321</v>
      </c>
      <c r="X105" s="108" t="s">
        <v>1877</v>
      </c>
      <c r="Y105" s="108">
        <v>63</v>
      </c>
      <c r="Z105" s="109">
        <v>2</v>
      </c>
      <c r="AA105" s="109" t="s">
        <v>449</v>
      </c>
      <c r="AB105" s="94">
        <v>1</v>
      </c>
      <c r="AC105" s="110" t="s">
        <v>1900</v>
      </c>
      <c r="AE105" s="116" t="s">
        <v>447</v>
      </c>
      <c r="AF105" s="116" t="s">
        <v>1514</v>
      </c>
      <c r="AG105" s="117" t="s">
        <v>346</v>
      </c>
      <c r="AH105" s="65" t="s">
        <v>1516</v>
      </c>
      <c r="AI105" s="65">
        <v>32</v>
      </c>
      <c r="AJ105" s="118">
        <v>2</v>
      </c>
      <c r="AK105" s="118" t="s">
        <v>449</v>
      </c>
      <c r="AL105" s="118">
        <v>1</v>
      </c>
      <c r="AM105" s="118"/>
      <c r="AO105" s="122" t="s">
        <v>447</v>
      </c>
      <c r="AP105" s="75" t="s">
        <v>1517</v>
      </c>
      <c r="AQ105" s="216" t="s">
        <v>321</v>
      </c>
      <c r="AR105" s="168" t="s">
        <v>2063</v>
      </c>
      <c r="AS105" s="216">
        <v>12</v>
      </c>
      <c r="AT105" s="216">
        <v>2</v>
      </c>
      <c r="AU105" s="216" t="s">
        <v>449</v>
      </c>
      <c r="AV105" s="122">
        <v>1</v>
      </c>
      <c r="AW105" s="122"/>
    </row>
    <row r="106" spans="1:49" ht="30" x14ac:dyDescent="0.25">
      <c r="A106" s="94" t="s">
        <v>447</v>
      </c>
      <c r="B106" s="94" t="s">
        <v>1514</v>
      </c>
      <c r="C106" s="95" t="s">
        <v>321</v>
      </c>
      <c r="D106" s="68" t="s">
        <v>1582</v>
      </c>
      <c r="E106" s="68" t="s">
        <v>51</v>
      </c>
      <c r="F106" s="96">
        <v>3</v>
      </c>
      <c r="G106" s="97" t="s">
        <v>449</v>
      </c>
      <c r="H106" s="94">
        <v>1</v>
      </c>
      <c r="I106" s="98" t="s">
        <v>1595</v>
      </c>
      <c r="K106" s="75" t="s">
        <v>447</v>
      </c>
      <c r="L106" s="75" t="s">
        <v>1514</v>
      </c>
      <c r="M106" s="95" t="s">
        <v>321</v>
      </c>
      <c r="N106" s="68" t="s">
        <v>2080</v>
      </c>
      <c r="O106" s="68">
        <v>11</v>
      </c>
      <c r="P106" s="96">
        <v>8</v>
      </c>
      <c r="Q106" s="96" t="s">
        <v>449</v>
      </c>
      <c r="R106" s="75">
        <v>1</v>
      </c>
      <c r="S106" s="97" t="s">
        <v>1783</v>
      </c>
      <c r="U106" s="94" t="s">
        <v>447</v>
      </c>
      <c r="V106" s="94" t="s">
        <v>1514</v>
      </c>
      <c r="W106" s="107" t="s">
        <v>321</v>
      </c>
      <c r="X106" s="108" t="s">
        <v>1877</v>
      </c>
      <c r="Y106" s="108">
        <v>63</v>
      </c>
      <c r="Z106" s="109">
        <v>3</v>
      </c>
      <c r="AA106" s="109" t="s">
        <v>449</v>
      </c>
      <c r="AB106" s="111">
        <v>1</v>
      </c>
      <c r="AC106" s="110" t="s">
        <v>1901</v>
      </c>
      <c r="AE106" s="116" t="s">
        <v>447</v>
      </c>
      <c r="AF106" s="116" t="s">
        <v>1514</v>
      </c>
      <c r="AG106" s="117" t="s">
        <v>346</v>
      </c>
      <c r="AH106" s="65" t="s">
        <v>1516</v>
      </c>
      <c r="AI106" s="65">
        <v>32</v>
      </c>
      <c r="AJ106" s="118">
        <v>3</v>
      </c>
      <c r="AK106" s="118" t="s">
        <v>449</v>
      </c>
      <c r="AL106" s="118">
        <v>1</v>
      </c>
      <c r="AM106" s="118"/>
      <c r="AO106" s="122" t="s">
        <v>447</v>
      </c>
      <c r="AP106" s="75" t="s">
        <v>1517</v>
      </c>
      <c r="AQ106" s="216" t="s">
        <v>321</v>
      </c>
      <c r="AR106" s="168" t="s">
        <v>2063</v>
      </c>
      <c r="AS106" s="216">
        <v>14</v>
      </c>
      <c r="AT106" s="216">
        <v>1</v>
      </c>
      <c r="AU106" s="216" t="s">
        <v>449</v>
      </c>
      <c r="AV106" s="122">
        <v>1</v>
      </c>
      <c r="AW106" s="122"/>
    </row>
    <row r="107" spans="1:49" ht="30" x14ac:dyDescent="0.25">
      <c r="A107" s="94" t="s">
        <v>447</v>
      </c>
      <c r="B107" s="94" t="s">
        <v>1514</v>
      </c>
      <c r="C107" s="95" t="s">
        <v>321</v>
      </c>
      <c r="D107" s="68" t="s">
        <v>1582</v>
      </c>
      <c r="E107" s="68" t="s">
        <v>51</v>
      </c>
      <c r="F107" s="96">
        <v>4</v>
      </c>
      <c r="G107" s="97" t="s">
        <v>449</v>
      </c>
      <c r="H107" s="94">
        <v>1</v>
      </c>
      <c r="I107" s="98" t="s">
        <v>1596</v>
      </c>
      <c r="K107" s="75" t="s">
        <v>447</v>
      </c>
      <c r="L107" s="75" t="s">
        <v>1514</v>
      </c>
      <c r="M107" s="95" t="s">
        <v>321</v>
      </c>
      <c r="N107" s="68" t="s">
        <v>2080</v>
      </c>
      <c r="O107" s="68" t="s">
        <v>1784</v>
      </c>
      <c r="P107" s="96" t="s">
        <v>1569</v>
      </c>
      <c r="Q107" s="96" t="s">
        <v>449</v>
      </c>
      <c r="R107" s="75">
        <v>1</v>
      </c>
      <c r="S107" s="98"/>
      <c r="U107" s="94" t="s">
        <v>447</v>
      </c>
      <c r="V107" s="94" t="s">
        <v>1514</v>
      </c>
      <c r="W107" s="107" t="s">
        <v>321</v>
      </c>
      <c r="X107" s="108" t="s">
        <v>1877</v>
      </c>
      <c r="Y107" s="108">
        <v>7</v>
      </c>
      <c r="Z107" s="109">
        <v>1</v>
      </c>
      <c r="AA107" s="109" t="s">
        <v>449</v>
      </c>
      <c r="AB107" s="94">
        <v>1</v>
      </c>
      <c r="AC107" s="110" t="s">
        <v>1902</v>
      </c>
      <c r="AE107" s="116" t="s">
        <v>447</v>
      </c>
      <c r="AF107" s="116" t="s">
        <v>1514</v>
      </c>
      <c r="AG107" s="117" t="s">
        <v>346</v>
      </c>
      <c r="AH107" s="65" t="s">
        <v>1516</v>
      </c>
      <c r="AI107" s="65">
        <v>32</v>
      </c>
      <c r="AJ107" s="118">
        <v>4</v>
      </c>
      <c r="AK107" s="118" t="s">
        <v>449</v>
      </c>
      <c r="AL107" s="118">
        <v>1</v>
      </c>
      <c r="AM107" s="118"/>
      <c r="AO107" s="122" t="s">
        <v>447</v>
      </c>
      <c r="AP107" s="75" t="s">
        <v>1517</v>
      </c>
      <c r="AQ107" s="216" t="s">
        <v>321</v>
      </c>
      <c r="AR107" s="168" t="s">
        <v>2063</v>
      </c>
      <c r="AS107" s="216">
        <v>14</v>
      </c>
      <c r="AT107" s="216">
        <v>1</v>
      </c>
      <c r="AU107" s="216" t="s">
        <v>449</v>
      </c>
      <c r="AV107" s="122">
        <v>1</v>
      </c>
      <c r="AW107" s="122"/>
    </row>
    <row r="108" spans="1:49" ht="30" x14ac:dyDescent="0.25">
      <c r="A108" s="94" t="s">
        <v>447</v>
      </c>
      <c r="B108" s="94" t="s">
        <v>1514</v>
      </c>
      <c r="C108" s="95" t="s">
        <v>321</v>
      </c>
      <c r="D108" s="68" t="s">
        <v>1582</v>
      </c>
      <c r="E108" s="68" t="s">
        <v>51</v>
      </c>
      <c r="F108" s="96">
        <v>5</v>
      </c>
      <c r="G108" s="97" t="s">
        <v>449</v>
      </c>
      <c r="H108" s="94">
        <v>1</v>
      </c>
      <c r="I108" s="98" t="s">
        <v>1597</v>
      </c>
      <c r="K108" s="75" t="s">
        <v>447</v>
      </c>
      <c r="L108" s="75" t="s">
        <v>1514</v>
      </c>
      <c r="M108" s="95" t="s">
        <v>321</v>
      </c>
      <c r="N108" s="68" t="s">
        <v>2080</v>
      </c>
      <c r="O108" s="68" t="s">
        <v>1784</v>
      </c>
      <c r="P108" s="96" t="s">
        <v>1570</v>
      </c>
      <c r="Q108" s="96" t="s">
        <v>449</v>
      </c>
      <c r="R108" s="75">
        <v>1</v>
      </c>
      <c r="S108" s="98" t="s">
        <v>1785</v>
      </c>
      <c r="U108" s="94" t="s">
        <v>447</v>
      </c>
      <c r="V108" s="94" t="s">
        <v>1514</v>
      </c>
      <c r="W108" s="107" t="s">
        <v>321</v>
      </c>
      <c r="X108" s="108" t="s">
        <v>1877</v>
      </c>
      <c r="Y108" s="108">
        <v>7</v>
      </c>
      <c r="Z108" s="109">
        <v>2</v>
      </c>
      <c r="AA108" s="109" t="s">
        <v>449</v>
      </c>
      <c r="AB108" s="94">
        <v>1</v>
      </c>
      <c r="AC108" s="110">
        <v>940</v>
      </c>
      <c r="AE108" s="116" t="s">
        <v>447</v>
      </c>
      <c r="AF108" s="116" t="s">
        <v>1514</v>
      </c>
      <c r="AG108" s="117" t="s">
        <v>346</v>
      </c>
      <c r="AH108" s="65" t="s">
        <v>1516</v>
      </c>
      <c r="AI108" s="65">
        <v>36</v>
      </c>
      <c r="AJ108" s="118">
        <v>2</v>
      </c>
      <c r="AK108" s="118" t="s">
        <v>449</v>
      </c>
      <c r="AL108" s="118">
        <v>1</v>
      </c>
      <c r="AM108" s="118"/>
      <c r="AO108" s="122" t="s">
        <v>447</v>
      </c>
      <c r="AP108" s="75" t="s">
        <v>1517</v>
      </c>
      <c r="AQ108" s="216" t="s">
        <v>321</v>
      </c>
      <c r="AR108" s="168" t="s">
        <v>2063</v>
      </c>
      <c r="AS108" s="216">
        <v>14</v>
      </c>
      <c r="AT108" s="216">
        <v>2</v>
      </c>
      <c r="AU108" s="216" t="s">
        <v>449</v>
      </c>
      <c r="AV108" s="122">
        <v>1</v>
      </c>
      <c r="AW108" s="122"/>
    </row>
    <row r="109" spans="1:49" ht="30" x14ac:dyDescent="0.25">
      <c r="A109" s="94" t="s">
        <v>447</v>
      </c>
      <c r="B109" s="94" t="s">
        <v>1514</v>
      </c>
      <c r="C109" s="95" t="s">
        <v>321</v>
      </c>
      <c r="D109" s="68" t="s">
        <v>1582</v>
      </c>
      <c r="E109" s="68" t="s">
        <v>51</v>
      </c>
      <c r="F109" s="96">
        <v>6</v>
      </c>
      <c r="G109" s="97" t="s">
        <v>449</v>
      </c>
      <c r="H109" s="94">
        <v>1</v>
      </c>
      <c r="I109" s="98" t="s">
        <v>1598</v>
      </c>
      <c r="K109" s="75" t="s">
        <v>447</v>
      </c>
      <c r="L109" s="75" t="s">
        <v>1514</v>
      </c>
      <c r="M109" s="95" t="s">
        <v>321</v>
      </c>
      <c r="N109" s="68" t="s">
        <v>2080</v>
      </c>
      <c r="O109" s="68">
        <v>2</v>
      </c>
      <c r="P109" s="96">
        <v>2</v>
      </c>
      <c r="Q109" s="96" t="s">
        <v>449</v>
      </c>
      <c r="R109" s="75">
        <v>1</v>
      </c>
      <c r="S109" s="98" t="s">
        <v>1786</v>
      </c>
      <c r="U109" s="94" t="s">
        <v>447</v>
      </c>
      <c r="V109" s="94" t="s">
        <v>1514</v>
      </c>
      <c r="W109" s="107" t="s">
        <v>321</v>
      </c>
      <c r="X109" s="108" t="s">
        <v>1877</v>
      </c>
      <c r="Y109" s="108">
        <v>7</v>
      </c>
      <c r="Z109" s="109">
        <v>3</v>
      </c>
      <c r="AA109" s="109" t="s">
        <v>449</v>
      </c>
      <c r="AB109" s="94">
        <v>1</v>
      </c>
      <c r="AC109" s="110">
        <v>691</v>
      </c>
      <c r="AE109" s="116" t="s">
        <v>447</v>
      </c>
      <c r="AF109" s="116" t="s">
        <v>1514</v>
      </c>
      <c r="AG109" s="117" t="s">
        <v>346</v>
      </c>
      <c r="AH109" s="65" t="s">
        <v>1516</v>
      </c>
      <c r="AI109" s="65">
        <v>38</v>
      </c>
      <c r="AJ109" s="118">
        <v>1</v>
      </c>
      <c r="AK109" s="118" t="s">
        <v>449</v>
      </c>
      <c r="AL109" s="118">
        <v>1</v>
      </c>
      <c r="AM109" s="118" t="s">
        <v>2009</v>
      </c>
      <c r="AO109" s="122" t="s">
        <v>447</v>
      </c>
      <c r="AP109" s="75" t="s">
        <v>1517</v>
      </c>
      <c r="AQ109" s="216" t="s">
        <v>321</v>
      </c>
      <c r="AR109" s="168" t="s">
        <v>2063</v>
      </c>
      <c r="AS109" s="216">
        <v>14</v>
      </c>
      <c r="AT109" s="216">
        <v>2</v>
      </c>
      <c r="AU109" s="216" t="s">
        <v>449</v>
      </c>
      <c r="AV109" s="122">
        <v>1</v>
      </c>
      <c r="AW109" s="122"/>
    </row>
    <row r="110" spans="1:49" ht="30" x14ac:dyDescent="0.25">
      <c r="A110" s="94" t="s">
        <v>447</v>
      </c>
      <c r="B110" s="94" t="s">
        <v>1514</v>
      </c>
      <c r="C110" s="95" t="s">
        <v>321</v>
      </c>
      <c r="D110" s="68" t="s">
        <v>1582</v>
      </c>
      <c r="E110" s="68" t="s">
        <v>55</v>
      </c>
      <c r="F110" s="96">
        <v>1</v>
      </c>
      <c r="G110" s="97" t="s">
        <v>449</v>
      </c>
      <c r="H110" s="94">
        <v>1</v>
      </c>
      <c r="I110" s="97" t="s">
        <v>1599</v>
      </c>
      <c r="K110" s="75" t="s">
        <v>447</v>
      </c>
      <c r="L110" s="75" t="s">
        <v>1514</v>
      </c>
      <c r="M110" s="95" t="s">
        <v>321</v>
      </c>
      <c r="N110" s="68" t="s">
        <v>2080</v>
      </c>
      <c r="O110" s="68" t="s">
        <v>21</v>
      </c>
      <c r="P110" s="96">
        <v>2</v>
      </c>
      <c r="Q110" s="96" t="s">
        <v>449</v>
      </c>
      <c r="R110" s="75">
        <v>1</v>
      </c>
      <c r="S110" s="97" t="s">
        <v>1787</v>
      </c>
      <c r="U110" s="94" t="s">
        <v>447</v>
      </c>
      <c r="V110" s="94" t="s">
        <v>1514</v>
      </c>
      <c r="W110" s="107" t="s">
        <v>321</v>
      </c>
      <c r="X110" s="108" t="s">
        <v>1877</v>
      </c>
      <c r="Y110" s="108">
        <v>7</v>
      </c>
      <c r="Z110" s="109">
        <v>4</v>
      </c>
      <c r="AA110" s="109" t="s">
        <v>449</v>
      </c>
      <c r="AB110" s="111">
        <v>1</v>
      </c>
      <c r="AC110" s="110">
        <v>650</v>
      </c>
      <c r="AE110" s="116" t="s">
        <v>447</v>
      </c>
      <c r="AF110" s="116" t="s">
        <v>1514</v>
      </c>
      <c r="AG110" s="117" t="s">
        <v>346</v>
      </c>
      <c r="AH110" s="65" t="s">
        <v>1516</v>
      </c>
      <c r="AI110" s="65">
        <v>38</v>
      </c>
      <c r="AJ110" s="118">
        <v>2</v>
      </c>
      <c r="AK110" s="118" t="s">
        <v>449</v>
      </c>
      <c r="AL110" s="118">
        <v>1</v>
      </c>
      <c r="AM110" s="118"/>
      <c r="AO110" s="122" t="s">
        <v>447</v>
      </c>
      <c r="AP110" s="75" t="s">
        <v>1517</v>
      </c>
      <c r="AQ110" s="216" t="s">
        <v>321</v>
      </c>
      <c r="AR110" s="168" t="s">
        <v>2063</v>
      </c>
      <c r="AS110" s="216" t="s">
        <v>30</v>
      </c>
      <c r="AT110" s="216">
        <v>1</v>
      </c>
      <c r="AU110" s="216" t="s">
        <v>449</v>
      </c>
      <c r="AV110" s="122">
        <v>1</v>
      </c>
      <c r="AW110" s="122"/>
    </row>
    <row r="111" spans="1:49" ht="30" x14ac:dyDescent="0.25">
      <c r="A111" s="94" t="s">
        <v>447</v>
      </c>
      <c r="B111" s="94" t="s">
        <v>1514</v>
      </c>
      <c r="C111" s="95" t="s">
        <v>321</v>
      </c>
      <c r="D111" s="68" t="s">
        <v>1582</v>
      </c>
      <c r="E111" s="68" t="s">
        <v>55</v>
      </c>
      <c r="F111" s="96">
        <v>2</v>
      </c>
      <c r="G111" s="97" t="s">
        <v>449</v>
      </c>
      <c r="H111" s="94">
        <v>1</v>
      </c>
      <c r="I111" s="97">
        <v>949</v>
      </c>
      <c r="K111" s="75" t="s">
        <v>447</v>
      </c>
      <c r="L111" s="75" t="s">
        <v>1514</v>
      </c>
      <c r="M111" s="95" t="s">
        <v>321</v>
      </c>
      <c r="N111" s="68" t="s">
        <v>2080</v>
      </c>
      <c r="O111" s="68" t="s">
        <v>21</v>
      </c>
      <c r="P111" s="96">
        <v>3</v>
      </c>
      <c r="Q111" s="96" t="s">
        <v>449</v>
      </c>
      <c r="R111" s="75">
        <v>1</v>
      </c>
      <c r="S111" s="97" t="s">
        <v>1788</v>
      </c>
      <c r="U111" s="94" t="s">
        <v>447</v>
      </c>
      <c r="V111" s="94" t="s">
        <v>1514</v>
      </c>
      <c r="W111" s="107" t="s">
        <v>321</v>
      </c>
      <c r="X111" s="108" t="s">
        <v>1877</v>
      </c>
      <c r="Y111" s="108">
        <v>7</v>
      </c>
      <c r="Z111" s="109">
        <v>5</v>
      </c>
      <c r="AA111" s="109" t="s">
        <v>449</v>
      </c>
      <c r="AB111" s="94">
        <v>1</v>
      </c>
      <c r="AC111" s="110">
        <v>931</v>
      </c>
      <c r="AE111" s="116" t="s">
        <v>447</v>
      </c>
      <c r="AF111" s="116" t="s">
        <v>1514</v>
      </c>
      <c r="AG111" s="117" t="s">
        <v>346</v>
      </c>
      <c r="AH111" s="65" t="s">
        <v>1516</v>
      </c>
      <c r="AI111" s="65">
        <v>38</v>
      </c>
      <c r="AJ111" s="118">
        <v>3</v>
      </c>
      <c r="AK111" s="118" t="s">
        <v>449</v>
      </c>
      <c r="AL111" s="118">
        <v>1</v>
      </c>
      <c r="AM111" s="118" t="s">
        <v>2010</v>
      </c>
      <c r="AO111" s="122" t="s">
        <v>447</v>
      </c>
      <c r="AP111" s="75" t="s">
        <v>1517</v>
      </c>
      <c r="AQ111" s="216" t="s">
        <v>321</v>
      </c>
      <c r="AR111" s="168" t="s">
        <v>2063</v>
      </c>
      <c r="AS111" s="216" t="s">
        <v>30</v>
      </c>
      <c r="AT111" s="216">
        <v>2</v>
      </c>
      <c r="AU111" s="216" t="s">
        <v>449</v>
      </c>
      <c r="AV111" s="122">
        <v>1</v>
      </c>
      <c r="AW111" s="122"/>
    </row>
    <row r="112" spans="1:49" ht="30" x14ac:dyDescent="0.25">
      <c r="A112" s="94" t="s">
        <v>447</v>
      </c>
      <c r="B112" s="94" t="s">
        <v>1514</v>
      </c>
      <c r="C112" s="95" t="s">
        <v>321</v>
      </c>
      <c r="D112" s="68" t="s">
        <v>1582</v>
      </c>
      <c r="E112" s="68" t="s">
        <v>55</v>
      </c>
      <c r="F112" s="96">
        <v>4</v>
      </c>
      <c r="G112" s="97" t="s">
        <v>449</v>
      </c>
      <c r="H112" s="94">
        <v>1</v>
      </c>
      <c r="I112" s="97" t="s">
        <v>1600</v>
      </c>
      <c r="K112" s="75" t="s">
        <v>447</v>
      </c>
      <c r="L112" s="75" t="s">
        <v>1514</v>
      </c>
      <c r="M112" s="95" t="s">
        <v>321</v>
      </c>
      <c r="N112" s="68" t="s">
        <v>2080</v>
      </c>
      <c r="O112" s="68" t="s">
        <v>48</v>
      </c>
      <c r="P112" s="96" t="s">
        <v>1543</v>
      </c>
      <c r="Q112" s="96" t="s">
        <v>449</v>
      </c>
      <c r="R112" s="75">
        <v>1</v>
      </c>
      <c r="S112" s="97" t="s">
        <v>1789</v>
      </c>
      <c r="U112" s="94" t="s">
        <v>447</v>
      </c>
      <c r="V112" s="94" t="s">
        <v>1514</v>
      </c>
      <c r="W112" s="107" t="s">
        <v>321</v>
      </c>
      <c r="X112" s="108" t="s">
        <v>1877</v>
      </c>
      <c r="Y112" s="108">
        <v>7</v>
      </c>
      <c r="Z112" s="109">
        <v>6</v>
      </c>
      <c r="AA112" s="109" t="s">
        <v>449</v>
      </c>
      <c r="AB112" s="94">
        <v>1</v>
      </c>
      <c r="AC112" s="110">
        <v>941</v>
      </c>
      <c r="AE112" s="116" t="s">
        <v>447</v>
      </c>
      <c r="AF112" s="116" t="s">
        <v>1514</v>
      </c>
      <c r="AG112" s="117" t="s">
        <v>346</v>
      </c>
      <c r="AH112" s="65" t="s">
        <v>1516</v>
      </c>
      <c r="AI112" s="65">
        <v>40</v>
      </c>
      <c r="AJ112" s="118">
        <v>1</v>
      </c>
      <c r="AK112" s="118" t="s">
        <v>449</v>
      </c>
      <c r="AL112" s="118">
        <v>1</v>
      </c>
      <c r="AM112" s="118"/>
      <c r="AO112" s="122" t="s">
        <v>447</v>
      </c>
      <c r="AP112" s="75" t="s">
        <v>1517</v>
      </c>
      <c r="AQ112" s="216" t="s">
        <v>321</v>
      </c>
      <c r="AR112" s="168" t="s">
        <v>2063</v>
      </c>
      <c r="AS112" s="216" t="s">
        <v>30</v>
      </c>
      <c r="AT112" s="216">
        <v>3</v>
      </c>
      <c r="AU112" s="216" t="s">
        <v>449</v>
      </c>
      <c r="AV112" s="122">
        <v>1</v>
      </c>
      <c r="AW112" s="122"/>
    </row>
    <row r="113" spans="1:49" ht="30" x14ac:dyDescent="0.25">
      <c r="A113" s="94" t="s">
        <v>447</v>
      </c>
      <c r="B113" s="94" t="s">
        <v>1514</v>
      </c>
      <c r="C113" s="95" t="s">
        <v>321</v>
      </c>
      <c r="D113" s="68" t="s">
        <v>1582</v>
      </c>
      <c r="E113" s="68" t="s">
        <v>73</v>
      </c>
      <c r="F113" s="96" t="s">
        <v>1545</v>
      </c>
      <c r="G113" s="97" t="s">
        <v>449</v>
      </c>
      <c r="H113" s="94">
        <v>1</v>
      </c>
      <c r="I113" s="99" t="s">
        <v>1601</v>
      </c>
      <c r="K113" s="75" t="s">
        <v>447</v>
      </c>
      <c r="L113" s="75" t="s">
        <v>1514</v>
      </c>
      <c r="M113" s="95" t="s">
        <v>321</v>
      </c>
      <c r="N113" s="68" t="s">
        <v>2080</v>
      </c>
      <c r="O113" s="68" t="s">
        <v>48</v>
      </c>
      <c r="P113" s="96" t="s">
        <v>1543</v>
      </c>
      <c r="Q113" s="96" t="s">
        <v>449</v>
      </c>
      <c r="R113" s="75">
        <v>1</v>
      </c>
      <c r="S113" s="97" t="s">
        <v>1790</v>
      </c>
      <c r="U113" s="94" t="s">
        <v>447</v>
      </c>
      <c r="V113" s="94" t="s">
        <v>1514</v>
      </c>
      <c r="W113" s="107" t="s">
        <v>321</v>
      </c>
      <c r="X113" s="108" t="s">
        <v>1877</v>
      </c>
      <c r="Y113" s="108">
        <v>7</v>
      </c>
      <c r="Z113" s="109">
        <v>7</v>
      </c>
      <c r="AA113" s="109" t="s">
        <v>449</v>
      </c>
      <c r="AB113" s="94">
        <v>1</v>
      </c>
      <c r="AC113" s="110">
        <v>559</v>
      </c>
      <c r="AE113" s="116" t="s">
        <v>447</v>
      </c>
      <c r="AF113" s="116" t="s">
        <v>1514</v>
      </c>
      <c r="AG113" s="117" t="s">
        <v>346</v>
      </c>
      <c r="AH113" s="65" t="s">
        <v>1516</v>
      </c>
      <c r="AI113" s="65">
        <v>40</v>
      </c>
      <c r="AJ113" s="118">
        <v>2</v>
      </c>
      <c r="AK113" s="118" t="s">
        <v>449</v>
      </c>
      <c r="AL113" s="118">
        <v>1</v>
      </c>
      <c r="AM113" s="118"/>
      <c r="AO113" s="122" t="s">
        <v>447</v>
      </c>
      <c r="AP113" s="75" t="s">
        <v>1517</v>
      </c>
      <c r="AQ113" s="216" t="s">
        <v>321</v>
      </c>
      <c r="AR113" s="168" t="s">
        <v>2063</v>
      </c>
      <c r="AS113" s="216" t="s">
        <v>31</v>
      </c>
      <c r="AT113" s="216">
        <v>1</v>
      </c>
      <c r="AU113" s="216" t="s">
        <v>449</v>
      </c>
      <c r="AV113" s="122">
        <v>1</v>
      </c>
      <c r="AW113" s="122"/>
    </row>
    <row r="114" spans="1:49" ht="30" x14ac:dyDescent="0.25">
      <c r="A114" s="94" t="s">
        <v>447</v>
      </c>
      <c r="B114" s="94" t="s">
        <v>1514</v>
      </c>
      <c r="C114" s="95" t="s">
        <v>321</v>
      </c>
      <c r="D114" s="68" t="s">
        <v>1582</v>
      </c>
      <c r="E114" s="68" t="s">
        <v>73</v>
      </c>
      <c r="F114" s="96" t="s">
        <v>1547</v>
      </c>
      <c r="G114" s="97" t="s">
        <v>449</v>
      </c>
      <c r="H114" s="94">
        <v>1</v>
      </c>
      <c r="I114" s="99" t="s">
        <v>1602</v>
      </c>
      <c r="K114" s="75" t="s">
        <v>447</v>
      </c>
      <c r="L114" s="75" t="s">
        <v>1514</v>
      </c>
      <c r="M114" s="95" t="s">
        <v>321</v>
      </c>
      <c r="N114" s="68" t="s">
        <v>2080</v>
      </c>
      <c r="O114" s="68" t="s">
        <v>48</v>
      </c>
      <c r="P114" s="96" t="s">
        <v>1566</v>
      </c>
      <c r="Q114" s="96" t="s">
        <v>449</v>
      </c>
      <c r="R114" s="75">
        <v>1</v>
      </c>
      <c r="S114" s="97" t="s">
        <v>1791</v>
      </c>
      <c r="U114" s="94" t="s">
        <v>447</v>
      </c>
      <c r="V114" s="94" t="s">
        <v>1514</v>
      </c>
      <c r="W114" s="107" t="s">
        <v>321</v>
      </c>
      <c r="X114" s="108" t="s">
        <v>1877</v>
      </c>
      <c r="Y114" s="108">
        <v>7</v>
      </c>
      <c r="Z114" s="109">
        <v>8</v>
      </c>
      <c r="AA114" s="109" t="s">
        <v>449</v>
      </c>
      <c r="AB114" s="94">
        <v>1</v>
      </c>
      <c r="AC114" s="110">
        <v>306</v>
      </c>
      <c r="AE114" s="116" t="s">
        <v>447</v>
      </c>
      <c r="AF114" s="116" t="s">
        <v>1514</v>
      </c>
      <c r="AG114" s="117" t="s">
        <v>346</v>
      </c>
      <c r="AH114" s="65" t="s">
        <v>1516</v>
      </c>
      <c r="AI114" s="65">
        <v>40</v>
      </c>
      <c r="AJ114" s="118">
        <v>3</v>
      </c>
      <c r="AK114" s="118" t="s">
        <v>449</v>
      </c>
      <c r="AL114" s="118">
        <v>1</v>
      </c>
      <c r="AM114" s="118">
        <v>750</v>
      </c>
      <c r="AO114" s="122" t="s">
        <v>447</v>
      </c>
      <c r="AP114" s="75" t="s">
        <v>1517</v>
      </c>
      <c r="AQ114" s="216" t="s">
        <v>321</v>
      </c>
      <c r="AR114" s="168" t="s">
        <v>2063</v>
      </c>
      <c r="AS114" s="216" t="s">
        <v>31</v>
      </c>
      <c r="AT114" s="216">
        <v>2</v>
      </c>
      <c r="AU114" s="216" t="s">
        <v>449</v>
      </c>
      <c r="AV114" s="122">
        <v>1</v>
      </c>
      <c r="AW114" s="122"/>
    </row>
    <row r="115" spans="1:49" ht="30" x14ac:dyDescent="0.25">
      <c r="A115" s="94" t="s">
        <v>447</v>
      </c>
      <c r="B115" s="94" t="s">
        <v>1514</v>
      </c>
      <c r="C115" s="95" t="s">
        <v>321</v>
      </c>
      <c r="D115" s="68" t="s">
        <v>1582</v>
      </c>
      <c r="E115" s="68" t="s">
        <v>79</v>
      </c>
      <c r="F115" s="96">
        <v>1</v>
      </c>
      <c r="G115" s="97" t="s">
        <v>449</v>
      </c>
      <c r="H115" s="94">
        <v>1</v>
      </c>
      <c r="I115" s="99" t="s">
        <v>1603</v>
      </c>
      <c r="K115" s="75" t="s">
        <v>447</v>
      </c>
      <c r="L115" s="75" t="s">
        <v>1514</v>
      </c>
      <c r="M115" s="95" t="s">
        <v>321</v>
      </c>
      <c r="N115" s="68" t="s">
        <v>2080</v>
      </c>
      <c r="O115" s="68" t="s">
        <v>48</v>
      </c>
      <c r="P115" s="96" t="s">
        <v>1566</v>
      </c>
      <c r="Q115" s="96" t="s">
        <v>449</v>
      </c>
      <c r="R115" s="75">
        <v>1</v>
      </c>
      <c r="S115" s="97" t="s">
        <v>1791</v>
      </c>
      <c r="U115" s="94" t="s">
        <v>447</v>
      </c>
      <c r="V115" s="94" t="s">
        <v>1514</v>
      </c>
      <c r="W115" s="107" t="s">
        <v>321</v>
      </c>
      <c r="X115" s="108" t="s">
        <v>1877</v>
      </c>
      <c r="Y115" s="108">
        <v>7</v>
      </c>
      <c r="Z115" s="109">
        <v>9</v>
      </c>
      <c r="AA115" s="109" t="s">
        <v>449</v>
      </c>
      <c r="AB115" s="94">
        <v>1</v>
      </c>
      <c r="AC115" s="110">
        <v>510</v>
      </c>
      <c r="AE115" s="116" t="s">
        <v>447</v>
      </c>
      <c r="AF115" s="116" t="s">
        <v>1514</v>
      </c>
      <c r="AG115" s="117" t="s">
        <v>346</v>
      </c>
      <c r="AH115" s="65" t="s">
        <v>1516</v>
      </c>
      <c r="AI115" s="65">
        <v>42</v>
      </c>
      <c r="AJ115" s="118">
        <v>1</v>
      </c>
      <c r="AK115" s="118" t="s">
        <v>449</v>
      </c>
      <c r="AL115" s="118">
        <v>1</v>
      </c>
      <c r="AM115" s="118"/>
      <c r="AO115" s="122" t="s">
        <v>447</v>
      </c>
      <c r="AP115" s="75" t="s">
        <v>1517</v>
      </c>
      <c r="AQ115" s="216" t="s">
        <v>321</v>
      </c>
      <c r="AR115" s="168" t="s">
        <v>2063</v>
      </c>
      <c r="AS115" s="216">
        <v>16</v>
      </c>
      <c r="AT115" s="216">
        <v>1</v>
      </c>
      <c r="AU115" s="216" t="s">
        <v>449</v>
      </c>
      <c r="AV115" s="122">
        <v>1</v>
      </c>
      <c r="AW115" s="122"/>
    </row>
    <row r="116" spans="1:49" ht="30" x14ac:dyDescent="0.25">
      <c r="A116" s="94" t="s">
        <v>447</v>
      </c>
      <c r="B116" s="94" t="s">
        <v>1514</v>
      </c>
      <c r="C116" s="95" t="s">
        <v>321</v>
      </c>
      <c r="D116" s="68" t="s">
        <v>1582</v>
      </c>
      <c r="E116" s="68">
        <v>8</v>
      </c>
      <c r="F116" s="96">
        <v>1</v>
      </c>
      <c r="G116" s="97" t="s">
        <v>449</v>
      </c>
      <c r="H116" s="94">
        <v>1</v>
      </c>
      <c r="I116" s="97" t="s">
        <v>1572</v>
      </c>
      <c r="K116" s="75" t="s">
        <v>447</v>
      </c>
      <c r="L116" s="75" t="s">
        <v>1514</v>
      </c>
      <c r="M116" s="95" t="s">
        <v>321</v>
      </c>
      <c r="N116" s="68" t="s">
        <v>2080</v>
      </c>
      <c r="O116" s="68" t="s">
        <v>1541</v>
      </c>
      <c r="P116" s="96">
        <v>2</v>
      </c>
      <c r="Q116" s="96" t="s">
        <v>449</v>
      </c>
      <c r="R116" s="75">
        <v>1</v>
      </c>
      <c r="S116" s="97" t="s">
        <v>1792</v>
      </c>
      <c r="U116" s="94" t="s">
        <v>447</v>
      </c>
      <c r="V116" s="94" t="s">
        <v>1514</v>
      </c>
      <c r="W116" s="107" t="s">
        <v>321</v>
      </c>
      <c r="X116" s="108" t="s">
        <v>1877</v>
      </c>
      <c r="Y116" s="108">
        <v>71</v>
      </c>
      <c r="Z116" s="109">
        <v>1</v>
      </c>
      <c r="AA116" s="109" t="s">
        <v>449</v>
      </c>
      <c r="AB116" s="94">
        <v>1</v>
      </c>
      <c r="AC116" s="110" t="s">
        <v>548</v>
      </c>
      <c r="AE116" s="116" t="s">
        <v>447</v>
      </c>
      <c r="AF116" s="116" t="s">
        <v>1514</v>
      </c>
      <c r="AG116" s="117" t="s">
        <v>346</v>
      </c>
      <c r="AH116" s="65" t="s">
        <v>1516</v>
      </c>
      <c r="AI116" s="65">
        <v>42</v>
      </c>
      <c r="AJ116" s="118">
        <v>2</v>
      </c>
      <c r="AK116" s="118" t="s">
        <v>449</v>
      </c>
      <c r="AL116" s="118">
        <v>1</v>
      </c>
      <c r="AM116" s="118" t="s">
        <v>2011</v>
      </c>
      <c r="AO116" s="122" t="s">
        <v>447</v>
      </c>
      <c r="AP116" s="75" t="s">
        <v>1517</v>
      </c>
      <c r="AQ116" s="216" t="s">
        <v>321</v>
      </c>
      <c r="AR116" s="168" t="s">
        <v>2063</v>
      </c>
      <c r="AS116" s="216">
        <v>16</v>
      </c>
      <c r="AT116" s="216">
        <v>1</v>
      </c>
      <c r="AU116" s="216" t="s">
        <v>449</v>
      </c>
      <c r="AV116" s="122">
        <v>1</v>
      </c>
      <c r="AW116" s="122"/>
    </row>
    <row r="117" spans="1:49" ht="30" x14ac:dyDescent="0.25">
      <c r="A117" s="94" t="s">
        <v>447</v>
      </c>
      <c r="B117" s="94" t="s">
        <v>1514</v>
      </c>
      <c r="C117" s="95" t="s">
        <v>321</v>
      </c>
      <c r="D117" s="68" t="s">
        <v>1582</v>
      </c>
      <c r="E117" s="68">
        <v>8</v>
      </c>
      <c r="F117" s="96">
        <v>2</v>
      </c>
      <c r="G117" s="97" t="s">
        <v>449</v>
      </c>
      <c r="H117" s="94">
        <v>1</v>
      </c>
      <c r="I117" s="97" t="s">
        <v>1604</v>
      </c>
      <c r="K117" s="75" t="s">
        <v>447</v>
      </c>
      <c r="L117" s="75" t="s">
        <v>1514</v>
      </c>
      <c r="M117" s="95" t="s">
        <v>321</v>
      </c>
      <c r="N117" s="68" t="s">
        <v>2080</v>
      </c>
      <c r="O117" s="68">
        <v>3</v>
      </c>
      <c r="P117" s="96">
        <v>1</v>
      </c>
      <c r="Q117" s="96" t="s">
        <v>449</v>
      </c>
      <c r="R117" s="75">
        <v>1</v>
      </c>
      <c r="S117" s="97">
        <v>126</v>
      </c>
      <c r="U117" s="94" t="s">
        <v>447</v>
      </c>
      <c r="V117" s="94" t="s">
        <v>1514</v>
      </c>
      <c r="W117" s="107" t="s">
        <v>321</v>
      </c>
      <c r="X117" s="108" t="s">
        <v>1877</v>
      </c>
      <c r="Y117" s="108">
        <v>71</v>
      </c>
      <c r="Z117" s="109">
        <v>2</v>
      </c>
      <c r="AA117" s="109" t="s">
        <v>449</v>
      </c>
      <c r="AB117" s="94">
        <v>1</v>
      </c>
      <c r="AC117" s="110"/>
      <c r="AE117" s="116" t="s">
        <v>447</v>
      </c>
      <c r="AF117" s="116" t="s">
        <v>1514</v>
      </c>
      <c r="AG117" s="117" t="s">
        <v>346</v>
      </c>
      <c r="AH117" s="65" t="s">
        <v>1516</v>
      </c>
      <c r="AI117" s="65">
        <v>42</v>
      </c>
      <c r="AJ117" s="118">
        <v>3</v>
      </c>
      <c r="AK117" s="118" t="s">
        <v>449</v>
      </c>
      <c r="AL117" s="118">
        <v>1</v>
      </c>
      <c r="AM117" s="118"/>
      <c r="AO117" s="122" t="s">
        <v>447</v>
      </c>
      <c r="AP117" s="75" t="s">
        <v>1517</v>
      </c>
      <c r="AQ117" s="216" t="s">
        <v>321</v>
      </c>
      <c r="AR117" s="168" t="s">
        <v>2063</v>
      </c>
      <c r="AS117" s="216">
        <v>16</v>
      </c>
      <c r="AT117" s="216">
        <v>2</v>
      </c>
      <c r="AU117" s="216" t="s">
        <v>449</v>
      </c>
      <c r="AV117" s="122">
        <v>1</v>
      </c>
      <c r="AW117" s="122"/>
    </row>
    <row r="118" spans="1:49" ht="30" x14ac:dyDescent="0.25">
      <c r="A118" s="94" t="s">
        <v>447</v>
      </c>
      <c r="B118" s="94" t="s">
        <v>1514</v>
      </c>
      <c r="C118" s="95" t="s">
        <v>321</v>
      </c>
      <c r="D118" s="68" t="s">
        <v>1582</v>
      </c>
      <c r="E118" s="68" t="s">
        <v>23</v>
      </c>
      <c r="F118" s="96">
        <v>3</v>
      </c>
      <c r="G118" s="97" t="s">
        <v>449</v>
      </c>
      <c r="H118" s="94">
        <v>1</v>
      </c>
      <c r="I118" s="97" t="s">
        <v>543</v>
      </c>
      <c r="K118" s="75" t="s">
        <v>447</v>
      </c>
      <c r="L118" s="75" t="s">
        <v>1514</v>
      </c>
      <c r="M118" s="95" t="s">
        <v>321</v>
      </c>
      <c r="N118" s="68" t="s">
        <v>2080</v>
      </c>
      <c r="O118" s="68">
        <v>3</v>
      </c>
      <c r="P118" s="96">
        <v>3</v>
      </c>
      <c r="Q118" s="96" t="s">
        <v>449</v>
      </c>
      <c r="R118" s="75">
        <v>1</v>
      </c>
      <c r="S118" s="97">
        <v>972</v>
      </c>
      <c r="U118" s="94" t="s">
        <v>447</v>
      </c>
      <c r="V118" s="94" t="s">
        <v>1514</v>
      </c>
      <c r="W118" s="107" t="s">
        <v>321</v>
      </c>
      <c r="X118" s="108" t="s">
        <v>1877</v>
      </c>
      <c r="Y118" s="108">
        <v>71</v>
      </c>
      <c r="Z118" s="109">
        <v>3</v>
      </c>
      <c r="AA118" s="109" t="s">
        <v>449</v>
      </c>
      <c r="AB118" s="94">
        <v>1</v>
      </c>
      <c r="AC118" s="110"/>
      <c r="AE118" s="116" t="s">
        <v>447</v>
      </c>
      <c r="AF118" s="116" t="s">
        <v>1514</v>
      </c>
      <c r="AG118" s="117" t="s">
        <v>346</v>
      </c>
      <c r="AH118" s="65" t="s">
        <v>1516</v>
      </c>
      <c r="AI118" s="65">
        <v>42</v>
      </c>
      <c r="AJ118" s="118">
        <v>4</v>
      </c>
      <c r="AK118" s="118" t="s">
        <v>449</v>
      </c>
      <c r="AL118" s="118">
        <v>1</v>
      </c>
      <c r="AM118" s="118"/>
      <c r="AO118" s="122" t="s">
        <v>447</v>
      </c>
      <c r="AP118" s="75" t="s">
        <v>1517</v>
      </c>
      <c r="AQ118" s="216" t="s">
        <v>321</v>
      </c>
      <c r="AR118" s="168" t="s">
        <v>2063</v>
      </c>
      <c r="AS118" s="216">
        <v>16</v>
      </c>
      <c r="AT118" s="216">
        <v>2</v>
      </c>
      <c r="AU118" s="216" t="s">
        <v>449</v>
      </c>
      <c r="AV118" s="122">
        <v>1</v>
      </c>
      <c r="AW118" s="122"/>
    </row>
    <row r="119" spans="1:49" ht="30" x14ac:dyDescent="0.25">
      <c r="A119" s="94" t="s">
        <v>447</v>
      </c>
      <c r="B119" s="94" t="s">
        <v>1514</v>
      </c>
      <c r="C119" s="95" t="s">
        <v>321</v>
      </c>
      <c r="D119" s="68" t="s">
        <v>1582</v>
      </c>
      <c r="E119" s="68" t="s">
        <v>81</v>
      </c>
      <c r="F119" s="96" t="s">
        <v>1569</v>
      </c>
      <c r="G119" s="97" t="s">
        <v>449</v>
      </c>
      <c r="H119" s="94">
        <v>1</v>
      </c>
      <c r="I119" s="97" t="s">
        <v>1605</v>
      </c>
      <c r="K119" s="75" t="s">
        <v>447</v>
      </c>
      <c r="L119" s="75" t="s">
        <v>1514</v>
      </c>
      <c r="M119" s="95" t="s">
        <v>321</v>
      </c>
      <c r="N119" s="68" t="s">
        <v>2080</v>
      </c>
      <c r="O119" s="68">
        <v>3</v>
      </c>
      <c r="P119" s="96">
        <v>5</v>
      </c>
      <c r="Q119" s="96" t="s">
        <v>449</v>
      </c>
      <c r="R119" s="75">
        <v>1</v>
      </c>
      <c r="S119" s="97">
        <v>424</v>
      </c>
      <c r="U119" s="94" t="s">
        <v>447</v>
      </c>
      <c r="V119" s="94" t="s">
        <v>1514</v>
      </c>
      <c r="W119" s="107" t="s">
        <v>321</v>
      </c>
      <c r="X119" s="108" t="s">
        <v>1877</v>
      </c>
      <c r="Y119" s="108">
        <v>71</v>
      </c>
      <c r="Z119" s="109">
        <v>5</v>
      </c>
      <c r="AA119" s="109" t="s">
        <v>449</v>
      </c>
      <c r="AB119" s="94">
        <v>1</v>
      </c>
      <c r="AC119" s="110"/>
      <c r="AE119" s="116" t="s">
        <v>447</v>
      </c>
      <c r="AF119" s="116" t="s">
        <v>1514</v>
      </c>
      <c r="AG119" s="117" t="s">
        <v>346</v>
      </c>
      <c r="AH119" s="65" t="s">
        <v>1516</v>
      </c>
      <c r="AI119" s="65">
        <v>42</v>
      </c>
      <c r="AJ119" s="118">
        <v>5</v>
      </c>
      <c r="AK119" s="118" t="s">
        <v>449</v>
      </c>
      <c r="AL119" s="118">
        <v>1</v>
      </c>
      <c r="AM119" s="118"/>
      <c r="AO119" s="122" t="s">
        <v>447</v>
      </c>
      <c r="AP119" s="75" t="s">
        <v>1517</v>
      </c>
      <c r="AQ119" s="216" t="s">
        <v>321</v>
      </c>
      <c r="AR119" s="168" t="s">
        <v>2063</v>
      </c>
      <c r="AS119" s="216">
        <v>18</v>
      </c>
      <c r="AT119" s="216">
        <v>1</v>
      </c>
      <c r="AU119" s="216" t="s">
        <v>449</v>
      </c>
      <c r="AV119" s="122">
        <v>1</v>
      </c>
      <c r="AW119" s="122"/>
    </row>
    <row r="120" spans="1:49" ht="30" x14ac:dyDescent="0.25">
      <c r="A120" s="94" t="s">
        <v>447</v>
      </c>
      <c r="B120" s="94" t="s">
        <v>1514</v>
      </c>
      <c r="C120" s="95" t="s">
        <v>321</v>
      </c>
      <c r="D120" s="68" t="s">
        <v>1582</v>
      </c>
      <c r="E120" s="68" t="s">
        <v>81</v>
      </c>
      <c r="F120" s="96" t="s">
        <v>1570</v>
      </c>
      <c r="G120" s="97" t="s">
        <v>449</v>
      </c>
      <c r="H120" s="94">
        <v>1</v>
      </c>
      <c r="I120" s="97">
        <v>987</v>
      </c>
      <c r="K120" s="75" t="s">
        <v>447</v>
      </c>
      <c r="L120" s="75" t="s">
        <v>1514</v>
      </c>
      <c r="M120" s="95" t="s">
        <v>321</v>
      </c>
      <c r="N120" s="68" t="s">
        <v>2080</v>
      </c>
      <c r="O120" s="68" t="s">
        <v>51</v>
      </c>
      <c r="P120" s="96">
        <v>1</v>
      </c>
      <c r="Q120" s="96" t="s">
        <v>449</v>
      </c>
      <c r="R120" s="75">
        <v>1</v>
      </c>
      <c r="S120" s="97" t="s">
        <v>1793</v>
      </c>
      <c r="U120" s="94" t="s">
        <v>447</v>
      </c>
      <c r="V120" s="94" t="s">
        <v>1514</v>
      </c>
      <c r="W120" s="107" t="s">
        <v>321</v>
      </c>
      <c r="X120" s="108" t="s">
        <v>1877</v>
      </c>
      <c r="Y120" s="108">
        <v>73</v>
      </c>
      <c r="Z120" s="109">
        <v>1</v>
      </c>
      <c r="AA120" s="109" t="s">
        <v>449</v>
      </c>
      <c r="AB120" s="94">
        <v>1</v>
      </c>
      <c r="AC120" s="110"/>
      <c r="AE120" s="116" t="s">
        <v>447</v>
      </c>
      <c r="AF120" s="116" t="s">
        <v>1514</v>
      </c>
      <c r="AG120" s="117" t="s">
        <v>346</v>
      </c>
      <c r="AH120" s="65" t="s">
        <v>1516</v>
      </c>
      <c r="AI120" s="65">
        <v>42</v>
      </c>
      <c r="AJ120" s="118">
        <v>8</v>
      </c>
      <c r="AK120" s="118" t="s">
        <v>449</v>
      </c>
      <c r="AL120" s="118">
        <v>1</v>
      </c>
      <c r="AM120" s="118" t="s">
        <v>2012</v>
      </c>
      <c r="AO120" s="122" t="s">
        <v>447</v>
      </c>
      <c r="AP120" s="75" t="s">
        <v>1517</v>
      </c>
      <c r="AQ120" s="216" t="s">
        <v>321</v>
      </c>
      <c r="AR120" s="168" t="s">
        <v>2063</v>
      </c>
      <c r="AS120" s="216">
        <v>18</v>
      </c>
      <c r="AT120" s="216">
        <v>1</v>
      </c>
      <c r="AU120" s="216" t="s">
        <v>449</v>
      </c>
      <c r="AV120" s="122">
        <v>1</v>
      </c>
      <c r="AW120" s="122"/>
    </row>
    <row r="121" spans="1:49" ht="30" x14ac:dyDescent="0.25">
      <c r="A121" s="94" t="s">
        <v>447</v>
      </c>
      <c r="B121" s="94" t="s">
        <v>1514</v>
      </c>
      <c r="C121" s="95" t="s">
        <v>321</v>
      </c>
      <c r="D121" s="68" t="s">
        <v>1582</v>
      </c>
      <c r="E121" s="68" t="s">
        <v>82</v>
      </c>
      <c r="F121" s="96">
        <v>1</v>
      </c>
      <c r="G121" s="97" t="s">
        <v>449</v>
      </c>
      <c r="H121" s="94">
        <v>1</v>
      </c>
      <c r="I121" s="97">
        <v>787</v>
      </c>
      <c r="K121" s="75" t="s">
        <v>447</v>
      </c>
      <c r="L121" s="75" t="s">
        <v>1514</v>
      </c>
      <c r="M121" s="95" t="s">
        <v>321</v>
      </c>
      <c r="N121" s="68" t="s">
        <v>2080</v>
      </c>
      <c r="O121" s="68" t="s">
        <v>51</v>
      </c>
      <c r="P121" s="96">
        <v>3</v>
      </c>
      <c r="Q121" s="96" t="s">
        <v>449</v>
      </c>
      <c r="R121" s="75">
        <v>1</v>
      </c>
      <c r="S121" s="97" t="s">
        <v>1794</v>
      </c>
      <c r="U121" s="94" t="s">
        <v>447</v>
      </c>
      <c r="V121" s="94" t="s">
        <v>1514</v>
      </c>
      <c r="W121" s="107" t="s">
        <v>321</v>
      </c>
      <c r="X121" s="108" t="s">
        <v>1877</v>
      </c>
      <c r="Y121" s="108">
        <v>73</v>
      </c>
      <c r="Z121" s="109">
        <v>3</v>
      </c>
      <c r="AA121" s="109" t="s">
        <v>449</v>
      </c>
      <c r="AB121" s="94">
        <v>1</v>
      </c>
      <c r="AC121" s="110"/>
      <c r="AE121" s="116" t="s">
        <v>447</v>
      </c>
      <c r="AF121" s="116" t="s">
        <v>1514</v>
      </c>
      <c r="AG121" s="117" t="s">
        <v>346</v>
      </c>
      <c r="AH121" s="65" t="s">
        <v>1516</v>
      </c>
      <c r="AI121" s="65" t="s">
        <v>469</v>
      </c>
      <c r="AJ121" s="118">
        <v>1</v>
      </c>
      <c r="AK121" s="118" t="s">
        <v>449</v>
      </c>
      <c r="AL121" s="118">
        <v>1</v>
      </c>
      <c r="AM121" s="118"/>
      <c r="AO121" s="122" t="s">
        <v>447</v>
      </c>
      <c r="AP121" s="75" t="s">
        <v>1517</v>
      </c>
      <c r="AQ121" s="216" t="s">
        <v>321</v>
      </c>
      <c r="AR121" s="168" t="s">
        <v>2063</v>
      </c>
      <c r="AS121" s="216">
        <v>18</v>
      </c>
      <c r="AT121" s="216">
        <v>2</v>
      </c>
      <c r="AU121" s="216" t="s">
        <v>449</v>
      </c>
      <c r="AV121" s="122">
        <v>1</v>
      </c>
      <c r="AW121" s="122"/>
    </row>
    <row r="122" spans="1:49" ht="30" x14ac:dyDescent="0.25">
      <c r="A122" s="94" t="s">
        <v>447</v>
      </c>
      <c r="B122" s="94" t="s">
        <v>1514</v>
      </c>
      <c r="C122" s="95" t="s">
        <v>321</v>
      </c>
      <c r="D122" s="68" t="s">
        <v>1582</v>
      </c>
      <c r="E122" s="68" t="s">
        <v>82</v>
      </c>
      <c r="F122" s="96">
        <v>3</v>
      </c>
      <c r="G122" s="97" t="s">
        <v>449</v>
      </c>
      <c r="H122" s="94">
        <v>1</v>
      </c>
      <c r="I122" s="97">
        <v>647</v>
      </c>
      <c r="K122" s="75" t="s">
        <v>447</v>
      </c>
      <c r="L122" s="75" t="s">
        <v>1514</v>
      </c>
      <c r="M122" s="95" t="s">
        <v>321</v>
      </c>
      <c r="N122" s="68" t="s">
        <v>2080</v>
      </c>
      <c r="O122" s="68" t="s">
        <v>54</v>
      </c>
      <c r="P122" s="96">
        <v>2</v>
      </c>
      <c r="Q122" s="96" t="s">
        <v>449</v>
      </c>
      <c r="R122" s="75">
        <v>1</v>
      </c>
      <c r="S122" s="97">
        <v>482</v>
      </c>
      <c r="U122" s="94" t="s">
        <v>447</v>
      </c>
      <c r="V122" s="94" t="s">
        <v>1514</v>
      </c>
      <c r="W122" s="107" t="s">
        <v>321</v>
      </c>
      <c r="X122" s="108" t="s">
        <v>1877</v>
      </c>
      <c r="Y122" s="108">
        <v>73</v>
      </c>
      <c r="Z122" s="109">
        <v>4</v>
      </c>
      <c r="AA122" s="109" t="s">
        <v>449</v>
      </c>
      <c r="AB122" s="94">
        <v>1</v>
      </c>
      <c r="AC122" s="110"/>
      <c r="AE122" s="116" t="s">
        <v>447</v>
      </c>
      <c r="AF122" s="116" t="s">
        <v>1514</v>
      </c>
      <c r="AG122" s="117" t="s">
        <v>346</v>
      </c>
      <c r="AH122" s="65" t="s">
        <v>1516</v>
      </c>
      <c r="AI122" s="65" t="s">
        <v>469</v>
      </c>
      <c r="AJ122" s="118">
        <v>2</v>
      </c>
      <c r="AK122" s="118" t="s">
        <v>449</v>
      </c>
      <c r="AL122" s="118">
        <v>1</v>
      </c>
      <c r="AM122" s="118"/>
      <c r="AO122" s="122" t="s">
        <v>447</v>
      </c>
      <c r="AP122" s="75" t="s">
        <v>1517</v>
      </c>
      <c r="AQ122" s="216" t="s">
        <v>321</v>
      </c>
      <c r="AR122" s="168" t="s">
        <v>2063</v>
      </c>
      <c r="AS122" s="216">
        <v>18</v>
      </c>
      <c r="AT122" s="216">
        <v>2</v>
      </c>
      <c r="AU122" s="216" t="s">
        <v>449</v>
      </c>
      <c r="AV122" s="122">
        <v>1</v>
      </c>
      <c r="AW122" s="122"/>
    </row>
    <row r="123" spans="1:49" ht="30" x14ac:dyDescent="0.25">
      <c r="A123" s="94" t="s">
        <v>447</v>
      </c>
      <c r="B123" s="94" t="s">
        <v>1514</v>
      </c>
      <c r="C123" s="95" t="s">
        <v>321</v>
      </c>
      <c r="D123" s="68" t="s">
        <v>1582</v>
      </c>
      <c r="E123" s="68" t="s">
        <v>82</v>
      </c>
      <c r="F123" s="96">
        <v>4</v>
      </c>
      <c r="G123" s="97" t="s">
        <v>449</v>
      </c>
      <c r="H123" s="94">
        <v>1</v>
      </c>
      <c r="I123" s="97">
        <v>499</v>
      </c>
      <c r="K123" s="75" t="s">
        <v>447</v>
      </c>
      <c r="L123" s="75" t="s">
        <v>1514</v>
      </c>
      <c r="M123" s="95" t="s">
        <v>321</v>
      </c>
      <c r="N123" s="68" t="s">
        <v>2080</v>
      </c>
      <c r="O123" s="68" t="s">
        <v>54</v>
      </c>
      <c r="P123" s="96">
        <v>4</v>
      </c>
      <c r="Q123" s="96" t="s">
        <v>449</v>
      </c>
      <c r="R123" s="75">
        <v>1</v>
      </c>
      <c r="S123" s="97">
        <v>484</v>
      </c>
      <c r="U123" s="94" t="s">
        <v>447</v>
      </c>
      <c r="V123" s="94" t="s">
        <v>1514</v>
      </c>
      <c r="W123" s="107" t="s">
        <v>321</v>
      </c>
      <c r="X123" s="108" t="s">
        <v>1877</v>
      </c>
      <c r="Y123" s="108">
        <v>73</v>
      </c>
      <c r="Z123" s="109">
        <v>5</v>
      </c>
      <c r="AA123" s="109" t="s">
        <v>449</v>
      </c>
      <c r="AB123" s="94">
        <v>1</v>
      </c>
      <c r="AC123" s="110"/>
      <c r="AE123" s="116" t="s">
        <v>447</v>
      </c>
      <c r="AF123" s="116" t="s">
        <v>1514</v>
      </c>
      <c r="AG123" s="117" t="s">
        <v>346</v>
      </c>
      <c r="AH123" s="65" t="s">
        <v>1516</v>
      </c>
      <c r="AI123" s="65" t="s">
        <v>469</v>
      </c>
      <c r="AJ123" s="118">
        <v>3</v>
      </c>
      <c r="AK123" s="118" t="s">
        <v>449</v>
      </c>
      <c r="AL123" s="118">
        <v>1</v>
      </c>
      <c r="AM123" s="118"/>
      <c r="AO123" s="122" t="s">
        <v>447</v>
      </c>
      <c r="AP123" s="75" t="s">
        <v>1517</v>
      </c>
      <c r="AQ123" s="161" t="s">
        <v>321</v>
      </c>
      <c r="AR123" s="168" t="s">
        <v>2063</v>
      </c>
      <c r="AS123" s="161">
        <v>15</v>
      </c>
      <c r="AT123" s="161">
        <v>1</v>
      </c>
      <c r="AU123" s="216" t="s">
        <v>449</v>
      </c>
      <c r="AV123" s="145">
        <v>1</v>
      </c>
      <c r="AW123" s="145"/>
    </row>
    <row r="124" spans="1:49" ht="30" x14ac:dyDescent="0.25">
      <c r="A124" s="94" t="s">
        <v>447</v>
      </c>
      <c r="B124" s="94" t="s">
        <v>1514</v>
      </c>
      <c r="C124" s="95" t="s">
        <v>321</v>
      </c>
      <c r="D124" s="68" t="s">
        <v>1582</v>
      </c>
      <c r="E124" s="68" t="s">
        <v>82</v>
      </c>
      <c r="F124" s="96">
        <v>5</v>
      </c>
      <c r="G124" s="97" t="s">
        <v>449</v>
      </c>
      <c r="H124" s="94">
        <v>1</v>
      </c>
      <c r="I124" s="97" t="s">
        <v>1606</v>
      </c>
      <c r="K124" s="75" t="s">
        <v>447</v>
      </c>
      <c r="L124" s="75" t="s">
        <v>1514</v>
      </c>
      <c r="M124" s="95" t="s">
        <v>321</v>
      </c>
      <c r="N124" s="68" t="s">
        <v>2080</v>
      </c>
      <c r="O124" s="68">
        <v>4</v>
      </c>
      <c r="P124" s="96">
        <v>1</v>
      </c>
      <c r="Q124" s="96" t="s">
        <v>449</v>
      </c>
      <c r="R124" s="75">
        <v>1</v>
      </c>
      <c r="S124" s="97" t="s">
        <v>1795</v>
      </c>
      <c r="U124" s="94" t="s">
        <v>447</v>
      </c>
      <c r="V124" s="94" t="s">
        <v>1514</v>
      </c>
      <c r="W124" s="107" t="s">
        <v>321</v>
      </c>
      <c r="X124" s="108" t="s">
        <v>1877</v>
      </c>
      <c r="Y124" s="108">
        <v>73</v>
      </c>
      <c r="Z124" s="109">
        <v>6</v>
      </c>
      <c r="AA124" s="109" t="s">
        <v>449</v>
      </c>
      <c r="AB124" s="94">
        <v>1</v>
      </c>
      <c r="AC124" s="110" t="s">
        <v>1903</v>
      </c>
      <c r="AE124" s="116" t="s">
        <v>447</v>
      </c>
      <c r="AF124" s="116" t="s">
        <v>1514</v>
      </c>
      <c r="AG124" s="117" t="s">
        <v>346</v>
      </c>
      <c r="AH124" s="65" t="s">
        <v>1516</v>
      </c>
      <c r="AI124" s="65" t="s">
        <v>469</v>
      </c>
      <c r="AJ124" s="118">
        <v>4</v>
      </c>
      <c r="AK124" s="118" t="s">
        <v>449</v>
      </c>
      <c r="AL124" s="118">
        <v>1</v>
      </c>
      <c r="AM124" s="118"/>
      <c r="AO124" s="122" t="s">
        <v>447</v>
      </c>
      <c r="AP124" s="75" t="s">
        <v>1517</v>
      </c>
      <c r="AQ124" s="161" t="s">
        <v>321</v>
      </c>
      <c r="AR124" s="168" t="s">
        <v>2063</v>
      </c>
      <c r="AS124" s="161">
        <v>15</v>
      </c>
      <c r="AT124" s="161">
        <v>1</v>
      </c>
      <c r="AU124" s="216" t="s">
        <v>449</v>
      </c>
      <c r="AV124" s="145">
        <v>1</v>
      </c>
      <c r="AW124" s="145"/>
    </row>
    <row r="125" spans="1:49" ht="30" x14ac:dyDescent="0.25">
      <c r="A125" s="94" t="s">
        <v>447</v>
      </c>
      <c r="B125" s="94" t="s">
        <v>1514</v>
      </c>
      <c r="C125" s="95" t="s">
        <v>321</v>
      </c>
      <c r="D125" s="68" t="s">
        <v>1582</v>
      </c>
      <c r="E125" s="68" t="s">
        <v>82</v>
      </c>
      <c r="F125" s="96">
        <v>6</v>
      </c>
      <c r="G125" s="97" t="s">
        <v>449</v>
      </c>
      <c r="H125" s="94">
        <v>1</v>
      </c>
      <c r="I125" s="97">
        <v>601</v>
      </c>
      <c r="K125" s="75" t="s">
        <v>447</v>
      </c>
      <c r="L125" s="75" t="s">
        <v>1514</v>
      </c>
      <c r="M125" s="95" t="s">
        <v>321</v>
      </c>
      <c r="N125" s="68" t="s">
        <v>2080</v>
      </c>
      <c r="O125" s="68">
        <v>4</v>
      </c>
      <c r="P125" s="96">
        <v>2</v>
      </c>
      <c r="Q125" s="96" t="s">
        <v>449</v>
      </c>
      <c r="R125" s="75">
        <v>1</v>
      </c>
      <c r="S125" s="97" t="s">
        <v>1796</v>
      </c>
      <c r="U125" s="94" t="s">
        <v>447</v>
      </c>
      <c r="V125" s="94" t="s">
        <v>1514</v>
      </c>
      <c r="W125" s="107" t="s">
        <v>321</v>
      </c>
      <c r="X125" s="108" t="s">
        <v>1877</v>
      </c>
      <c r="Y125" s="108">
        <v>75</v>
      </c>
      <c r="Z125" s="109">
        <v>2</v>
      </c>
      <c r="AA125" s="109" t="s">
        <v>449</v>
      </c>
      <c r="AB125" s="94">
        <v>1</v>
      </c>
      <c r="AC125" s="110"/>
      <c r="AE125" s="116" t="s">
        <v>447</v>
      </c>
      <c r="AF125" s="116" t="s">
        <v>1514</v>
      </c>
      <c r="AG125" s="117" t="s">
        <v>346</v>
      </c>
      <c r="AH125" s="65" t="s">
        <v>1516</v>
      </c>
      <c r="AI125" s="65" t="s">
        <v>2013</v>
      </c>
      <c r="AJ125" s="118">
        <v>1</v>
      </c>
      <c r="AK125" s="118" t="s">
        <v>449</v>
      </c>
      <c r="AL125" s="118">
        <v>1</v>
      </c>
      <c r="AM125" s="118"/>
      <c r="AO125" s="122" t="s">
        <v>447</v>
      </c>
      <c r="AP125" s="75" t="s">
        <v>1517</v>
      </c>
      <c r="AQ125" s="161" t="s">
        <v>321</v>
      </c>
      <c r="AR125" s="168" t="s">
        <v>2063</v>
      </c>
      <c r="AS125" s="161">
        <v>15</v>
      </c>
      <c r="AT125" s="161">
        <v>2</v>
      </c>
      <c r="AU125" s="216" t="s">
        <v>449</v>
      </c>
      <c r="AV125" s="145">
        <v>1</v>
      </c>
      <c r="AW125" s="145"/>
    </row>
    <row r="126" spans="1:49" ht="30" x14ac:dyDescent="0.25">
      <c r="A126" s="94" t="s">
        <v>447</v>
      </c>
      <c r="B126" s="94" t="s">
        <v>1514</v>
      </c>
      <c r="C126" s="95" t="s">
        <v>321</v>
      </c>
      <c r="D126" s="68" t="s">
        <v>1607</v>
      </c>
      <c r="E126" s="68">
        <v>10</v>
      </c>
      <c r="F126" s="68">
        <v>1</v>
      </c>
      <c r="G126" s="97" t="s">
        <v>449</v>
      </c>
      <c r="H126" s="94">
        <v>1</v>
      </c>
      <c r="I126" s="99" t="s">
        <v>1608</v>
      </c>
      <c r="K126" s="75" t="s">
        <v>447</v>
      </c>
      <c r="L126" s="75" t="s">
        <v>1514</v>
      </c>
      <c r="M126" s="95" t="s">
        <v>321</v>
      </c>
      <c r="N126" s="68" t="s">
        <v>2080</v>
      </c>
      <c r="O126" s="68">
        <v>4</v>
      </c>
      <c r="P126" s="96">
        <v>3</v>
      </c>
      <c r="Q126" s="96" t="s">
        <v>449</v>
      </c>
      <c r="R126" s="75">
        <v>1</v>
      </c>
      <c r="S126" s="97" t="s">
        <v>1797</v>
      </c>
      <c r="U126" s="94" t="s">
        <v>447</v>
      </c>
      <c r="V126" s="94" t="s">
        <v>1514</v>
      </c>
      <c r="W126" s="107" t="s">
        <v>321</v>
      </c>
      <c r="X126" s="108" t="s">
        <v>1877</v>
      </c>
      <c r="Y126" s="108">
        <v>77</v>
      </c>
      <c r="Z126" s="109">
        <v>1</v>
      </c>
      <c r="AA126" s="109" t="s">
        <v>449</v>
      </c>
      <c r="AB126" s="94">
        <v>1</v>
      </c>
      <c r="AC126" s="110">
        <v>316</v>
      </c>
      <c r="AE126" s="116" t="s">
        <v>447</v>
      </c>
      <c r="AF126" s="116" t="s">
        <v>1514</v>
      </c>
      <c r="AG126" s="117" t="s">
        <v>346</v>
      </c>
      <c r="AH126" s="65" t="s">
        <v>1516</v>
      </c>
      <c r="AI126" s="65" t="s">
        <v>2013</v>
      </c>
      <c r="AJ126" s="118">
        <v>2</v>
      </c>
      <c r="AK126" s="118" t="s">
        <v>449</v>
      </c>
      <c r="AL126" s="118">
        <v>1</v>
      </c>
      <c r="AM126" s="118" t="s">
        <v>2014</v>
      </c>
      <c r="AO126" s="122" t="s">
        <v>447</v>
      </c>
      <c r="AP126" s="75" t="s">
        <v>1517</v>
      </c>
      <c r="AQ126" s="161" t="s">
        <v>321</v>
      </c>
      <c r="AR126" s="168" t="s">
        <v>2063</v>
      </c>
      <c r="AS126" s="161">
        <v>15</v>
      </c>
      <c r="AT126" s="161">
        <v>2</v>
      </c>
      <c r="AU126" s="216" t="s">
        <v>449</v>
      </c>
      <c r="AV126" s="145">
        <v>1</v>
      </c>
      <c r="AW126" s="145"/>
    </row>
    <row r="127" spans="1:49" ht="30" x14ac:dyDescent="0.25">
      <c r="A127" s="94" t="s">
        <v>447</v>
      </c>
      <c r="B127" s="94" t="s">
        <v>1514</v>
      </c>
      <c r="C127" s="95" t="s">
        <v>321</v>
      </c>
      <c r="D127" s="68" t="s">
        <v>1607</v>
      </c>
      <c r="E127" s="68">
        <v>10</v>
      </c>
      <c r="F127" s="68">
        <v>2</v>
      </c>
      <c r="G127" s="97" t="s">
        <v>449</v>
      </c>
      <c r="H127" s="94">
        <v>1</v>
      </c>
      <c r="I127" s="99" t="s">
        <v>1609</v>
      </c>
      <c r="K127" s="75" t="s">
        <v>447</v>
      </c>
      <c r="L127" s="75" t="s">
        <v>1514</v>
      </c>
      <c r="M127" s="95" t="s">
        <v>321</v>
      </c>
      <c r="N127" s="68" t="s">
        <v>2080</v>
      </c>
      <c r="O127" s="68" t="s">
        <v>55</v>
      </c>
      <c r="P127" s="96">
        <v>2</v>
      </c>
      <c r="Q127" s="96" t="s">
        <v>449</v>
      </c>
      <c r="R127" s="75">
        <v>1</v>
      </c>
      <c r="S127" s="97" t="s">
        <v>1798</v>
      </c>
      <c r="U127" s="94" t="s">
        <v>447</v>
      </c>
      <c r="V127" s="94" t="s">
        <v>1514</v>
      </c>
      <c r="W127" s="107" t="s">
        <v>321</v>
      </c>
      <c r="X127" s="108" t="s">
        <v>1877</v>
      </c>
      <c r="Y127" s="108">
        <v>77</v>
      </c>
      <c r="Z127" s="109">
        <v>2</v>
      </c>
      <c r="AA127" s="109" t="s">
        <v>449</v>
      </c>
      <c r="AB127" s="94">
        <v>1</v>
      </c>
      <c r="AC127" s="110"/>
      <c r="AE127" s="116" t="s">
        <v>447</v>
      </c>
      <c r="AF127" s="116" t="s">
        <v>1514</v>
      </c>
      <c r="AG127" s="117" t="s">
        <v>346</v>
      </c>
      <c r="AH127" s="65" t="s">
        <v>1516</v>
      </c>
      <c r="AI127" s="65" t="s">
        <v>2013</v>
      </c>
      <c r="AJ127" s="118">
        <v>3</v>
      </c>
      <c r="AK127" s="118" t="s">
        <v>449</v>
      </c>
      <c r="AL127" s="118">
        <v>1</v>
      </c>
      <c r="AM127" s="118" t="s">
        <v>2015</v>
      </c>
      <c r="AO127" s="122" t="s">
        <v>447</v>
      </c>
      <c r="AP127" s="75" t="s">
        <v>1517</v>
      </c>
      <c r="AQ127" s="161" t="s">
        <v>321</v>
      </c>
      <c r="AR127" s="168" t="s">
        <v>2063</v>
      </c>
      <c r="AS127" s="161">
        <v>15</v>
      </c>
      <c r="AT127" s="161">
        <v>3</v>
      </c>
      <c r="AU127" s="216" t="s">
        <v>449</v>
      </c>
      <c r="AV127" s="145">
        <v>1</v>
      </c>
      <c r="AW127" s="145"/>
    </row>
    <row r="128" spans="1:49" ht="30" x14ac:dyDescent="0.25">
      <c r="A128" s="94" t="s">
        <v>447</v>
      </c>
      <c r="B128" s="94" t="s">
        <v>1514</v>
      </c>
      <c r="C128" s="95" t="s">
        <v>321</v>
      </c>
      <c r="D128" s="68" t="s">
        <v>1607</v>
      </c>
      <c r="E128" s="68">
        <v>10</v>
      </c>
      <c r="F128" s="68">
        <v>3</v>
      </c>
      <c r="G128" s="97" t="s">
        <v>449</v>
      </c>
      <c r="H128" s="94">
        <v>1</v>
      </c>
      <c r="I128" s="99" t="s">
        <v>1610</v>
      </c>
      <c r="K128" s="75" t="s">
        <v>447</v>
      </c>
      <c r="L128" s="75" t="s">
        <v>1514</v>
      </c>
      <c r="M128" s="95" t="s">
        <v>321</v>
      </c>
      <c r="N128" s="68" t="s">
        <v>2080</v>
      </c>
      <c r="O128" s="68" t="s">
        <v>55</v>
      </c>
      <c r="P128" s="96">
        <v>3</v>
      </c>
      <c r="Q128" s="96" t="s">
        <v>449</v>
      </c>
      <c r="R128" s="75">
        <v>1</v>
      </c>
      <c r="S128" s="97" t="s">
        <v>1799</v>
      </c>
      <c r="U128" s="94" t="s">
        <v>447</v>
      </c>
      <c r="V128" s="94" t="s">
        <v>1514</v>
      </c>
      <c r="W128" s="107" t="s">
        <v>321</v>
      </c>
      <c r="X128" s="108" t="s">
        <v>1877</v>
      </c>
      <c r="Y128" s="108">
        <v>77</v>
      </c>
      <c r="Z128" s="109">
        <v>3</v>
      </c>
      <c r="AA128" s="109" t="s">
        <v>449</v>
      </c>
      <c r="AB128" s="94">
        <v>1</v>
      </c>
      <c r="AC128" s="110" t="s">
        <v>1904</v>
      </c>
      <c r="AE128" s="116" t="s">
        <v>447</v>
      </c>
      <c r="AF128" s="116" t="s">
        <v>1514</v>
      </c>
      <c r="AG128" s="117" t="s">
        <v>346</v>
      </c>
      <c r="AH128" s="65" t="s">
        <v>1516</v>
      </c>
      <c r="AI128" s="65" t="s">
        <v>2013</v>
      </c>
      <c r="AJ128" s="118">
        <v>4</v>
      </c>
      <c r="AK128" s="118" t="s">
        <v>449</v>
      </c>
      <c r="AL128" s="118">
        <v>1</v>
      </c>
      <c r="AM128" s="118" t="s">
        <v>2016</v>
      </c>
      <c r="AO128" s="122" t="s">
        <v>447</v>
      </c>
      <c r="AP128" s="75" t="s">
        <v>1517</v>
      </c>
      <c r="AQ128" s="161" t="s">
        <v>321</v>
      </c>
      <c r="AR128" s="168" t="s">
        <v>2063</v>
      </c>
      <c r="AS128" s="161">
        <v>15</v>
      </c>
      <c r="AT128" s="161">
        <v>3</v>
      </c>
      <c r="AU128" s="216" t="s">
        <v>449</v>
      </c>
      <c r="AV128" s="145">
        <v>1</v>
      </c>
      <c r="AW128" s="145"/>
    </row>
    <row r="129" spans="1:49" ht="30" x14ac:dyDescent="0.25">
      <c r="A129" s="94" t="s">
        <v>447</v>
      </c>
      <c r="B129" s="94" t="s">
        <v>1514</v>
      </c>
      <c r="C129" s="95" t="s">
        <v>321</v>
      </c>
      <c r="D129" s="68" t="s">
        <v>1607</v>
      </c>
      <c r="E129" s="68">
        <v>10</v>
      </c>
      <c r="F129" s="68">
        <v>4</v>
      </c>
      <c r="G129" s="97" t="s">
        <v>449</v>
      </c>
      <c r="H129" s="94">
        <v>1</v>
      </c>
      <c r="I129" s="99" t="s">
        <v>1611</v>
      </c>
      <c r="K129" s="75" t="s">
        <v>447</v>
      </c>
      <c r="L129" s="75" t="s">
        <v>1514</v>
      </c>
      <c r="M129" s="95" t="s">
        <v>321</v>
      </c>
      <c r="N129" s="68" t="s">
        <v>2080</v>
      </c>
      <c r="O129" s="68" t="s">
        <v>55</v>
      </c>
      <c r="P129" s="96">
        <v>6</v>
      </c>
      <c r="Q129" s="96" t="s">
        <v>449</v>
      </c>
      <c r="R129" s="75">
        <v>1</v>
      </c>
      <c r="S129" s="97" t="s">
        <v>1800</v>
      </c>
      <c r="U129" s="94" t="s">
        <v>447</v>
      </c>
      <c r="V129" s="94" t="s">
        <v>1514</v>
      </c>
      <c r="W129" s="107" t="s">
        <v>321</v>
      </c>
      <c r="X129" s="108" t="s">
        <v>1877</v>
      </c>
      <c r="Y129" s="108">
        <v>79</v>
      </c>
      <c r="Z129" s="109">
        <v>1</v>
      </c>
      <c r="AA129" s="109" t="s">
        <v>449</v>
      </c>
      <c r="AB129" s="94">
        <v>1</v>
      </c>
      <c r="AC129" s="110"/>
      <c r="AE129" s="116" t="s">
        <v>447</v>
      </c>
      <c r="AF129" s="116" t="s">
        <v>1514</v>
      </c>
      <c r="AG129" s="117" t="s">
        <v>346</v>
      </c>
      <c r="AH129" s="65" t="s">
        <v>1516</v>
      </c>
      <c r="AI129" s="65" t="s">
        <v>2013</v>
      </c>
      <c r="AJ129" s="118">
        <v>5</v>
      </c>
      <c r="AK129" s="118" t="s">
        <v>449</v>
      </c>
      <c r="AL129" s="118">
        <v>1</v>
      </c>
      <c r="AM129" s="118" t="s">
        <v>2017</v>
      </c>
      <c r="AO129" s="122" t="s">
        <v>447</v>
      </c>
      <c r="AP129" s="75" t="s">
        <v>1517</v>
      </c>
      <c r="AQ129" s="161" t="s">
        <v>321</v>
      </c>
      <c r="AR129" s="168" t="s">
        <v>2063</v>
      </c>
      <c r="AS129" s="161">
        <v>15</v>
      </c>
      <c r="AT129" s="161">
        <v>4</v>
      </c>
      <c r="AU129" s="216" t="s">
        <v>449</v>
      </c>
      <c r="AV129" s="145">
        <v>1</v>
      </c>
      <c r="AW129" s="145"/>
    </row>
    <row r="130" spans="1:49" ht="30" x14ac:dyDescent="0.25">
      <c r="A130" s="94" t="s">
        <v>447</v>
      </c>
      <c r="B130" s="94" t="s">
        <v>1514</v>
      </c>
      <c r="C130" s="95" t="s">
        <v>321</v>
      </c>
      <c r="D130" s="68" t="s">
        <v>1607</v>
      </c>
      <c r="E130" s="68" t="s">
        <v>42</v>
      </c>
      <c r="F130" s="68">
        <v>1</v>
      </c>
      <c r="G130" s="97" t="s">
        <v>449</v>
      </c>
      <c r="H130" s="94">
        <v>1</v>
      </c>
      <c r="I130" s="99" t="s">
        <v>1612</v>
      </c>
      <c r="K130" s="75" t="s">
        <v>447</v>
      </c>
      <c r="L130" s="75" t="s">
        <v>1514</v>
      </c>
      <c r="M130" s="95" t="s">
        <v>321</v>
      </c>
      <c r="N130" s="68" t="s">
        <v>2080</v>
      </c>
      <c r="O130" s="68">
        <v>5</v>
      </c>
      <c r="P130" s="96">
        <v>3</v>
      </c>
      <c r="Q130" s="96" t="s">
        <v>449</v>
      </c>
      <c r="R130" s="75">
        <v>1</v>
      </c>
      <c r="S130" s="97" t="s">
        <v>1801</v>
      </c>
      <c r="U130" s="94" t="s">
        <v>447</v>
      </c>
      <c r="V130" s="94" t="s">
        <v>1514</v>
      </c>
      <c r="W130" s="107" t="s">
        <v>321</v>
      </c>
      <c r="X130" s="108" t="s">
        <v>1877</v>
      </c>
      <c r="Y130" s="108">
        <v>79</v>
      </c>
      <c r="Z130" s="109">
        <v>2</v>
      </c>
      <c r="AA130" s="109" t="s">
        <v>449</v>
      </c>
      <c r="AB130" s="94">
        <v>1</v>
      </c>
      <c r="AC130" s="110" t="s">
        <v>549</v>
      </c>
      <c r="AE130" s="116" t="s">
        <v>447</v>
      </c>
      <c r="AF130" s="116" t="s">
        <v>1514</v>
      </c>
      <c r="AG130" s="117" t="s">
        <v>346</v>
      </c>
      <c r="AH130" s="65" t="s">
        <v>1516</v>
      </c>
      <c r="AI130" s="65">
        <v>44</v>
      </c>
      <c r="AJ130" s="118">
        <v>1</v>
      </c>
      <c r="AK130" s="118" t="s">
        <v>449</v>
      </c>
      <c r="AL130" s="118">
        <v>1</v>
      </c>
      <c r="AM130" s="118"/>
      <c r="AO130" s="122" t="s">
        <v>447</v>
      </c>
      <c r="AP130" s="75" t="s">
        <v>1517</v>
      </c>
      <c r="AQ130" s="161" t="s">
        <v>321</v>
      </c>
      <c r="AR130" s="168" t="s">
        <v>2063</v>
      </c>
      <c r="AS130" s="161">
        <v>15</v>
      </c>
      <c r="AT130" s="161">
        <v>4</v>
      </c>
      <c r="AU130" s="216" t="s">
        <v>449</v>
      </c>
      <c r="AV130" s="145">
        <v>1</v>
      </c>
      <c r="AW130" s="145"/>
    </row>
    <row r="131" spans="1:49" ht="30" x14ac:dyDescent="0.25">
      <c r="A131" s="94" t="s">
        <v>447</v>
      </c>
      <c r="B131" s="94" t="s">
        <v>1514</v>
      </c>
      <c r="C131" s="95" t="s">
        <v>321</v>
      </c>
      <c r="D131" s="68" t="s">
        <v>1607</v>
      </c>
      <c r="E131" s="68" t="s">
        <v>42</v>
      </c>
      <c r="F131" s="68">
        <v>2</v>
      </c>
      <c r="G131" s="97" t="s">
        <v>449</v>
      </c>
      <c r="H131" s="94">
        <v>1</v>
      </c>
      <c r="I131" s="99" t="s">
        <v>1613</v>
      </c>
      <c r="K131" s="75" t="s">
        <v>447</v>
      </c>
      <c r="L131" s="75" t="s">
        <v>1514</v>
      </c>
      <c r="M131" s="95" t="s">
        <v>321</v>
      </c>
      <c r="N131" s="68" t="s">
        <v>2080</v>
      </c>
      <c r="O131" s="68">
        <v>6</v>
      </c>
      <c r="P131" s="96">
        <v>2</v>
      </c>
      <c r="Q131" s="96" t="s">
        <v>449</v>
      </c>
      <c r="R131" s="75">
        <v>1</v>
      </c>
      <c r="S131" s="97" t="s">
        <v>1802</v>
      </c>
      <c r="U131" s="94" t="s">
        <v>447</v>
      </c>
      <c r="V131" s="94" t="s">
        <v>1514</v>
      </c>
      <c r="W131" s="107" t="s">
        <v>321</v>
      </c>
      <c r="X131" s="108" t="s">
        <v>1877</v>
      </c>
      <c r="Y131" s="108">
        <v>12</v>
      </c>
      <c r="Z131" s="109">
        <v>2</v>
      </c>
      <c r="AA131" s="109" t="s">
        <v>449</v>
      </c>
      <c r="AB131" s="94">
        <v>1</v>
      </c>
      <c r="AC131" s="110" t="s">
        <v>550</v>
      </c>
      <c r="AE131" s="116" t="s">
        <v>447</v>
      </c>
      <c r="AF131" s="116" t="s">
        <v>1514</v>
      </c>
      <c r="AG131" s="117" t="s">
        <v>346</v>
      </c>
      <c r="AH131" s="65" t="s">
        <v>1516</v>
      </c>
      <c r="AI131" s="65">
        <v>44</v>
      </c>
      <c r="AJ131" s="118">
        <v>2</v>
      </c>
      <c r="AK131" s="118" t="s">
        <v>449</v>
      </c>
      <c r="AL131" s="118">
        <v>1</v>
      </c>
      <c r="AM131" s="118" t="s">
        <v>2018</v>
      </c>
      <c r="AO131" s="122" t="s">
        <v>447</v>
      </c>
      <c r="AP131" s="75" t="s">
        <v>1517</v>
      </c>
      <c r="AQ131" s="161" t="s">
        <v>321</v>
      </c>
      <c r="AR131" s="168" t="s">
        <v>2063</v>
      </c>
      <c r="AS131" s="161">
        <v>15</v>
      </c>
      <c r="AT131" s="161">
        <v>5</v>
      </c>
      <c r="AU131" s="216" t="s">
        <v>449</v>
      </c>
      <c r="AV131" s="145">
        <v>1</v>
      </c>
      <c r="AW131" s="145"/>
    </row>
    <row r="132" spans="1:49" ht="30" x14ac:dyDescent="0.25">
      <c r="A132" s="94" t="s">
        <v>447</v>
      </c>
      <c r="B132" s="94" t="s">
        <v>1514</v>
      </c>
      <c r="C132" s="95" t="s">
        <v>321</v>
      </c>
      <c r="D132" s="68" t="s">
        <v>1607</v>
      </c>
      <c r="E132" s="68">
        <v>12</v>
      </c>
      <c r="F132" s="68">
        <v>1</v>
      </c>
      <c r="G132" s="97" t="s">
        <v>449</v>
      </c>
      <c r="H132" s="94">
        <v>1</v>
      </c>
      <c r="I132" s="99" t="s">
        <v>1614</v>
      </c>
      <c r="K132" s="75" t="s">
        <v>447</v>
      </c>
      <c r="L132" s="75" t="s">
        <v>1514</v>
      </c>
      <c r="M132" s="95" t="s">
        <v>321</v>
      </c>
      <c r="N132" s="68" t="s">
        <v>2080</v>
      </c>
      <c r="O132" s="68" t="s">
        <v>49</v>
      </c>
      <c r="P132" s="96">
        <v>3</v>
      </c>
      <c r="Q132" s="96" t="s">
        <v>449</v>
      </c>
      <c r="R132" s="75">
        <v>1</v>
      </c>
      <c r="S132" s="97" t="s">
        <v>1803</v>
      </c>
      <c r="U132" s="94" t="s">
        <v>447</v>
      </c>
      <c r="V132" s="94" t="s">
        <v>1514</v>
      </c>
      <c r="W132" s="107" t="s">
        <v>321</v>
      </c>
      <c r="X132" s="108" t="s">
        <v>1877</v>
      </c>
      <c r="Y132" s="108" t="s">
        <v>44</v>
      </c>
      <c r="Z132" s="109">
        <v>1</v>
      </c>
      <c r="AA132" s="109" t="s">
        <v>449</v>
      </c>
      <c r="AB132" s="94">
        <v>1</v>
      </c>
      <c r="AC132" s="110" t="s">
        <v>551</v>
      </c>
      <c r="AE132" s="116" t="s">
        <v>447</v>
      </c>
      <c r="AF132" s="116" t="s">
        <v>1514</v>
      </c>
      <c r="AG132" s="117" t="s">
        <v>346</v>
      </c>
      <c r="AH132" s="65" t="s">
        <v>1516</v>
      </c>
      <c r="AI132" s="65">
        <v>44</v>
      </c>
      <c r="AJ132" s="118">
        <v>3</v>
      </c>
      <c r="AK132" s="118" t="s">
        <v>449</v>
      </c>
      <c r="AL132" s="118">
        <v>1</v>
      </c>
      <c r="AM132" s="118" t="s">
        <v>2019</v>
      </c>
      <c r="AO132" s="122" t="s">
        <v>447</v>
      </c>
      <c r="AP132" s="75" t="s">
        <v>1517</v>
      </c>
      <c r="AQ132" s="161" t="s">
        <v>321</v>
      </c>
      <c r="AR132" s="168" t="s">
        <v>2063</v>
      </c>
      <c r="AS132" s="161">
        <v>15</v>
      </c>
      <c r="AT132" s="161">
        <v>5</v>
      </c>
      <c r="AU132" s="216" t="s">
        <v>449</v>
      </c>
      <c r="AV132" s="145">
        <v>1</v>
      </c>
      <c r="AW132" s="145"/>
    </row>
    <row r="133" spans="1:49" ht="30" x14ac:dyDescent="0.25">
      <c r="A133" s="94" t="s">
        <v>447</v>
      </c>
      <c r="B133" s="94" t="s">
        <v>1514</v>
      </c>
      <c r="C133" s="95" t="s">
        <v>321</v>
      </c>
      <c r="D133" s="68" t="s">
        <v>1607</v>
      </c>
      <c r="E133" s="68">
        <v>12</v>
      </c>
      <c r="F133" s="68">
        <v>2</v>
      </c>
      <c r="G133" s="97" t="s">
        <v>449</v>
      </c>
      <c r="H133" s="94">
        <v>1</v>
      </c>
      <c r="I133" s="99" t="s">
        <v>1615</v>
      </c>
      <c r="K133" s="75" t="s">
        <v>447</v>
      </c>
      <c r="L133" s="75" t="s">
        <v>1514</v>
      </c>
      <c r="M133" s="95" t="s">
        <v>321</v>
      </c>
      <c r="N133" s="68" t="s">
        <v>2080</v>
      </c>
      <c r="O133" s="68">
        <v>7</v>
      </c>
      <c r="P133" s="96">
        <v>1</v>
      </c>
      <c r="Q133" s="96" t="s">
        <v>449</v>
      </c>
      <c r="R133" s="75">
        <v>1</v>
      </c>
      <c r="S133" s="97" t="s">
        <v>1804</v>
      </c>
      <c r="U133" s="94" t="s">
        <v>447</v>
      </c>
      <c r="V133" s="94" t="s">
        <v>1514</v>
      </c>
      <c r="W133" s="107" t="s">
        <v>321</v>
      </c>
      <c r="X133" s="108" t="s">
        <v>1515</v>
      </c>
      <c r="Y133" s="113" t="s">
        <v>1905</v>
      </c>
      <c r="Z133" s="109">
        <v>1</v>
      </c>
      <c r="AA133" s="109" t="s">
        <v>449</v>
      </c>
      <c r="AB133" s="94">
        <v>1</v>
      </c>
      <c r="AC133" s="110" t="s">
        <v>1906</v>
      </c>
      <c r="AE133" s="116" t="s">
        <v>447</v>
      </c>
      <c r="AF133" s="116" t="s">
        <v>1514</v>
      </c>
      <c r="AG133" s="117" t="s">
        <v>346</v>
      </c>
      <c r="AH133" s="65" t="s">
        <v>1516</v>
      </c>
      <c r="AI133" s="65">
        <v>44</v>
      </c>
      <c r="AJ133" s="118">
        <v>6</v>
      </c>
      <c r="AK133" s="118" t="s">
        <v>449</v>
      </c>
      <c r="AL133" s="118">
        <v>1</v>
      </c>
      <c r="AM133" s="118" t="s">
        <v>2020</v>
      </c>
      <c r="AO133" s="122" t="s">
        <v>447</v>
      </c>
      <c r="AP133" s="75" t="s">
        <v>1517</v>
      </c>
      <c r="AQ133" s="161" t="s">
        <v>321</v>
      </c>
      <c r="AR133" s="168" t="s">
        <v>2063</v>
      </c>
      <c r="AS133" s="161">
        <v>15</v>
      </c>
      <c r="AT133" s="161">
        <v>6</v>
      </c>
      <c r="AU133" s="216" t="s">
        <v>449</v>
      </c>
      <c r="AV133" s="145">
        <v>1</v>
      </c>
      <c r="AW133" s="145"/>
    </row>
    <row r="134" spans="1:49" ht="30" x14ac:dyDescent="0.25">
      <c r="A134" s="94" t="s">
        <v>447</v>
      </c>
      <c r="B134" s="94" t="s">
        <v>1514</v>
      </c>
      <c r="C134" s="95" t="s">
        <v>321</v>
      </c>
      <c r="D134" s="68" t="s">
        <v>1607</v>
      </c>
      <c r="E134" s="68">
        <v>12</v>
      </c>
      <c r="F134" s="68">
        <v>3</v>
      </c>
      <c r="G134" s="97" t="s">
        <v>449</v>
      </c>
      <c r="H134" s="94">
        <v>1</v>
      </c>
      <c r="I134" s="99" t="s">
        <v>1616</v>
      </c>
      <c r="K134" s="75" t="s">
        <v>447</v>
      </c>
      <c r="L134" s="75" t="s">
        <v>1514</v>
      </c>
      <c r="M134" s="95" t="s">
        <v>321</v>
      </c>
      <c r="N134" s="68" t="s">
        <v>2080</v>
      </c>
      <c r="O134" s="68">
        <v>7</v>
      </c>
      <c r="P134" s="96">
        <v>2</v>
      </c>
      <c r="Q134" s="96" t="s">
        <v>449</v>
      </c>
      <c r="R134" s="75">
        <v>1</v>
      </c>
      <c r="S134" s="97">
        <v>918</v>
      </c>
      <c r="U134" s="94" t="s">
        <v>447</v>
      </c>
      <c r="V134" s="94" t="s">
        <v>1514</v>
      </c>
      <c r="W134" s="107" t="s">
        <v>321</v>
      </c>
      <c r="X134" s="108" t="s">
        <v>1515</v>
      </c>
      <c r="Y134" s="113" t="s">
        <v>1905</v>
      </c>
      <c r="Z134" s="109">
        <v>1</v>
      </c>
      <c r="AA134" s="109" t="s">
        <v>449</v>
      </c>
      <c r="AB134" s="94">
        <v>1</v>
      </c>
      <c r="AC134" s="110" t="s">
        <v>1907</v>
      </c>
      <c r="AE134" s="116" t="s">
        <v>447</v>
      </c>
      <c r="AF134" s="116" t="s">
        <v>1514</v>
      </c>
      <c r="AG134" s="117" t="s">
        <v>346</v>
      </c>
      <c r="AH134" s="65" t="s">
        <v>1516</v>
      </c>
      <c r="AI134" s="65">
        <v>44</v>
      </c>
      <c r="AJ134" s="118">
        <v>7</v>
      </c>
      <c r="AK134" s="118" t="s">
        <v>449</v>
      </c>
      <c r="AL134" s="118">
        <v>1</v>
      </c>
      <c r="AM134" s="118" t="s">
        <v>2021</v>
      </c>
      <c r="AO134" s="122" t="s">
        <v>447</v>
      </c>
      <c r="AP134" s="75" t="s">
        <v>1517</v>
      </c>
      <c r="AQ134" s="161" t="s">
        <v>321</v>
      </c>
      <c r="AR134" s="168" t="s">
        <v>2063</v>
      </c>
      <c r="AS134" s="161">
        <v>15</v>
      </c>
      <c r="AT134" s="161">
        <v>6</v>
      </c>
      <c r="AU134" s="216" t="s">
        <v>449</v>
      </c>
      <c r="AV134" s="145">
        <v>1</v>
      </c>
      <c r="AW134" s="145"/>
    </row>
    <row r="135" spans="1:49" ht="30" x14ac:dyDescent="0.25">
      <c r="A135" s="94" t="s">
        <v>447</v>
      </c>
      <c r="B135" s="94" t="s">
        <v>1514</v>
      </c>
      <c r="C135" s="95" t="s">
        <v>321</v>
      </c>
      <c r="D135" s="68" t="s">
        <v>1607</v>
      </c>
      <c r="E135" s="68">
        <v>12</v>
      </c>
      <c r="F135" s="68">
        <v>4</v>
      </c>
      <c r="G135" s="97" t="s">
        <v>449</v>
      </c>
      <c r="H135" s="94">
        <v>1</v>
      </c>
      <c r="I135" s="99" t="s">
        <v>1617</v>
      </c>
      <c r="K135" s="75" t="s">
        <v>447</v>
      </c>
      <c r="L135" s="75" t="s">
        <v>1514</v>
      </c>
      <c r="M135" s="95" t="s">
        <v>321</v>
      </c>
      <c r="N135" s="68" t="s">
        <v>2080</v>
      </c>
      <c r="O135" s="68">
        <v>7</v>
      </c>
      <c r="P135" s="96">
        <v>3</v>
      </c>
      <c r="Q135" s="96" t="s">
        <v>449</v>
      </c>
      <c r="R135" s="75">
        <v>1</v>
      </c>
      <c r="S135" s="97">
        <v>767</v>
      </c>
      <c r="U135" s="94" t="s">
        <v>447</v>
      </c>
      <c r="V135" s="94" t="s">
        <v>1514</v>
      </c>
      <c r="W135" s="107" t="s">
        <v>346</v>
      </c>
      <c r="X135" s="108" t="s">
        <v>1634</v>
      </c>
      <c r="Y135" s="108">
        <v>37</v>
      </c>
      <c r="Z135" s="109">
        <v>1</v>
      </c>
      <c r="AA135" s="109" t="s">
        <v>449</v>
      </c>
      <c r="AB135" s="94">
        <v>1</v>
      </c>
      <c r="AC135" s="110">
        <v>845</v>
      </c>
      <c r="AE135" s="116" t="s">
        <v>447</v>
      </c>
      <c r="AF135" s="116" t="s">
        <v>1514</v>
      </c>
      <c r="AG135" s="117" t="s">
        <v>346</v>
      </c>
      <c r="AH135" s="65" t="s">
        <v>1516</v>
      </c>
      <c r="AI135" s="65">
        <v>44</v>
      </c>
      <c r="AJ135" s="118">
        <v>8</v>
      </c>
      <c r="AK135" s="118" t="s">
        <v>449</v>
      </c>
      <c r="AL135" s="118">
        <v>1</v>
      </c>
      <c r="AM135" s="118" t="s">
        <v>2022</v>
      </c>
      <c r="AO135" s="122" t="s">
        <v>447</v>
      </c>
      <c r="AP135" s="75" t="s">
        <v>1517</v>
      </c>
      <c r="AQ135" s="161" t="s">
        <v>321</v>
      </c>
      <c r="AR135" s="168" t="s">
        <v>2063</v>
      </c>
      <c r="AS135" s="161" t="s">
        <v>11</v>
      </c>
      <c r="AT135" s="161">
        <v>1</v>
      </c>
      <c r="AU135" s="216" t="s">
        <v>449</v>
      </c>
      <c r="AV135" s="145">
        <v>1</v>
      </c>
      <c r="AW135" s="145"/>
    </row>
    <row r="136" spans="1:49" ht="30" x14ac:dyDescent="0.25">
      <c r="A136" s="94" t="s">
        <v>447</v>
      </c>
      <c r="B136" s="94" t="s">
        <v>1514</v>
      </c>
      <c r="C136" s="95" t="s">
        <v>321</v>
      </c>
      <c r="D136" s="68" t="s">
        <v>1607</v>
      </c>
      <c r="E136" s="68" t="s">
        <v>44</v>
      </c>
      <c r="F136" s="68">
        <v>1</v>
      </c>
      <c r="G136" s="97" t="s">
        <v>449</v>
      </c>
      <c r="H136" s="94">
        <v>1</v>
      </c>
      <c r="I136" s="99" t="s">
        <v>1618</v>
      </c>
      <c r="K136" s="75" t="s">
        <v>447</v>
      </c>
      <c r="L136" s="75" t="s">
        <v>1514</v>
      </c>
      <c r="M136" s="95" t="s">
        <v>321</v>
      </c>
      <c r="N136" s="68" t="s">
        <v>2080</v>
      </c>
      <c r="O136" s="68">
        <v>7</v>
      </c>
      <c r="P136" s="96">
        <v>4</v>
      </c>
      <c r="Q136" s="96" t="s">
        <v>449</v>
      </c>
      <c r="R136" s="75">
        <v>1</v>
      </c>
      <c r="S136" s="97">
        <v>719</v>
      </c>
      <c r="U136" s="94" t="s">
        <v>447</v>
      </c>
      <c r="V136" s="94" t="s">
        <v>1514</v>
      </c>
      <c r="W136" s="107" t="s">
        <v>346</v>
      </c>
      <c r="X136" s="108" t="s">
        <v>1634</v>
      </c>
      <c r="Y136" s="108">
        <v>37</v>
      </c>
      <c r="Z136" s="109">
        <v>3</v>
      </c>
      <c r="AA136" s="109" t="s">
        <v>449</v>
      </c>
      <c r="AB136" s="94">
        <v>1</v>
      </c>
      <c r="AC136" s="110">
        <v>266</v>
      </c>
      <c r="AE136" s="116" t="s">
        <v>447</v>
      </c>
      <c r="AF136" s="116" t="s">
        <v>1514</v>
      </c>
      <c r="AG136" s="117" t="s">
        <v>346</v>
      </c>
      <c r="AH136" s="65" t="s">
        <v>1516</v>
      </c>
      <c r="AI136" s="65">
        <v>44</v>
      </c>
      <c r="AJ136" s="118">
        <v>11</v>
      </c>
      <c r="AK136" s="118" t="s">
        <v>449</v>
      </c>
      <c r="AL136" s="118">
        <v>1</v>
      </c>
      <c r="AM136" s="118" t="s">
        <v>2023</v>
      </c>
      <c r="AO136" s="122" t="s">
        <v>447</v>
      </c>
      <c r="AP136" s="75" t="s">
        <v>1517</v>
      </c>
      <c r="AQ136" s="161" t="s">
        <v>321</v>
      </c>
      <c r="AR136" s="168" t="s">
        <v>2063</v>
      </c>
      <c r="AS136" s="161" t="s">
        <v>11</v>
      </c>
      <c r="AT136" s="161">
        <v>1</v>
      </c>
      <c r="AU136" s="216" t="s">
        <v>449</v>
      </c>
      <c r="AV136" s="145">
        <v>1</v>
      </c>
      <c r="AW136" s="145"/>
    </row>
    <row r="137" spans="1:49" ht="30" x14ac:dyDescent="0.25">
      <c r="A137" s="94" t="s">
        <v>447</v>
      </c>
      <c r="B137" s="94" t="s">
        <v>1514</v>
      </c>
      <c r="C137" s="95" t="s">
        <v>321</v>
      </c>
      <c r="D137" s="68" t="s">
        <v>1607</v>
      </c>
      <c r="E137" s="68" t="s">
        <v>44</v>
      </c>
      <c r="F137" s="68">
        <v>3</v>
      </c>
      <c r="G137" s="97" t="s">
        <v>449</v>
      </c>
      <c r="H137" s="94">
        <v>1</v>
      </c>
      <c r="I137" s="99" t="s">
        <v>1619</v>
      </c>
      <c r="K137" s="75" t="s">
        <v>447</v>
      </c>
      <c r="L137" s="75" t="s">
        <v>1514</v>
      </c>
      <c r="M137" s="95" t="s">
        <v>321</v>
      </c>
      <c r="N137" s="68" t="s">
        <v>2080</v>
      </c>
      <c r="O137" s="68" t="s">
        <v>1772</v>
      </c>
      <c r="P137" s="96">
        <v>2</v>
      </c>
      <c r="Q137" s="96" t="s">
        <v>449</v>
      </c>
      <c r="R137" s="75">
        <v>1</v>
      </c>
      <c r="S137" s="97" t="s">
        <v>1805</v>
      </c>
      <c r="U137" s="94" t="s">
        <v>447</v>
      </c>
      <c r="V137" s="94" t="s">
        <v>1514</v>
      </c>
      <c r="W137" s="107" t="s">
        <v>346</v>
      </c>
      <c r="X137" s="108" t="s">
        <v>1634</v>
      </c>
      <c r="Y137" s="108">
        <v>37</v>
      </c>
      <c r="Z137" s="109">
        <v>5</v>
      </c>
      <c r="AA137" s="109" t="s">
        <v>449</v>
      </c>
      <c r="AB137" s="94">
        <v>1</v>
      </c>
      <c r="AC137" s="110">
        <v>875</v>
      </c>
      <c r="AE137" s="116" t="s">
        <v>447</v>
      </c>
      <c r="AF137" s="116" t="s">
        <v>1514</v>
      </c>
      <c r="AG137" s="117" t="s">
        <v>346</v>
      </c>
      <c r="AH137" s="65" t="s">
        <v>1516</v>
      </c>
      <c r="AI137" s="65">
        <v>44</v>
      </c>
      <c r="AJ137" s="118">
        <v>12</v>
      </c>
      <c r="AK137" s="118" t="s">
        <v>449</v>
      </c>
      <c r="AL137" s="118">
        <v>1</v>
      </c>
      <c r="AM137" s="118"/>
      <c r="AO137" s="122" t="s">
        <v>447</v>
      </c>
      <c r="AP137" s="75" t="s">
        <v>1517</v>
      </c>
      <c r="AQ137" s="161" t="s">
        <v>321</v>
      </c>
      <c r="AR137" s="168" t="s">
        <v>2063</v>
      </c>
      <c r="AS137" s="161" t="s">
        <v>11</v>
      </c>
      <c r="AT137" s="161">
        <v>2</v>
      </c>
      <c r="AU137" s="216" t="s">
        <v>449</v>
      </c>
      <c r="AV137" s="145">
        <v>1</v>
      </c>
      <c r="AW137" s="145"/>
    </row>
    <row r="138" spans="1:49" ht="30" x14ac:dyDescent="0.25">
      <c r="A138" s="94" t="s">
        <v>447</v>
      </c>
      <c r="B138" s="94" t="s">
        <v>1514</v>
      </c>
      <c r="C138" s="95" t="s">
        <v>321</v>
      </c>
      <c r="D138" s="68" t="s">
        <v>1607</v>
      </c>
      <c r="E138" s="68" t="s">
        <v>44</v>
      </c>
      <c r="F138" s="68">
        <v>4</v>
      </c>
      <c r="G138" s="97" t="s">
        <v>449</v>
      </c>
      <c r="H138" s="94">
        <v>1</v>
      </c>
      <c r="I138" s="99" t="s">
        <v>1620</v>
      </c>
      <c r="K138" s="75" t="s">
        <v>447</v>
      </c>
      <c r="L138" s="75" t="s">
        <v>1514</v>
      </c>
      <c r="M138" s="95" t="s">
        <v>321</v>
      </c>
      <c r="N138" s="68" t="s">
        <v>2080</v>
      </c>
      <c r="O138" s="68" t="s">
        <v>1772</v>
      </c>
      <c r="P138" s="96">
        <v>3</v>
      </c>
      <c r="Q138" s="96" t="s">
        <v>449</v>
      </c>
      <c r="R138" s="75">
        <v>1</v>
      </c>
      <c r="S138" s="97">
        <v>350</v>
      </c>
      <c r="U138" s="94" t="s">
        <v>447</v>
      </c>
      <c r="V138" s="94" t="s">
        <v>1514</v>
      </c>
      <c r="W138" s="107" t="s">
        <v>346</v>
      </c>
      <c r="X138" s="108" t="s">
        <v>1634</v>
      </c>
      <c r="Y138" s="108" t="s">
        <v>66</v>
      </c>
      <c r="Z138" s="109">
        <v>3</v>
      </c>
      <c r="AA138" s="109" t="s">
        <v>449</v>
      </c>
      <c r="AB138" s="94">
        <v>1</v>
      </c>
      <c r="AC138" s="110">
        <v>364</v>
      </c>
      <c r="AE138" s="116" t="s">
        <v>447</v>
      </c>
      <c r="AF138" s="116" t="s">
        <v>1514</v>
      </c>
      <c r="AG138" s="117" t="s">
        <v>346</v>
      </c>
      <c r="AH138" s="65" t="s">
        <v>1516</v>
      </c>
      <c r="AI138" s="65">
        <v>44</v>
      </c>
      <c r="AJ138" s="118">
        <v>16</v>
      </c>
      <c r="AK138" s="118" t="s">
        <v>449</v>
      </c>
      <c r="AL138" s="118">
        <v>1</v>
      </c>
      <c r="AM138" s="118"/>
      <c r="AO138" s="122" t="s">
        <v>447</v>
      </c>
      <c r="AP138" s="75" t="s">
        <v>1517</v>
      </c>
      <c r="AQ138" s="161" t="s">
        <v>321</v>
      </c>
      <c r="AR138" s="168" t="s">
        <v>2063</v>
      </c>
      <c r="AS138" s="161" t="s">
        <v>11</v>
      </c>
      <c r="AT138" s="161">
        <v>3</v>
      </c>
      <c r="AU138" s="216" t="s">
        <v>449</v>
      </c>
      <c r="AV138" s="145">
        <v>1</v>
      </c>
      <c r="AW138" s="145"/>
    </row>
    <row r="139" spans="1:49" ht="30" x14ac:dyDescent="0.25">
      <c r="A139" s="94" t="s">
        <v>447</v>
      </c>
      <c r="B139" s="94" t="s">
        <v>1514</v>
      </c>
      <c r="C139" s="95" t="s">
        <v>321</v>
      </c>
      <c r="D139" s="68" t="s">
        <v>1607</v>
      </c>
      <c r="E139" s="68" t="s">
        <v>44</v>
      </c>
      <c r="F139" s="68">
        <v>5</v>
      </c>
      <c r="G139" s="97" t="s">
        <v>449</v>
      </c>
      <c r="H139" s="94">
        <v>1</v>
      </c>
      <c r="I139" s="99" t="s">
        <v>1621</v>
      </c>
      <c r="K139" s="75" t="s">
        <v>447</v>
      </c>
      <c r="L139" s="75" t="s">
        <v>1514</v>
      </c>
      <c r="M139" s="95" t="s">
        <v>321</v>
      </c>
      <c r="N139" s="68" t="s">
        <v>2080</v>
      </c>
      <c r="O139" s="68" t="s">
        <v>1772</v>
      </c>
      <c r="P139" s="96">
        <v>4</v>
      </c>
      <c r="Q139" s="96" t="s">
        <v>449</v>
      </c>
      <c r="R139" s="75">
        <v>1</v>
      </c>
      <c r="S139" s="97" t="s">
        <v>1806</v>
      </c>
      <c r="U139" s="94" t="s">
        <v>447</v>
      </c>
      <c r="V139" s="94" t="s">
        <v>1514</v>
      </c>
      <c r="W139" s="107" t="s">
        <v>346</v>
      </c>
      <c r="X139" s="108" t="s">
        <v>1634</v>
      </c>
      <c r="Y139" s="108" t="s">
        <v>66</v>
      </c>
      <c r="Z139" s="109">
        <v>4</v>
      </c>
      <c r="AA139" s="109" t="s">
        <v>449</v>
      </c>
      <c r="AB139" s="94">
        <v>1</v>
      </c>
      <c r="AC139" s="110">
        <v>194</v>
      </c>
      <c r="AE139" s="116" t="s">
        <v>447</v>
      </c>
      <c r="AF139" s="116" t="s">
        <v>1514</v>
      </c>
      <c r="AG139" s="117" t="s">
        <v>346</v>
      </c>
      <c r="AH139" s="65" t="s">
        <v>1516</v>
      </c>
      <c r="AI139" s="65">
        <v>48</v>
      </c>
      <c r="AJ139" s="118">
        <v>1</v>
      </c>
      <c r="AK139" s="118" t="s">
        <v>449</v>
      </c>
      <c r="AL139" s="118">
        <v>1</v>
      </c>
      <c r="AM139" s="118" t="s">
        <v>2024</v>
      </c>
      <c r="AO139" s="122" t="s">
        <v>447</v>
      </c>
      <c r="AP139" s="75" t="s">
        <v>1517</v>
      </c>
      <c r="AQ139" s="161" t="s">
        <v>321</v>
      </c>
      <c r="AR139" s="168" t="s">
        <v>2063</v>
      </c>
      <c r="AS139" s="161" t="s">
        <v>11</v>
      </c>
      <c r="AT139" s="161">
        <v>3</v>
      </c>
      <c r="AU139" s="216" t="s">
        <v>449</v>
      </c>
      <c r="AV139" s="145">
        <v>1</v>
      </c>
      <c r="AW139" s="145"/>
    </row>
    <row r="140" spans="1:49" ht="30" x14ac:dyDescent="0.25">
      <c r="A140" s="94" t="s">
        <v>447</v>
      </c>
      <c r="B140" s="94" t="s">
        <v>1514</v>
      </c>
      <c r="C140" s="95" t="s">
        <v>321</v>
      </c>
      <c r="D140" s="68" t="s">
        <v>1607</v>
      </c>
      <c r="E140" s="68" t="s">
        <v>44</v>
      </c>
      <c r="F140" s="68">
        <v>6</v>
      </c>
      <c r="G140" s="97" t="s">
        <v>449</v>
      </c>
      <c r="H140" s="94">
        <v>1</v>
      </c>
      <c r="I140" s="99" t="s">
        <v>1622</v>
      </c>
      <c r="K140" s="75" t="s">
        <v>447</v>
      </c>
      <c r="L140" s="75" t="s">
        <v>1514</v>
      </c>
      <c r="M140" s="95" t="s">
        <v>346</v>
      </c>
      <c r="N140" s="68" t="s">
        <v>1514</v>
      </c>
      <c r="O140" s="68">
        <v>10</v>
      </c>
      <c r="P140" s="96">
        <v>3</v>
      </c>
      <c r="Q140" s="96" t="s">
        <v>449</v>
      </c>
      <c r="R140" s="75">
        <v>1</v>
      </c>
      <c r="S140" s="97" t="s">
        <v>1807</v>
      </c>
      <c r="U140" s="94" t="s">
        <v>447</v>
      </c>
      <c r="V140" s="94" t="s">
        <v>1514</v>
      </c>
      <c r="W140" s="107" t="s">
        <v>346</v>
      </c>
      <c r="X140" s="108" t="s">
        <v>1634</v>
      </c>
      <c r="Y140" s="108" t="s">
        <v>66</v>
      </c>
      <c r="Z140" s="109">
        <v>4</v>
      </c>
      <c r="AA140" s="109" t="s">
        <v>449</v>
      </c>
      <c r="AB140" s="94">
        <v>1</v>
      </c>
      <c r="AC140" s="110">
        <v>144</v>
      </c>
      <c r="AE140" s="116" t="s">
        <v>447</v>
      </c>
      <c r="AF140" s="116" t="s">
        <v>1514</v>
      </c>
      <c r="AG140" s="117" t="s">
        <v>346</v>
      </c>
      <c r="AH140" s="65" t="s">
        <v>1516</v>
      </c>
      <c r="AI140" s="65">
        <v>48</v>
      </c>
      <c r="AJ140" s="118">
        <v>2</v>
      </c>
      <c r="AK140" s="118" t="s">
        <v>449</v>
      </c>
      <c r="AL140" s="118">
        <v>1</v>
      </c>
      <c r="AM140" s="118" t="s">
        <v>2025</v>
      </c>
      <c r="AO140" s="122" t="s">
        <v>447</v>
      </c>
      <c r="AP140" s="75" t="s">
        <v>1517</v>
      </c>
      <c r="AQ140" s="161" t="s">
        <v>321</v>
      </c>
      <c r="AR140" s="168" t="s">
        <v>2063</v>
      </c>
      <c r="AS140" s="161" t="s">
        <v>11</v>
      </c>
      <c r="AT140" s="161">
        <v>4</v>
      </c>
      <c r="AU140" s="216" t="s">
        <v>449</v>
      </c>
      <c r="AV140" s="145">
        <v>1</v>
      </c>
      <c r="AW140" s="145"/>
    </row>
    <row r="141" spans="1:49" ht="30" x14ac:dyDescent="0.25">
      <c r="A141" s="94" t="s">
        <v>447</v>
      </c>
      <c r="B141" s="94" t="s">
        <v>1514</v>
      </c>
      <c r="C141" s="95" t="s">
        <v>321</v>
      </c>
      <c r="D141" s="68" t="s">
        <v>1607</v>
      </c>
      <c r="E141" s="68" t="s">
        <v>48</v>
      </c>
      <c r="F141" s="68" t="s">
        <v>1569</v>
      </c>
      <c r="G141" s="97" t="s">
        <v>449</v>
      </c>
      <c r="H141" s="94">
        <v>1</v>
      </c>
      <c r="I141" s="100" t="s">
        <v>1623</v>
      </c>
      <c r="K141" s="75" t="s">
        <v>447</v>
      </c>
      <c r="L141" s="75" t="s">
        <v>1514</v>
      </c>
      <c r="M141" s="95" t="s">
        <v>346</v>
      </c>
      <c r="N141" s="68" t="s">
        <v>1514</v>
      </c>
      <c r="O141" s="68" t="s">
        <v>42</v>
      </c>
      <c r="P141" s="96">
        <v>1</v>
      </c>
      <c r="Q141" s="96" t="s">
        <v>449</v>
      </c>
      <c r="R141" s="75">
        <v>1</v>
      </c>
      <c r="S141" s="97">
        <v>81</v>
      </c>
      <c r="U141" s="94" t="s">
        <v>447</v>
      </c>
      <c r="V141" s="94" t="s">
        <v>1514</v>
      </c>
      <c r="W141" s="107" t="s">
        <v>346</v>
      </c>
      <c r="X141" s="108" t="s">
        <v>1634</v>
      </c>
      <c r="Y141" s="108">
        <v>43</v>
      </c>
      <c r="Z141" s="109">
        <v>1</v>
      </c>
      <c r="AA141" s="109" t="s">
        <v>449</v>
      </c>
      <c r="AB141" s="94">
        <v>1</v>
      </c>
      <c r="AC141" s="109">
        <v>319</v>
      </c>
      <c r="AE141" s="116" t="s">
        <v>447</v>
      </c>
      <c r="AF141" s="116" t="s">
        <v>1514</v>
      </c>
      <c r="AG141" s="117" t="s">
        <v>346</v>
      </c>
      <c r="AH141" s="65" t="s">
        <v>1516</v>
      </c>
      <c r="AI141" s="65">
        <v>48</v>
      </c>
      <c r="AJ141" s="118">
        <v>3</v>
      </c>
      <c r="AK141" s="118" t="s">
        <v>449</v>
      </c>
      <c r="AL141" s="118">
        <v>1</v>
      </c>
      <c r="AM141" s="118" t="s">
        <v>2026</v>
      </c>
      <c r="AO141" s="122" t="s">
        <v>447</v>
      </c>
      <c r="AP141" s="75" t="s">
        <v>1517</v>
      </c>
      <c r="AQ141" s="161" t="s">
        <v>321</v>
      </c>
      <c r="AR141" s="168" t="s">
        <v>2063</v>
      </c>
      <c r="AS141" s="161" t="s">
        <v>11</v>
      </c>
      <c r="AT141" s="161">
        <v>4</v>
      </c>
      <c r="AU141" s="216" t="s">
        <v>449</v>
      </c>
      <c r="AV141" s="145">
        <v>1</v>
      </c>
      <c r="AW141" s="145"/>
    </row>
    <row r="142" spans="1:49" ht="30" x14ac:dyDescent="0.25">
      <c r="A142" s="94" t="s">
        <v>447</v>
      </c>
      <c r="B142" s="94" t="s">
        <v>1514</v>
      </c>
      <c r="C142" s="95" t="s">
        <v>321</v>
      </c>
      <c r="D142" s="68" t="s">
        <v>1607</v>
      </c>
      <c r="E142" s="68" t="s">
        <v>48</v>
      </c>
      <c r="F142" s="68" t="s">
        <v>1570</v>
      </c>
      <c r="G142" s="97" t="s">
        <v>449</v>
      </c>
      <c r="H142" s="94">
        <v>1</v>
      </c>
      <c r="I142" s="99" t="s">
        <v>1624</v>
      </c>
      <c r="K142" s="75" t="s">
        <v>447</v>
      </c>
      <c r="L142" s="75" t="s">
        <v>1514</v>
      </c>
      <c r="M142" s="95" t="s">
        <v>346</v>
      </c>
      <c r="N142" s="68" t="s">
        <v>1514</v>
      </c>
      <c r="O142" s="68" t="s">
        <v>42</v>
      </c>
      <c r="P142" s="96">
        <v>2</v>
      </c>
      <c r="Q142" s="96" t="s">
        <v>449</v>
      </c>
      <c r="R142" s="75">
        <v>1</v>
      </c>
      <c r="S142" s="97" t="s">
        <v>1808</v>
      </c>
      <c r="U142" s="94" t="s">
        <v>447</v>
      </c>
      <c r="V142" s="94" t="s">
        <v>1514</v>
      </c>
      <c r="W142" s="107" t="s">
        <v>346</v>
      </c>
      <c r="X142" s="108" t="s">
        <v>1908</v>
      </c>
      <c r="Y142" s="108" t="s">
        <v>39</v>
      </c>
      <c r="Z142" s="109">
        <v>2</v>
      </c>
      <c r="AA142" s="109" t="s">
        <v>449</v>
      </c>
      <c r="AB142" s="94">
        <v>1</v>
      </c>
      <c r="AC142" s="110" t="s">
        <v>1909</v>
      </c>
      <c r="AE142" s="116" t="s">
        <v>447</v>
      </c>
      <c r="AF142" s="116" t="s">
        <v>1514</v>
      </c>
      <c r="AG142" s="117" t="s">
        <v>346</v>
      </c>
      <c r="AH142" s="65" t="s">
        <v>1516</v>
      </c>
      <c r="AI142" s="65">
        <v>48</v>
      </c>
      <c r="AJ142" s="118">
        <v>4</v>
      </c>
      <c r="AK142" s="118" t="s">
        <v>449</v>
      </c>
      <c r="AL142" s="118">
        <v>1</v>
      </c>
      <c r="AM142" s="118"/>
      <c r="AO142" s="122" t="s">
        <v>447</v>
      </c>
      <c r="AP142" s="75" t="s">
        <v>1517</v>
      </c>
      <c r="AQ142" s="161" t="s">
        <v>321</v>
      </c>
      <c r="AR142" s="168" t="s">
        <v>2063</v>
      </c>
      <c r="AS142" s="161">
        <v>17</v>
      </c>
      <c r="AT142" s="161">
        <v>1</v>
      </c>
      <c r="AU142" s="216" t="s">
        <v>449</v>
      </c>
      <c r="AV142" s="145">
        <v>2</v>
      </c>
      <c r="AW142" s="145"/>
    </row>
    <row r="143" spans="1:49" ht="30" x14ac:dyDescent="0.25">
      <c r="A143" s="94" t="s">
        <v>447</v>
      </c>
      <c r="B143" s="94" t="s">
        <v>1514</v>
      </c>
      <c r="C143" s="95" t="s">
        <v>321</v>
      </c>
      <c r="D143" s="68" t="s">
        <v>1607</v>
      </c>
      <c r="E143" s="68" t="s">
        <v>49</v>
      </c>
      <c r="F143" s="68">
        <v>1</v>
      </c>
      <c r="G143" s="97" t="s">
        <v>449</v>
      </c>
      <c r="H143" s="94">
        <v>1</v>
      </c>
      <c r="I143" s="99" t="s">
        <v>1625</v>
      </c>
      <c r="K143" s="75" t="s">
        <v>447</v>
      </c>
      <c r="L143" s="75" t="s">
        <v>1514</v>
      </c>
      <c r="M143" s="95" t="s">
        <v>346</v>
      </c>
      <c r="N143" s="68" t="s">
        <v>1514</v>
      </c>
      <c r="O143" s="68" t="s">
        <v>43</v>
      </c>
      <c r="P143" s="96">
        <v>1</v>
      </c>
      <c r="Q143" s="96" t="s">
        <v>449</v>
      </c>
      <c r="R143" s="75">
        <v>1</v>
      </c>
      <c r="S143" s="97" t="s">
        <v>1809</v>
      </c>
      <c r="U143" s="94" t="s">
        <v>447</v>
      </c>
      <c r="V143" s="94" t="s">
        <v>1514</v>
      </c>
      <c r="W143" s="107" t="s">
        <v>346</v>
      </c>
      <c r="X143" s="108" t="s">
        <v>1908</v>
      </c>
      <c r="Y143" s="108" t="s">
        <v>39</v>
      </c>
      <c r="Z143" s="109">
        <v>3</v>
      </c>
      <c r="AA143" s="109" t="s">
        <v>449</v>
      </c>
      <c r="AB143" s="94">
        <v>1</v>
      </c>
      <c r="AC143" s="110" t="s">
        <v>1910</v>
      </c>
      <c r="AE143" s="116" t="s">
        <v>447</v>
      </c>
      <c r="AF143" s="116" t="s">
        <v>1514</v>
      </c>
      <c r="AG143" s="117" t="s">
        <v>346</v>
      </c>
      <c r="AH143" s="65" t="s">
        <v>1516</v>
      </c>
      <c r="AI143" s="65">
        <v>48</v>
      </c>
      <c r="AJ143" s="118">
        <v>5</v>
      </c>
      <c r="AK143" s="118" t="s">
        <v>449</v>
      </c>
      <c r="AL143" s="118">
        <v>1</v>
      </c>
      <c r="AM143" s="118" t="s">
        <v>2027</v>
      </c>
      <c r="AO143" s="122" t="s">
        <v>447</v>
      </c>
      <c r="AP143" s="75" t="s">
        <v>1517</v>
      </c>
      <c r="AQ143" s="161" t="s">
        <v>321</v>
      </c>
      <c r="AR143" s="168" t="s">
        <v>2063</v>
      </c>
      <c r="AS143" s="161" t="s">
        <v>35</v>
      </c>
      <c r="AT143" s="161">
        <v>1</v>
      </c>
      <c r="AU143" s="216" t="s">
        <v>449</v>
      </c>
      <c r="AV143" s="145">
        <v>2</v>
      </c>
      <c r="AW143" s="145"/>
    </row>
    <row r="144" spans="1:49" ht="30" x14ac:dyDescent="0.25">
      <c r="A144" s="94" t="s">
        <v>447</v>
      </c>
      <c r="B144" s="94" t="s">
        <v>1514</v>
      </c>
      <c r="C144" s="95" t="s">
        <v>321</v>
      </c>
      <c r="D144" s="68" t="s">
        <v>1607</v>
      </c>
      <c r="E144" s="68" t="s">
        <v>49</v>
      </c>
      <c r="F144" s="68">
        <v>2</v>
      </c>
      <c r="G144" s="97" t="s">
        <v>449</v>
      </c>
      <c r="H144" s="94">
        <v>1</v>
      </c>
      <c r="I144" s="99" t="s">
        <v>1626</v>
      </c>
      <c r="K144" s="75" t="s">
        <v>447</v>
      </c>
      <c r="L144" s="75" t="s">
        <v>1514</v>
      </c>
      <c r="M144" s="95" t="s">
        <v>346</v>
      </c>
      <c r="N144" s="68" t="s">
        <v>1514</v>
      </c>
      <c r="O144" s="68" t="s">
        <v>43</v>
      </c>
      <c r="P144" s="96">
        <v>2</v>
      </c>
      <c r="Q144" s="96" t="s">
        <v>449</v>
      </c>
      <c r="R144" s="75">
        <v>1</v>
      </c>
      <c r="S144" s="97" t="s">
        <v>1810</v>
      </c>
      <c r="U144" s="94" t="s">
        <v>447</v>
      </c>
      <c r="V144" s="94" t="s">
        <v>1514</v>
      </c>
      <c r="W144" s="107" t="s">
        <v>346</v>
      </c>
      <c r="X144" s="108" t="s">
        <v>1908</v>
      </c>
      <c r="Y144" s="108" t="s">
        <v>1911</v>
      </c>
      <c r="Z144" s="109">
        <v>1</v>
      </c>
      <c r="AA144" s="109" t="s">
        <v>449</v>
      </c>
      <c r="AB144" s="94">
        <v>1</v>
      </c>
      <c r="AC144" s="110" t="s">
        <v>1912</v>
      </c>
      <c r="AE144" s="116" t="s">
        <v>447</v>
      </c>
      <c r="AF144" s="116" t="s">
        <v>1514</v>
      </c>
      <c r="AG144" s="117" t="s">
        <v>346</v>
      </c>
      <c r="AH144" s="65" t="s">
        <v>1516</v>
      </c>
      <c r="AI144" s="65">
        <v>48</v>
      </c>
      <c r="AJ144" s="118">
        <v>6</v>
      </c>
      <c r="AK144" s="118" t="s">
        <v>449</v>
      </c>
      <c r="AL144" s="118">
        <v>1</v>
      </c>
      <c r="AM144" s="118" t="s">
        <v>2028</v>
      </c>
      <c r="AO144" s="122" t="s">
        <v>447</v>
      </c>
      <c r="AP144" s="75" t="s">
        <v>1517</v>
      </c>
      <c r="AQ144" s="216" t="s">
        <v>346</v>
      </c>
      <c r="AR144" s="217" t="s">
        <v>414</v>
      </c>
      <c r="AS144" s="216">
        <v>17</v>
      </c>
      <c r="AT144" s="216">
        <v>1</v>
      </c>
      <c r="AU144" s="216" t="s">
        <v>449</v>
      </c>
      <c r="AV144" s="122">
        <v>1</v>
      </c>
      <c r="AW144" s="122">
        <v>455.45699999999999</v>
      </c>
    </row>
    <row r="145" spans="1:49" ht="30" x14ac:dyDescent="0.25">
      <c r="A145" s="94" t="s">
        <v>447</v>
      </c>
      <c r="B145" s="94" t="s">
        <v>1514</v>
      </c>
      <c r="C145" s="95" t="s">
        <v>321</v>
      </c>
      <c r="D145" s="68" t="s">
        <v>1607</v>
      </c>
      <c r="E145" s="68" t="s">
        <v>49</v>
      </c>
      <c r="F145" s="68">
        <v>3</v>
      </c>
      <c r="G145" s="97" t="s">
        <v>449</v>
      </c>
      <c r="H145" s="94">
        <v>1</v>
      </c>
      <c r="I145" s="99" t="s">
        <v>1627</v>
      </c>
      <c r="K145" s="75" t="s">
        <v>447</v>
      </c>
      <c r="L145" s="75" t="s">
        <v>1514</v>
      </c>
      <c r="M145" s="95" t="s">
        <v>346</v>
      </c>
      <c r="N145" s="68" t="s">
        <v>1514</v>
      </c>
      <c r="O145" s="68" t="s">
        <v>1588</v>
      </c>
      <c r="P145" s="96">
        <v>1</v>
      </c>
      <c r="Q145" s="96" t="s">
        <v>449</v>
      </c>
      <c r="R145" s="75">
        <v>1</v>
      </c>
      <c r="S145" s="97" t="s">
        <v>1811</v>
      </c>
      <c r="U145" s="94" t="s">
        <v>447</v>
      </c>
      <c r="V145" s="94" t="s">
        <v>1514</v>
      </c>
      <c r="W145" s="107" t="s">
        <v>346</v>
      </c>
      <c r="X145" s="108" t="s">
        <v>1908</v>
      </c>
      <c r="Y145" s="108" t="s">
        <v>1911</v>
      </c>
      <c r="Z145" s="109">
        <v>2</v>
      </c>
      <c r="AA145" s="109" t="s">
        <v>449</v>
      </c>
      <c r="AB145" s="94">
        <v>1</v>
      </c>
      <c r="AC145" s="110" t="s">
        <v>1913</v>
      </c>
      <c r="AE145" s="116" t="s">
        <v>447</v>
      </c>
      <c r="AF145" s="116" t="s">
        <v>1514</v>
      </c>
      <c r="AG145" s="117" t="s">
        <v>346</v>
      </c>
      <c r="AH145" s="65" t="s">
        <v>1516</v>
      </c>
      <c r="AI145" s="65">
        <v>48</v>
      </c>
      <c r="AJ145" s="118">
        <v>7</v>
      </c>
      <c r="AK145" s="118" t="s">
        <v>449</v>
      </c>
      <c r="AL145" s="118">
        <v>1</v>
      </c>
      <c r="AM145" s="118" t="s">
        <v>2029</v>
      </c>
      <c r="AO145" s="122" t="s">
        <v>447</v>
      </c>
      <c r="AP145" s="75" t="s">
        <v>1517</v>
      </c>
      <c r="AQ145" s="216" t="s">
        <v>346</v>
      </c>
      <c r="AR145" s="217" t="s">
        <v>414</v>
      </c>
      <c r="AS145" s="216">
        <v>17</v>
      </c>
      <c r="AT145" s="216">
        <v>1</v>
      </c>
      <c r="AU145" s="216" t="s">
        <v>449</v>
      </c>
      <c r="AV145" s="122">
        <v>1</v>
      </c>
      <c r="AW145" s="122">
        <v>455.45699999999999</v>
      </c>
    </row>
    <row r="146" spans="1:49" ht="30" x14ac:dyDescent="0.25">
      <c r="A146" s="94" t="s">
        <v>447</v>
      </c>
      <c r="B146" s="94" t="s">
        <v>1514</v>
      </c>
      <c r="C146" s="95" t="s">
        <v>321</v>
      </c>
      <c r="D146" s="68" t="s">
        <v>1607</v>
      </c>
      <c r="E146" s="68" t="s">
        <v>49</v>
      </c>
      <c r="F146" s="68">
        <v>4</v>
      </c>
      <c r="G146" s="97" t="s">
        <v>449</v>
      </c>
      <c r="H146" s="94">
        <v>1</v>
      </c>
      <c r="I146" s="99" t="s">
        <v>1628</v>
      </c>
      <c r="K146" s="75" t="s">
        <v>447</v>
      </c>
      <c r="L146" s="75" t="s">
        <v>1514</v>
      </c>
      <c r="M146" s="95" t="s">
        <v>346</v>
      </c>
      <c r="N146" s="68" t="s">
        <v>1514</v>
      </c>
      <c r="O146" s="68" t="s">
        <v>1588</v>
      </c>
      <c r="P146" s="96">
        <v>2</v>
      </c>
      <c r="Q146" s="96" t="s">
        <v>449</v>
      </c>
      <c r="R146" s="75">
        <v>1</v>
      </c>
      <c r="S146" s="97" t="s">
        <v>1812</v>
      </c>
      <c r="U146" s="94" t="s">
        <v>447</v>
      </c>
      <c r="V146" s="94" t="s">
        <v>1514</v>
      </c>
      <c r="W146" s="107" t="s">
        <v>346</v>
      </c>
      <c r="X146" s="108" t="s">
        <v>1908</v>
      </c>
      <c r="Y146" s="108" t="s">
        <v>1911</v>
      </c>
      <c r="Z146" s="109">
        <v>3</v>
      </c>
      <c r="AA146" s="109" t="s">
        <v>449</v>
      </c>
      <c r="AB146" s="94">
        <v>1</v>
      </c>
      <c r="AC146" s="110" t="s">
        <v>1914</v>
      </c>
      <c r="AE146" s="116" t="s">
        <v>447</v>
      </c>
      <c r="AF146" s="116" t="s">
        <v>1514</v>
      </c>
      <c r="AG146" s="117" t="s">
        <v>346</v>
      </c>
      <c r="AH146" s="65" t="s">
        <v>1516</v>
      </c>
      <c r="AI146" s="65">
        <v>50</v>
      </c>
      <c r="AJ146" s="118">
        <v>2</v>
      </c>
      <c r="AK146" s="118" t="s">
        <v>449</v>
      </c>
      <c r="AL146" s="118">
        <v>1</v>
      </c>
      <c r="AM146" s="118" t="s">
        <v>2030</v>
      </c>
      <c r="AO146" s="122" t="s">
        <v>447</v>
      </c>
      <c r="AP146" s="75" t="s">
        <v>1517</v>
      </c>
      <c r="AQ146" s="216" t="s">
        <v>346</v>
      </c>
      <c r="AR146" s="217" t="s">
        <v>414</v>
      </c>
      <c r="AS146" s="216">
        <v>17</v>
      </c>
      <c r="AT146" s="216">
        <v>2</v>
      </c>
      <c r="AU146" s="216" t="s">
        <v>449</v>
      </c>
      <c r="AV146" s="122">
        <v>1</v>
      </c>
      <c r="AW146" s="122">
        <v>454</v>
      </c>
    </row>
    <row r="147" spans="1:49" ht="30" x14ac:dyDescent="0.25">
      <c r="A147" s="94" t="s">
        <v>447</v>
      </c>
      <c r="B147" s="94" t="s">
        <v>1514</v>
      </c>
      <c r="C147" s="95" t="s">
        <v>321</v>
      </c>
      <c r="D147" s="68" t="s">
        <v>1607</v>
      </c>
      <c r="E147" s="68" t="s">
        <v>49</v>
      </c>
      <c r="F147" s="68">
        <v>5</v>
      </c>
      <c r="G147" s="97" t="s">
        <v>449</v>
      </c>
      <c r="H147" s="94">
        <v>1</v>
      </c>
      <c r="I147" s="99" t="s">
        <v>1629</v>
      </c>
      <c r="K147" s="75" t="s">
        <v>447</v>
      </c>
      <c r="L147" s="75" t="s">
        <v>1514</v>
      </c>
      <c r="M147" s="95" t="s">
        <v>346</v>
      </c>
      <c r="N147" s="68" t="s">
        <v>1514</v>
      </c>
      <c r="O147" s="68" t="s">
        <v>1588</v>
      </c>
      <c r="P147" s="96">
        <v>4</v>
      </c>
      <c r="Q147" s="96" t="s">
        <v>449</v>
      </c>
      <c r="R147" s="75">
        <v>1</v>
      </c>
      <c r="S147" s="97" t="s">
        <v>1813</v>
      </c>
      <c r="U147" s="94" t="s">
        <v>447</v>
      </c>
      <c r="V147" s="94" t="s">
        <v>1514</v>
      </c>
      <c r="W147" s="107" t="s">
        <v>346</v>
      </c>
      <c r="X147" s="108" t="s">
        <v>1908</v>
      </c>
      <c r="Y147" s="108" t="s">
        <v>1911</v>
      </c>
      <c r="Z147" s="109">
        <v>4</v>
      </c>
      <c r="AA147" s="109" t="s">
        <v>449</v>
      </c>
      <c r="AB147" s="94">
        <v>1</v>
      </c>
      <c r="AC147" s="110" t="s">
        <v>1915</v>
      </c>
      <c r="AE147" s="116" t="s">
        <v>447</v>
      </c>
      <c r="AF147" s="116" t="s">
        <v>1514</v>
      </c>
      <c r="AG147" s="117" t="s">
        <v>346</v>
      </c>
      <c r="AH147" s="65" t="s">
        <v>1516</v>
      </c>
      <c r="AI147" s="65">
        <v>50</v>
      </c>
      <c r="AJ147" s="118">
        <v>3</v>
      </c>
      <c r="AK147" s="118" t="s">
        <v>449</v>
      </c>
      <c r="AL147" s="118">
        <v>1</v>
      </c>
      <c r="AM147" s="118" t="s">
        <v>2031</v>
      </c>
      <c r="AO147" s="122" t="s">
        <v>447</v>
      </c>
      <c r="AP147" s="75" t="s">
        <v>1517</v>
      </c>
      <c r="AQ147" s="216" t="s">
        <v>346</v>
      </c>
      <c r="AR147" s="217" t="s">
        <v>414</v>
      </c>
      <c r="AS147" s="216">
        <v>17</v>
      </c>
      <c r="AT147" s="216">
        <v>2</v>
      </c>
      <c r="AU147" s="216" t="s">
        <v>449</v>
      </c>
      <c r="AV147" s="122">
        <v>1</v>
      </c>
      <c r="AW147" s="122">
        <v>454</v>
      </c>
    </row>
    <row r="148" spans="1:49" ht="30" x14ac:dyDescent="0.25">
      <c r="A148" s="94" t="s">
        <v>447</v>
      </c>
      <c r="B148" s="94" t="s">
        <v>1514</v>
      </c>
      <c r="C148" s="95" t="s">
        <v>321</v>
      </c>
      <c r="D148" s="68" t="s">
        <v>1607</v>
      </c>
      <c r="E148" s="68" t="s">
        <v>49</v>
      </c>
      <c r="F148" s="68">
        <v>6</v>
      </c>
      <c r="G148" s="97" t="s">
        <v>449</v>
      </c>
      <c r="H148" s="94">
        <v>1</v>
      </c>
      <c r="I148" s="99" t="s">
        <v>1630</v>
      </c>
      <c r="K148" s="75" t="s">
        <v>447</v>
      </c>
      <c r="L148" s="75" t="s">
        <v>1514</v>
      </c>
      <c r="M148" s="95" t="s">
        <v>346</v>
      </c>
      <c r="N148" s="68" t="s">
        <v>1514</v>
      </c>
      <c r="O148" s="68" t="s">
        <v>58</v>
      </c>
      <c r="P148" s="96">
        <v>1</v>
      </c>
      <c r="Q148" s="96" t="s">
        <v>449</v>
      </c>
      <c r="R148" s="75">
        <v>1</v>
      </c>
      <c r="S148" s="97" t="s">
        <v>1814</v>
      </c>
      <c r="U148" s="94" t="s">
        <v>447</v>
      </c>
      <c r="V148" s="94" t="s">
        <v>1514</v>
      </c>
      <c r="W148" s="107" t="s">
        <v>346</v>
      </c>
      <c r="X148" s="108" t="s">
        <v>1908</v>
      </c>
      <c r="Y148" s="108" t="s">
        <v>1911</v>
      </c>
      <c r="Z148" s="109">
        <v>5</v>
      </c>
      <c r="AA148" s="109" t="s">
        <v>449</v>
      </c>
      <c r="AB148" s="94">
        <v>1</v>
      </c>
      <c r="AC148" s="110" t="s">
        <v>1916</v>
      </c>
      <c r="AE148" s="116" t="s">
        <v>447</v>
      </c>
      <c r="AF148" s="116" t="s">
        <v>1514</v>
      </c>
      <c r="AG148" s="117" t="s">
        <v>346</v>
      </c>
      <c r="AH148" s="65" t="s">
        <v>1516</v>
      </c>
      <c r="AI148" s="65">
        <v>50</v>
      </c>
      <c r="AJ148" s="118">
        <v>4</v>
      </c>
      <c r="AK148" s="118" t="s">
        <v>449</v>
      </c>
      <c r="AL148" s="118">
        <v>1</v>
      </c>
      <c r="AM148" s="118" t="s">
        <v>2032</v>
      </c>
      <c r="AO148" s="122" t="s">
        <v>447</v>
      </c>
      <c r="AP148" s="75" t="s">
        <v>1517</v>
      </c>
      <c r="AQ148" s="216" t="s">
        <v>346</v>
      </c>
      <c r="AR148" s="217" t="s">
        <v>414</v>
      </c>
      <c r="AS148" s="216">
        <v>3</v>
      </c>
      <c r="AT148" s="216">
        <v>1</v>
      </c>
      <c r="AU148" s="216" t="s">
        <v>449</v>
      </c>
      <c r="AV148" s="122">
        <v>1</v>
      </c>
      <c r="AW148" s="122">
        <v>453</v>
      </c>
    </row>
    <row r="149" spans="1:49" ht="30" x14ac:dyDescent="0.25">
      <c r="A149" s="94" t="s">
        <v>447</v>
      </c>
      <c r="B149" s="94" t="s">
        <v>1514</v>
      </c>
      <c r="C149" s="95" t="s">
        <v>321</v>
      </c>
      <c r="D149" s="68" t="s">
        <v>1607</v>
      </c>
      <c r="E149" s="68" t="s">
        <v>23</v>
      </c>
      <c r="F149" s="68">
        <v>1</v>
      </c>
      <c r="G149" s="97" t="s">
        <v>449</v>
      </c>
      <c r="H149" s="94">
        <v>1</v>
      </c>
      <c r="I149" s="99" t="s">
        <v>544</v>
      </c>
      <c r="K149" s="75" t="s">
        <v>447</v>
      </c>
      <c r="L149" s="75" t="s">
        <v>1514</v>
      </c>
      <c r="M149" s="95" t="s">
        <v>346</v>
      </c>
      <c r="N149" s="68" t="s">
        <v>1514</v>
      </c>
      <c r="O149" s="68" t="s">
        <v>58</v>
      </c>
      <c r="P149" s="96">
        <v>2</v>
      </c>
      <c r="Q149" s="96" t="s">
        <v>449</v>
      </c>
      <c r="R149" s="75">
        <v>1</v>
      </c>
      <c r="S149" s="97">
        <v>694</v>
      </c>
      <c r="U149" s="94" t="s">
        <v>447</v>
      </c>
      <c r="V149" s="94" t="s">
        <v>1514</v>
      </c>
      <c r="W149" s="107" t="s">
        <v>346</v>
      </c>
      <c r="X149" s="108" t="s">
        <v>1908</v>
      </c>
      <c r="Y149" s="108" t="s">
        <v>69</v>
      </c>
      <c r="Z149" s="109">
        <v>1</v>
      </c>
      <c r="AA149" s="109" t="s">
        <v>449</v>
      </c>
      <c r="AB149" s="94">
        <v>1</v>
      </c>
      <c r="AC149" s="110" t="s">
        <v>1917</v>
      </c>
      <c r="AE149" s="116" t="s">
        <v>447</v>
      </c>
      <c r="AF149" s="116" t="s">
        <v>1514</v>
      </c>
      <c r="AG149" s="117" t="s">
        <v>346</v>
      </c>
      <c r="AH149" s="65" t="s">
        <v>1516</v>
      </c>
      <c r="AI149" s="65">
        <v>52</v>
      </c>
      <c r="AJ149" s="118">
        <v>1</v>
      </c>
      <c r="AK149" s="118" t="s">
        <v>449</v>
      </c>
      <c r="AL149" s="118">
        <v>1</v>
      </c>
      <c r="AM149" s="118" t="s">
        <v>2033</v>
      </c>
      <c r="AO149" s="122" t="s">
        <v>447</v>
      </c>
      <c r="AP149" s="75" t="s">
        <v>1517</v>
      </c>
      <c r="AQ149" s="216" t="s">
        <v>346</v>
      </c>
      <c r="AR149" s="217" t="s">
        <v>414</v>
      </c>
      <c r="AS149" s="216">
        <v>3</v>
      </c>
      <c r="AT149" s="216">
        <v>2</v>
      </c>
      <c r="AU149" s="216" t="s">
        <v>449</v>
      </c>
      <c r="AV149" s="122">
        <v>1</v>
      </c>
      <c r="AW149" s="122">
        <v>452</v>
      </c>
    </row>
    <row r="150" spans="1:49" ht="30" x14ac:dyDescent="0.25">
      <c r="A150" s="94" t="s">
        <v>447</v>
      </c>
      <c r="B150" s="94" t="s">
        <v>1514</v>
      </c>
      <c r="C150" s="95" t="s">
        <v>1631</v>
      </c>
      <c r="D150" s="68" t="s">
        <v>1632</v>
      </c>
      <c r="E150" s="68">
        <v>8</v>
      </c>
      <c r="F150" s="96">
        <v>1</v>
      </c>
      <c r="G150" s="97" t="s">
        <v>449</v>
      </c>
      <c r="H150" s="94">
        <v>1</v>
      </c>
      <c r="I150" s="97" t="s">
        <v>1633</v>
      </c>
      <c r="K150" s="75" t="s">
        <v>447</v>
      </c>
      <c r="L150" s="75" t="s">
        <v>1514</v>
      </c>
      <c r="M150" s="95" t="s">
        <v>346</v>
      </c>
      <c r="N150" s="68" t="s">
        <v>1514</v>
      </c>
      <c r="O150" s="68" t="s">
        <v>44</v>
      </c>
      <c r="P150" s="96">
        <v>1</v>
      </c>
      <c r="Q150" s="96" t="s">
        <v>449</v>
      </c>
      <c r="R150" s="75">
        <v>1</v>
      </c>
      <c r="S150" s="97">
        <v>392</v>
      </c>
      <c r="U150" s="94" t="s">
        <v>447</v>
      </c>
      <c r="V150" s="94" t="s">
        <v>1514</v>
      </c>
      <c r="W150" s="107" t="s">
        <v>346</v>
      </c>
      <c r="X150" s="108" t="s">
        <v>1908</v>
      </c>
      <c r="Y150" s="108" t="s">
        <v>69</v>
      </c>
      <c r="Z150" s="109">
        <v>2</v>
      </c>
      <c r="AA150" s="109" t="s">
        <v>449</v>
      </c>
      <c r="AB150" s="94">
        <v>1</v>
      </c>
      <c r="AC150" s="110" t="s">
        <v>1918</v>
      </c>
      <c r="AE150" s="116" t="s">
        <v>447</v>
      </c>
      <c r="AF150" s="116" t="s">
        <v>1514</v>
      </c>
      <c r="AG150" s="117" t="s">
        <v>346</v>
      </c>
      <c r="AH150" s="65" t="s">
        <v>1516</v>
      </c>
      <c r="AI150" s="65">
        <v>52</v>
      </c>
      <c r="AJ150" s="118">
        <v>2</v>
      </c>
      <c r="AK150" s="118" t="s">
        <v>449</v>
      </c>
      <c r="AL150" s="118">
        <v>1</v>
      </c>
      <c r="AM150" s="118"/>
      <c r="AO150" s="122" t="s">
        <v>447</v>
      </c>
      <c r="AP150" s="75" t="s">
        <v>1517</v>
      </c>
      <c r="AQ150" s="216" t="s">
        <v>346</v>
      </c>
      <c r="AR150" s="217" t="s">
        <v>414</v>
      </c>
      <c r="AS150" s="216">
        <v>31</v>
      </c>
      <c r="AT150" s="216">
        <v>1</v>
      </c>
      <c r="AU150" s="216" t="s">
        <v>449</v>
      </c>
      <c r="AV150" s="122">
        <v>1</v>
      </c>
      <c r="AW150" s="122">
        <v>247</v>
      </c>
    </row>
    <row r="151" spans="1:49" ht="30" x14ac:dyDescent="0.25">
      <c r="A151" s="94" t="s">
        <v>447</v>
      </c>
      <c r="B151" s="94" t="s">
        <v>1514</v>
      </c>
      <c r="C151" s="95" t="s">
        <v>1631</v>
      </c>
      <c r="D151" s="68" t="s">
        <v>1632</v>
      </c>
      <c r="E151" s="68">
        <v>8</v>
      </c>
      <c r="F151" s="96">
        <v>2</v>
      </c>
      <c r="G151" s="97" t="s">
        <v>449</v>
      </c>
      <c r="H151" s="94">
        <v>1</v>
      </c>
      <c r="I151" s="97" t="s">
        <v>1633</v>
      </c>
      <c r="K151" s="75" t="s">
        <v>447</v>
      </c>
      <c r="L151" s="75" t="s">
        <v>1514</v>
      </c>
      <c r="M151" s="95" t="s">
        <v>346</v>
      </c>
      <c r="N151" s="68" t="s">
        <v>1514</v>
      </c>
      <c r="O151" s="68" t="s">
        <v>44</v>
      </c>
      <c r="P151" s="96">
        <v>2</v>
      </c>
      <c r="Q151" s="96" t="s">
        <v>449</v>
      </c>
      <c r="R151" s="75">
        <v>1</v>
      </c>
      <c r="S151" s="97">
        <v>346</v>
      </c>
      <c r="U151" s="94" t="s">
        <v>447</v>
      </c>
      <c r="V151" s="94" t="s">
        <v>1514</v>
      </c>
      <c r="W151" s="107" t="s">
        <v>346</v>
      </c>
      <c r="X151" s="108" t="s">
        <v>1908</v>
      </c>
      <c r="Y151" s="108" t="s">
        <v>69</v>
      </c>
      <c r="Z151" s="109">
        <v>3</v>
      </c>
      <c r="AA151" s="109" t="s">
        <v>449</v>
      </c>
      <c r="AB151" s="94">
        <v>1</v>
      </c>
      <c r="AC151" s="110" t="s">
        <v>1879</v>
      </c>
      <c r="AE151" s="116" t="s">
        <v>447</v>
      </c>
      <c r="AF151" s="116" t="s">
        <v>1514</v>
      </c>
      <c r="AG151" s="117" t="s">
        <v>346</v>
      </c>
      <c r="AH151" s="65" t="s">
        <v>1516</v>
      </c>
      <c r="AI151" s="65">
        <v>52</v>
      </c>
      <c r="AJ151" s="118">
        <v>3</v>
      </c>
      <c r="AK151" s="118" t="s">
        <v>449</v>
      </c>
      <c r="AL151" s="118">
        <v>1</v>
      </c>
      <c r="AM151" s="118" t="s">
        <v>1616</v>
      </c>
      <c r="AO151" s="122" t="s">
        <v>447</v>
      </c>
      <c r="AP151" s="75" t="s">
        <v>1517</v>
      </c>
      <c r="AQ151" s="216" t="s">
        <v>346</v>
      </c>
      <c r="AR151" s="217" t="s">
        <v>414</v>
      </c>
      <c r="AS151" s="216">
        <v>31</v>
      </c>
      <c r="AT151" s="216">
        <v>1</v>
      </c>
      <c r="AU151" s="216" t="s">
        <v>449</v>
      </c>
      <c r="AV151" s="122">
        <v>1</v>
      </c>
      <c r="AW151" s="122">
        <v>247</v>
      </c>
    </row>
    <row r="152" spans="1:49" ht="30" x14ac:dyDescent="0.25">
      <c r="A152" s="94" t="s">
        <v>447</v>
      </c>
      <c r="B152" s="94" t="s">
        <v>1514</v>
      </c>
      <c r="C152" s="95" t="s">
        <v>346</v>
      </c>
      <c r="D152" s="68" t="s">
        <v>1634</v>
      </c>
      <c r="E152" s="68">
        <v>11</v>
      </c>
      <c r="F152" s="96">
        <v>1</v>
      </c>
      <c r="G152" s="97" t="s">
        <v>449</v>
      </c>
      <c r="H152" s="94">
        <v>1</v>
      </c>
      <c r="I152" s="99" t="s">
        <v>1635</v>
      </c>
      <c r="K152" s="75" t="s">
        <v>447</v>
      </c>
      <c r="L152" s="75" t="s">
        <v>1514</v>
      </c>
      <c r="M152" s="95" t="s">
        <v>346</v>
      </c>
      <c r="N152" s="68" t="s">
        <v>1514</v>
      </c>
      <c r="O152" s="68" t="s">
        <v>44</v>
      </c>
      <c r="P152" s="96">
        <v>3</v>
      </c>
      <c r="Q152" s="96" t="s">
        <v>449</v>
      </c>
      <c r="R152" s="75">
        <v>1</v>
      </c>
      <c r="S152" s="97" t="s">
        <v>1815</v>
      </c>
      <c r="U152" s="94" t="s">
        <v>447</v>
      </c>
      <c r="V152" s="94" t="s">
        <v>1514</v>
      </c>
      <c r="W152" s="107" t="s">
        <v>346</v>
      </c>
      <c r="X152" s="108" t="s">
        <v>1908</v>
      </c>
      <c r="Y152" s="108" t="s">
        <v>69</v>
      </c>
      <c r="Z152" s="109">
        <v>4</v>
      </c>
      <c r="AA152" s="109" t="s">
        <v>449</v>
      </c>
      <c r="AB152" s="94">
        <v>1</v>
      </c>
      <c r="AC152" s="110" t="s">
        <v>1919</v>
      </c>
      <c r="AE152" s="116" t="s">
        <v>447</v>
      </c>
      <c r="AF152" s="116" t="s">
        <v>1514</v>
      </c>
      <c r="AG152" s="117" t="s">
        <v>346</v>
      </c>
      <c r="AH152" s="65" t="s">
        <v>1516</v>
      </c>
      <c r="AI152" s="65">
        <v>52</v>
      </c>
      <c r="AJ152" s="118">
        <v>4</v>
      </c>
      <c r="AK152" s="118" t="s">
        <v>449</v>
      </c>
      <c r="AL152" s="118">
        <v>1</v>
      </c>
      <c r="AM152" s="118" t="s">
        <v>2034</v>
      </c>
      <c r="AO152" s="122" t="s">
        <v>447</v>
      </c>
      <c r="AP152" s="75" t="s">
        <v>1517</v>
      </c>
      <c r="AQ152" s="216" t="s">
        <v>346</v>
      </c>
      <c r="AR152" s="217" t="s">
        <v>414</v>
      </c>
      <c r="AS152" s="216">
        <v>31</v>
      </c>
      <c r="AT152" s="216">
        <v>2</v>
      </c>
      <c r="AU152" s="216" t="s">
        <v>449</v>
      </c>
      <c r="AV152" s="122">
        <v>1</v>
      </c>
      <c r="AW152" s="122">
        <v>361</v>
      </c>
    </row>
    <row r="153" spans="1:49" ht="30" x14ac:dyDescent="0.25">
      <c r="A153" s="94" t="s">
        <v>447</v>
      </c>
      <c r="B153" s="94" t="s">
        <v>1514</v>
      </c>
      <c r="C153" s="95" t="s">
        <v>346</v>
      </c>
      <c r="D153" s="68" t="s">
        <v>1634</v>
      </c>
      <c r="E153" s="68">
        <v>11</v>
      </c>
      <c r="F153" s="96">
        <v>2</v>
      </c>
      <c r="G153" s="97" t="s">
        <v>449</v>
      </c>
      <c r="H153" s="94">
        <v>1</v>
      </c>
      <c r="I153" s="99" t="s">
        <v>1636</v>
      </c>
      <c r="K153" s="75" t="s">
        <v>447</v>
      </c>
      <c r="L153" s="75" t="s">
        <v>1514</v>
      </c>
      <c r="M153" s="95" t="s">
        <v>346</v>
      </c>
      <c r="N153" s="68" t="s">
        <v>1514</v>
      </c>
      <c r="O153" s="68" t="s">
        <v>44</v>
      </c>
      <c r="P153" s="96">
        <v>4</v>
      </c>
      <c r="Q153" s="96" t="s">
        <v>449</v>
      </c>
      <c r="R153" s="75">
        <v>1</v>
      </c>
      <c r="S153" s="97">
        <v>9</v>
      </c>
      <c r="U153" s="94" t="s">
        <v>447</v>
      </c>
      <c r="V153" s="94" t="s">
        <v>1514</v>
      </c>
      <c r="W153" s="107" t="s">
        <v>346</v>
      </c>
      <c r="X153" s="108" t="s">
        <v>1908</v>
      </c>
      <c r="Y153" s="108">
        <v>37</v>
      </c>
      <c r="Z153" s="109">
        <v>1</v>
      </c>
      <c r="AA153" s="109" t="s">
        <v>449</v>
      </c>
      <c r="AB153" s="94">
        <v>1</v>
      </c>
      <c r="AC153" s="110" t="s">
        <v>1880</v>
      </c>
      <c r="AE153" s="116" t="s">
        <v>447</v>
      </c>
      <c r="AF153" s="116" t="s">
        <v>1514</v>
      </c>
      <c r="AG153" s="117" t="s">
        <v>346</v>
      </c>
      <c r="AH153" s="65" t="s">
        <v>1516</v>
      </c>
      <c r="AI153" s="65" t="s">
        <v>2035</v>
      </c>
      <c r="AJ153" s="118">
        <v>1</v>
      </c>
      <c r="AK153" s="118" t="s">
        <v>449</v>
      </c>
      <c r="AL153" s="118">
        <v>1</v>
      </c>
      <c r="AM153" s="118"/>
      <c r="AO153" s="122" t="s">
        <v>447</v>
      </c>
      <c r="AP153" s="75" t="s">
        <v>1517</v>
      </c>
      <c r="AQ153" s="216" t="s">
        <v>346</v>
      </c>
      <c r="AR153" s="217" t="s">
        <v>414</v>
      </c>
      <c r="AS153" s="216">
        <v>31</v>
      </c>
      <c r="AT153" s="216">
        <v>2</v>
      </c>
      <c r="AU153" s="216" t="s">
        <v>449</v>
      </c>
      <c r="AV153" s="122">
        <v>1</v>
      </c>
      <c r="AW153" s="122">
        <v>361</v>
      </c>
    </row>
    <row r="154" spans="1:49" ht="30" x14ac:dyDescent="0.25">
      <c r="A154" s="94" t="s">
        <v>447</v>
      </c>
      <c r="B154" s="94" t="s">
        <v>1514</v>
      </c>
      <c r="C154" s="95" t="s">
        <v>346</v>
      </c>
      <c r="D154" s="68" t="s">
        <v>1634</v>
      </c>
      <c r="E154" s="68">
        <v>11</v>
      </c>
      <c r="F154" s="96">
        <v>3</v>
      </c>
      <c r="G154" s="97" t="s">
        <v>449</v>
      </c>
      <c r="H154" s="94">
        <v>1</v>
      </c>
      <c r="I154" s="99" t="s">
        <v>1637</v>
      </c>
      <c r="K154" s="75" t="s">
        <v>447</v>
      </c>
      <c r="L154" s="75" t="s">
        <v>1514</v>
      </c>
      <c r="M154" s="95" t="s">
        <v>346</v>
      </c>
      <c r="N154" s="68" t="s">
        <v>1514</v>
      </c>
      <c r="O154" s="68" t="s">
        <v>44</v>
      </c>
      <c r="P154" s="96">
        <v>5</v>
      </c>
      <c r="Q154" s="96" t="s">
        <v>449</v>
      </c>
      <c r="R154" s="75">
        <v>1</v>
      </c>
      <c r="S154" s="97" t="s">
        <v>1816</v>
      </c>
      <c r="U154" s="94" t="s">
        <v>447</v>
      </c>
      <c r="V154" s="94" t="s">
        <v>1514</v>
      </c>
      <c r="W154" s="107" t="s">
        <v>346</v>
      </c>
      <c r="X154" s="108" t="s">
        <v>1908</v>
      </c>
      <c r="Y154" s="108">
        <v>37</v>
      </c>
      <c r="Z154" s="109">
        <v>2</v>
      </c>
      <c r="AA154" s="109" t="s">
        <v>449</v>
      </c>
      <c r="AB154" s="111">
        <v>1</v>
      </c>
      <c r="AC154" s="110" t="s">
        <v>1920</v>
      </c>
      <c r="AE154" s="116" t="s">
        <v>447</v>
      </c>
      <c r="AF154" s="116" t="s">
        <v>1514</v>
      </c>
      <c r="AG154" s="117" t="s">
        <v>346</v>
      </c>
      <c r="AH154" s="65" t="s">
        <v>1516</v>
      </c>
      <c r="AI154" s="65" t="s">
        <v>2035</v>
      </c>
      <c r="AJ154" s="118">
        <v>2</v>
      </c>
      <c r="AK154" s="118" t="s">
        <v>449</v>
      </c>
      <c r="AL154" s="118">
        <v>1</v>
      </c>
      <c r="AM154" s="118" t="s">
        <v>2036</v>
      </c>
      <c r="AO154" s="122" t="s">
        <v>447</v>
      </c>
      <c r="AP154" s="75" t="s">
        <v>1517</v>
      </c>
      <c r="AQ154" s="216" t="s">
        <v>346</v>
      </c>
      <c r="AR154" s="217" t="s">
        <v>414</v>
      </c>
      <c r="AS154" s="216">
        <v>35</v>
      </c>
      <c r="AT154" s="216">
        <v>1</v>
      </c>
      <c r="AU154" s="216" t="s">
        <v>449</v>
      </c>
      <c r="AV154" s="122">
        <v>1</v>
      </c>
      <c r="AW154" s="122">
        <v>249</v>
      </c>
    </row>
    <row r="155" spans="1:49" ht="30" x14ac:dyDescent="0.25">
      <c r="A155" s="94" t="s">
        <v>447</v>
      </c>
      <c r="B155" s="94" t="s">
        <v>1514</v>
      </c>
      <c r="C155" s="95" t="s">
        <v>346</v>
      </c>
      <c r="D155" s="68" t="s">
        <v>1634</v>
      </c>
      <c r="E155" s="68" t="s">
        <v>58</v>
      </c>
      <c r="F155" s="96">
        <v>1</v>
      </c>
      <c r="G155" s="97" t="s">
        <v>449</v>
      </c>
      <c r="H155" s="94">
        <v>1</v>
      </c>
      <c r="I155" s="99" t="s">
        <v>1638</v>
      </c>
      <c r="K155" s="75" t="s">
        <v>447</v>
      </c>
      <c r="L155" s="75" t="s">
        <v>1514</v>
      </c>
      <c r="M155" s="95" t="s">
        <v>346</v>
      </c>
      <c r="N155" s="68" t="s">
        <v>1514</v>
      </c>
      <c r="O155" s="68" t="s">
        <v>44</v>
      </c>
      <c r="P155" s="96">
        <v>6</v>
      </c>
      <c r="Q155" s="96" t="s">
        <v>449</v>
      </c>
      <c r="R155" s="75">
        <v>1</v>
      </c>
      <c r="S155" s="97">
        <v>206</v>
      </c>
      <c r="U155" s="94" t="s">
        <v>447</v>
      </c>
      <c r="V155" s="94" t="s">
        <v>1514</v>
      </c>
      <c r="W155" s="107" t="s">
        <v>346</v>
      </c>
      <c r="X155" s="108" t="s">
        <v>1908</v>
      </c>
      <c r="Y155" s="108">
        <v>37</v>
      </c>
      <c r="Z155" s="109">
        <v>3</v>
      </c>
      <c r="AA155" s="109" t="s">
        <v>449</v>
      </c>
      <c r="AB155" s="94">
        <v>1</v>
      </c>
      <c r="AC155" s="110" t="s">
        <v>1921</v>
      </c>
      <c r="AE155" s="116" t="s">
        <v>447</v>
      </c>
      <c r="AF155" s="116" t="s">
        <v>1514</v>
      </c>
      <c r="AG155" s="117" t="s">
        <v>346</v>
      </c>
      <c r="AH155" s="65" t="s">
        <v>1516</v>
      </c>
      <c r="AI155" s="65" t="s">
        <v>2035</v>
      </c>
      <c r="AJ155" s="118">
        <v>3</v>
      </c>
      <c r="AK155" s="118" t="s">
        <v>449</v>
      </c>
      <c r="AL155" s="118">
        <v>1</v>
      </c>
      <c r="AM155" s="118"/>
      <c r="AO155" s="122" t="s">
        <v>447</v>
      </c>
      <c r="AP155" s="75" t="s">
        <v>1517</v>
      </c>
      <c r="AQ155" s="216" t="s">
        <v>346</v>
      </c>
      <c r="AR155" s="217" t="s">
        <v>414</v>
      </c>
      <c r="AS155" s="216">
        <v>35</v>
      </c>
      <c r="AT155" s="216">
        <v>2</v>
      </c>
      <c r="AU155" s="216" t="s">
        <v>449</v>
      </c>
      <c r="AV155" s="122">
        <v>1</v>
      </c>
      <c r="AW155" s="122">
        <v>250</v>
      </c>
    </row>
    <row r="156" spans="1:49" ht="30" x14ac:dyDescent="0.25">
      <c r="A156" s="94" t="s">
        <v>447</v>
      </c>
      <c r="B156" s="94" t="s">
        <v>1514</v>
      </c>
      <c r="C156" s="95" t="s">
        <v>346</v>
      </c>
      <c r="D156" s="68" t="s">
        <v>1634</v>
      </c>
      <c r="E156" s="68" t="s">
        <v>58</v>
      </c>
      <c r="F156" s="96">
        <v>4</v>
      </c>
      <c r="G156" s="97" t="s">
        <v>449</v>
      </c>
      <c r="H156" s="94">
        <v>1</v>
      </c>
      <c r="I156" s="99" t="s">
        <v>1639</v>
      </c>
      <c r="K156" s="75" t="s">
        <v>447</v>
      </c>
      <c r="L156" s="75" t="s">
        <v>1514</v>
      </c>
      <c r="M156" s="95" t="s">
        <v>346</v>
      </c>
      <c r="N156" s="68" t="s">
        <v>1514</v>
      </c>
      <c r="O156" s="68">
        <v>13</v>
      </c>
      <c r="P156" s="96" t="s">
        <v>1547</v>
      </c>
      <c r="Q156" s="96" t="s">
        <v>449</v>
      </c>
      <c r="R156" s="75">
        <v>1</v>
      </c>
      <c r="S156" s="97" t="s">
        <v>1817</v>
      </c>
      <c r="U156" s="94" t="s">
        <v>447</v>
      </c>
      <c r="V156" s="94" t="s">
        <v>1514</v>
      </c>
      <c r="W156" s="107" t="s">
        <v>346</v>
      </c>
      <c r="X156" s="108" t="s">
        <v>1908</v>
      </c>
      <c r="Y156" s="108" t="s">
        <v>387</v>
      </c>
      <c r="Z156" s="109">
        <v>1</v>
      </c>
      <c r="AA156" s="109" t="s">
        <v>449</v>
      </c>
      <c r="AB156" s="94">
        <v>1</v>
      </c>
      <c r="AC156" s="110" t="s">
        <v>1922</v>
      </c>
      <c r="AE156" s="116" t="s">
        <v>447</v>
      </c>
      <c r="AF156" s="116" t="s">
        <v>1514</v>
      </c>
      <c r="AG156" s="117" t="s">
        <v>346</v>
      </c>
      <c r="AH156" s="65" t="s">
        <v>1516</v>
      </c>
      <c r="AI156" s="65">
        <v>54</v>
      </c>
      <c r="AJ156" s="118">
        <v>1</v>
      </c>
      <c r="AK156" s="118" t="s">
        <v>449</v>
      </c>
      <c r="AL156" s="118">
        <v>1</v>
      </c>
      <c r="AM156" s="118"/>
      <c r="AO156" s="122" t="s">
        <v>447</v>
      </c>
      <c r="AP156" s="75" t="s">
        <v>1517</v>
      </c>
      <c r="AQ156" s="216" t="s">
        <v>346</v>
      </c>
      <c r="AR156" s="217" t="s">
        <v>414</v>
      </c>
      <c r="AS156" s="216">
        <v>35</v>
      </c>
      <c r="AT156" s="216">
        <v>3</v>
      </c>
      <c r="AU156" s="216" t="s">
        <v>449</v>
      </c>
      <c r="AV156" s="122">
        <v>1</v>
      </c>
      <c r="AW156" s="122">
        <v>251</v>
      </c>
    </row>
    <row r="157" spans="1:49" ht="30" x14ac:dyDescent="0.25">
      <c r="A157" s="94" t="s">
        <v>447</v>
      </c>
      <c r="B157" s="94" t="s">
        <v>1514</v>
      </c>
      <c r="C157" s="95" t="s">
        <v>346</v>
      </c>
      <c r="D157" s="68" t="s">
        <v>1634</v>
      </c>
      <c r="E157" s="68" t="s">
        <v>58</v>
      </c>
      <c r="F157" s="96">
        <v>6</v>
      </c>
      <c r="G157" s="97" t="s">
        <v>449</v>
      </c>
      <c r="H157" s="94">
        <v>1</v>
      </c>
      <c r="I157" s="99" t="s">
        <v>1640</v>
      </c>
      <c r="K157" s="75" t="s">
        <v>447</v>
      </c>
      <c r="L157" s="75" t="s">
        <v>1514</v>
      </c>
      <c r="M157" s="95" t="s">
        <v>346</v>
      </c>
      <c r="N157" s="68" t="s">
        <v>1514</v>
      </c>
      <c r="O157" s="68" t="s">
        <v>30</v>
      </c>
      <c r="P157" s="105" t="s">
        <v>1547</v>
      </c>
      <c r="Q157" s="96" t="s">
        <v>449</v>
      </c>
      <c r="R157" s="75">
        <v>1</v>
      </c>
      <c r="S157" s="97" t="s">
        <v>1818</v>
      </c>
      <c r="U157" s="94" t="s">
        <v>447</v>
      </c>
      <c r="V157" s="94" t="s">
        <v>1514</v>
      </c>
      <c r="W157" s="107" t="s">
        <v>346</v>
      </c>
      <c r="X157" s="108" t="s">
        <v>1908</v>
      </c>
      <c r="Y157" s="108" t="s">
        <v>387</v>
      </c>
      <c r="Z157" s="109">
        <v>2</v>
      </c>
      <c r="AA157" s="109" t="s">
        <v>449</v>
      </c>
      <c r="AB157" s="94">
        <v>1</v>
      </c>
      <c r="AC157" s="110" t="s">
        <v>1923</v>
      </c>
      <c r="AE157" s="116" t="s">
        <v>447</v>
      </c>
      <c r="AF157" s="116" t="s">
        <v>1514</v>
      </c>
      <c r="AG157" s="117" t="s">
        <v>346</v>
      </c>
      <c r="AH157" s="65" t="s">
        <v>1516</v>
      </c>
      <c r="AI157" s="65">
        <v>54</v>
      </c>
      <c r="AJ157" s="118">
        <v>2</v>
      </c>
      <c r="AK157" s="118" t="s">
        <v>449</v>
      </c>
      <c r="AL157" s="118">
        <v>1</v>
      </c>
      <c r="AM157" s="118" t="s">
        <v>2037</v>
      </c>
      <c r="AO157" s="122" t="s">
        <v>447</v>
      </c>
      <c r="AP157" s="75" t="s">
        <v>1517</v>
      </c>
      <c r="AQ157" s="216" t="s">
        <v>346</v>
      </c>
      <c r="AR157" s="217" t="s">
        <v>414</v>
      </c>
      <c r="AS157" s="216">
        <v>35</v>
      </c>
      <c r="AT157" s="216">
        <v>4</v>
      </c>
      <c r="AU157" s="216" t="s">
        <v>449</v>
      </c>
      <c r="AV157" s="122">
        <v>1</v>
      </c>
      <c r="AW157" s="122">
        <v>252</v>
      </c>
    </row>
    <row r="158" spans="1:49" ht="30" x14ac:dyDescent="0.25">
      <c r="A158" s="94" t="s">
        <v>447</v>
      </c>
      <c r="B158" s="94" t="s">
        <v>1514</v>
      </c>
      <c r="C158" s="95" t="s">
        <v>346</v>
      </c>
      <c r="D158" s="68" t="s">
        <v>1634</v>
      </c>
      <c r="E158" s="68">
        <v>13</v>
      </c>
      <c r="F158" s="96">
        <v>1</v>
      </c>
      <c r="G158" s="97" t="s">
        <v>449</v>
      </c>
      <c r="H158" s="94">
        <v>1</v>
      </c>
      <c r="I158" s="99" t="s">
        <v>1641</v>
      </c>
      <c r="K158" s="75" t="s">
        <v>447</v>
      </c>
      <c r="L158" s="75" t="s">
        <v>1514</v>
      </c>
      <c r="M158" s="95" t="s">
        <v>346</v>
      </c>
      <c r="N158" s="68" t="s">
        <v>1514</v>
      </c>
      <c r="O158" s="68" t="s">
        <v>30</v>
      </c>
      <c r="P158" s="96" t="s">
        <v>1539</v>
      </c>
      <c r="Q158" s="96" t="s">
        <v>449</v>
      </c>
      <c r="R158" s="75">
        <v>1</v>
      </c>
      <c r="S158" s="97">
        <v>167</v>
      </c>
      <c r="U158" s="94" t="s">
        <v>447</v>
      </c>
      <c r="V158" s="94" t="s">
        <v>1514</v>
      </c>
      <c r="W158" s="107" t="s">
        <v>346</v>
      </c>
      <c r="X158" s="108" t="s">
        <v>1908</v>
      </c>
      <c r="Y158" s="108" t="s">
        <v>1924</v>
      </c>
      <c r="Z158" s="109">
        <v>1</v>
      </c>
      <c r="AA158" s="109" t="s">
        <v>449</v>
      </c>
      <c r="AB158" s="94">
        <v>1</v>
      </c>
      <c r="AC158" s="110" t="s">
        <v>1925</v>
      </c>
      <c r="AE158" s="116" t="s">
        <v>447</v>
      </c>
      <c r="AF158" s="116" t="s">
        <v>1514</v>
      </c>
      <c r="AG158" s="117" t="s">
        <v>346</v>
      </c>
      <c r="AH158" s="65" t="s">
        <v>1516</v>
      </c>
      <c r="AI158" s="65">
        <v>54</v>
      </c>
      <c r="AJ158" s="118">
        <v>3</v>
      </c>
      <c r="AK158" s="118" t="s">
        <v>449</v>
      </c>
      <c r="AL158" s="118">
        <v>1</v>
      </c>
      <c r="AM158" s="118" t="s">
        <v>2038</v>
      </c>
      <c r="AO158" s="122" t="s">
        <v>447</v>
      </c>
      <c r="AP158" s="75" t="s">
        <v>1517</v>
      </c>
      <c r="AQ158" s="216" t="s">
        <v>346</v>
      </c>
      <c r="AR158" s="217" t="s">
        <v>414</v>
      </c>
      <c r="AS158" s="216" t="s">
        <v>415</v>
      </c>
      <c r="AT158" s="216">
        <v>1</v>
      </c>
      <c r="AU158" s="216" t="s">
        <v>449</v>
      </c>
      <c r="AV158" s="122">
        <v>1</v>
      </c>
      <c r="AW158" s="122">
        <v>253</v>
      </c>
    </row>
    <row r="159" spans="1:49" ht="30" x14ac:dyDescent="0.25">
      <c r="A159" s="94" t="s">
        <v>447</v>
      </c>
      <c r="B159" s="94" t="s">
        <v>1514</v>
      </c>
      <c r="C159" s="95" t="s">
        <v>346</v>
      </c>
      <c r="D159" s="68" t="s">
        <v>1634</v>
      </c>
      <c r="E159" s="68">
        <v>13</v>
      </c>
      <c r="F159" s="96">
        <v>2</v>
      </c>
      <c r="G159" s="97" t="s">
        <v>449</v>
      </c>
      <c r="H159" s="94">
        <v>1</v>
      </c>
      <c r="I159" s="99" t="s">
        <v>1642</v>
      </c>
      <c r="K159" s="75" t="s">
        <v>447</v>
      </c>
      <c r="L159" s="75" t="s">
        <v>1514</v>
      </c>
      <c r="M159" s="95" t="s">
        <v>346</v>
      </c>
      <c r="N159" s="68" t="s">
        <v>1514</v>
      </c>
      <c r="O159" s="68" t="s">
        <v>30</v>
      </c>
      <c r="P159" s="96" t="s">
        <v>1541</v>
      </c>
      <c r="Q159" s="96" t="s">
        <v>449</v>
      </c>
      <c r="R159" s="75">
        <v>1</v>
      </c>
      <c r="S159" s="97">
        <v>93</v>
      </c>
      <c r="U159" s="94" t="s">
        <v>447</v>
      </c>
      <c r="V159" s="94" t="s">
        <v>1514</v>
      </c>
      <c r="W159" s="107" t="s">
        <v>346</v>
      </c>
      <c r="X159" s="108" t="s">
        <v>1908</v>
      </c>
      <c r="Y159" s="108" t="s">
        <v>1924</v>
      </c>
      <c r="Z159" s="109">
        <v>2</v>
      </c>
      <c r="AA159" s="109" t="s">
        <v>449</v>
      </c>
      <c r="AB159" s="94">
        <v>1</v>
      </c>
      <c r="AC159" s="110" t="s">
        <v>1926</v>
      </c>
      <c r="AE159" s="116" t="s">
        <v>447</v>
      </c>
      <c r="AF159" s="116" t="s">
        <v>1514</v>
      </c>
      <c r="AG159" s="117" t="s">
        <v>346</v>
      </c>
      <c r="AH159" s="65" t="s">
        <v>1516</v>
      </c>
      <c r="AI159" s="65">
        <v>54</v>
      </c>
      <c r="AJ159" s="118">
        <v>4</v>
      </c>
      <c r="AK159" s="118" t="s">
        <v>449</v>
      </c>
      <c r="AL159" s="118">
        <v>1</v>
      </c>
      <c r="AM159" s="118" t="s">
        <v>2039</v>
      </c>
      <c r="AO159" s="122" t="s">
        <v>447</v>
      </c>
      <c r="AP159" s="75" t="s">
        <v>1517</v>
      </c>
      <c r="AQ159" s="216" t="s">
        <v>346</v>
      </c>
      <c r="AR159" s="217" t="s">
        <v>414</v>
      </c>
      <c r="AS159" s="216" t="s">
        <v>415</v>
      </c>
      <c r="AT159" s="216">
        <v>1</v>
      </c>
      <c r="AU159" s="216" t="s">
        <v>449</v>
      </c>
      <c r="AV159" s="122">
        <v>1</v>
      </c>
      <c r="AW159" s="122">
        <v>253</v>
      </c>
    </row>
    <row r="160" spans="1:49" ht="30" x14ac:dyDescent="0.25">
      <c r="A160" s="94" t="s">
        <v>447</v>
      </c>
      <c r="B160" s="94" t="s">
        <v>1514</v>
      </c>
      <c r="C160" s="95" t="s">
        <v>346</v>
      </c>
      <c r="D160" s="68" t="s">
        <v>1634</v>
      </c>
      <c r="E160" s="68">
        <v>13</v>
      </c>
      <c r="F160" s="96">
        <v>3</v>
      </c>
      <c r="G160" s="97" t="s">
        <v>449</v>
      </c>
      <c r="H160" s="94">
        <v>1</v>
      </c>
      <c r="I160" s="99" t="s">
        <v>1643</v>
      </c>
      <c r="K160" s="75" t="s">
        <v>447</v>
      </c>
      <c r="L160" s="75" t="s">
        <v>1514</v>
      </c>
      <c r="M160" s="95" t="s">
        <v>346</v>
      </c>
      <c r="N160" s="68" t="s">
        <v>1514</v>
      </c>
      <c r="O160" s="68" t="s">
        <v>31</v>
      </c>
      <c r="P160" s="68">
        <v>1</v>
      </c>
      <c r="Q160" s="96" t="s">
        <v>449</v>
      </c>
      <c r="R160" s="75">
        <v>1</v>
      </c>
      <c r="S160" s="97" t="s">
        <v>1819</v>
      </c>
      <c r="U160" s="94" t="s">
        <v>447</v>
      </c>
      <c r="V160" s="94" t="s">
        <v>1514</v>
      </c>
      <c r="W160" s="107" t="s">
        <v>346</v>
      </c>
      <c r="X160" s="108" t="s">
        <v>1908</v>
      </c>
      <c r="Y160" s="108" t="s">
        <v>1924</v>
      </c>
      <c r="Z160" s="109">
        <v>3</v>
      </c>
      <c r="AA160" s="109" t="s">
        <v>449</v>
      </c>
      <c r="AB160" s="94">
        <v>1</v>
      </c>
      <c r="AC160" s="110" t="s">
        <v>1927</v>
      </c>
      <c r="AE160" s="116" t="s">
        <v>447</v>
      </c>
      <c r="AF160" s="116" t="s">
        <v>1514</v>
      </c>
      <c r="AG160" s="117" t="s">
        <v>346</v>
      </c>
      <c r="AH160" s="65" t="s">
        <v>1516</v>
      </c>
      <c r="AI160" s="65" t="s">
        <v>2040</v>
      </c>
      <c r="AJ160" s="118">
        <v>2</v>
      </c>
      <c r="AK160" s="118" t="s">
        <v>449</v>
      </c>
      <c r="AL160" s="118">
        <v>1</v>
      </c>
      <c r="AM160" s="118"/>
      <c r="AO160" s="122" t="s">
        <v>447</v>
      </c>
      <c r="AP160" s="75" t="s">
        <v>1517</v>
      </c>
      <c r="AQ160" s="216" t="s">
        <v>346</v>
      </c>
      <c r="AR160" s="217" t="s">
        <v>414</v>
      </c>
      <c r="AS160" s="216" t="s">
        <v>415</v>
      </c>
      <c r="AT160" s="216">
        <v>2</v>
      </c>
      <c r="AU160" s="216" t="s">
        <v>449</v>
      </c>
      <c r="AV160" s="122">
        <v>1</v>
      </c>
      <c r="AW160" s="122">
        <v>128</v>
      </c>
    </row>
    <row r="161" spans="1:49" ht="30" x14ac:dyDescent="0.25">
      <c r="A161" s="94" t="s">
        <v>447</v>
      </c>
      <c r="B161" s="94" t="s">
        <v>1514</v>
      </c>
      <c r="C161" s="95" t="s">
        <v>346</v>
      </c>
      <c r="D161" s="68" t="s">
        <v>1634</v>
      </c>
      <c r="E161" s="68">
        <v>13</v>
      </c>
      <c r="F161" s="96">
        <v>4</v>
      </c>
      <c r="G161" s="97" t="s">
        <v>449</v>
      </c>
      <c r="H161" s="94">
        <v>1</v>
      </c>
      <c r="I161" s="99" t="s">
        <v>1644</v>
      </c>
      <c r="K161" s="75" t="s">
        <v>447</v>
      </c>
      <c r="L161" s="75" t="s">
        <v>1514</v>
      </c>
      <c r="M161" s="95" t="s">
        <v>346</v>
      </c>
      <c r="N161" s="68" t="s">
        <v>1514</v>
      </c>
      <c r="O161" s="68" t="s">
        <v>31</v>
      </c>
      <c r="P161" s="68">
        <v>2</v>
      </c>
      <c r="Q161" s="96" t="s">
        <v>449</v>
      </c>
      <c r="R161" s="75">
        <v>1</v>
      </c>
      <c r="S161" s="97" t="s">
        <v>1820</v>
      </c>
      <c r="U161" s="94" t="s">
        <v>447</v>
      </c>
      <c r="V161" s="94" t="s">
        <v>1514</v>
      </c>
      <c r="W161" s="107" t="s">
        <v>346</v>
      </c>
      <c r="X161" s="108" t="s">
        <v>1908</v>
      </c>
      <c r="Y161" s="108" t="s">
        <v>1924</v>
      </c>
      <c r="Z161" s="109">
        <v>4</v>
      </c>
      <c r="AA161" s="109" t="s">
        <v>449</v>
      </c>
      <c r="AB161" s="94">
        <v>1</v>
      </c>
      <c r="AC161" s="110" t="s">
        <v>1928</v>
      </c>
      <c r="AE161" s="116" t="s">
        <v>447</v>
      </c>
      <c r="AF161" s="116" t="s">
        <v>1514</v>
      </c>
      <c r="AG161" s="117" t="s">
        <v>346</v>
      </c>
      <c r="AH161" s="65" t="s">
        <v>1516</v>
      </c>
      <c r="AI161" s="65" t="s">
        <v>2040</v>
      </c>
      <c r="AJ161" s="118">
        <v>3</v>
      </c>
      <c r="AK161" s="118" t="s">
        <v>449</v>
      </c>
      <c r="AL161" s="118">
        <v>1</v>
      </c>
      <c r="AM161" s="118" t="s">
        <v>2041</v>
      </c>
      <c r="AO161" s="122" t="s">
        <v>447</v>
      </c>
      <c r="AP161" s="75" t="s">
        <v>1517</v>
      </c>
      <c r="AQ161" s="216" t="s">
        <v>346</v>
      </c>
      <c r="AR161" s="217" t="s">
        <v>414</v>
      </c>
      <c r="AS161" s="216" t="s">
        <v>415</v>
      </c>
      <c r="AT161" s="216">
        <v>2</v>
      </c>
      <c r="AU161" s="216" t="s">
        <v>449</v>
      </c>
      <c r="AV161" s="122">
        <v>1</v>
      </c>
      <c r="AW161" s="122">
        <v>128</v>
      </c>
    </row>
    <row r="162" spans="1:49" ht="30" x14ac:dyDescent="0.25">
      <c r="A162" s="94" t="s">
        <v>447</v>
      </c>
      <c r="B162" s="94" t="s">
        <v>1514</v>
      </c>
      <c r="C162" s="95" t="s">
        <v>346</v>
      </c>
      <c r="D162" s="68" t="s">
        <v>1634</v>
      </c>
      <c r="E162" s="68">
        <v>13</v>
      </c>
      <c r="F162" s="96">
        <v>5</v>
      </c>
      <c r="G162" s="97" t="s">
        <v>449</v>
      </c>
      <c r="H162" s="94">
        <v>1</v>
      </c>
      <c r="I162" s="99" t="s">
        <v>1645</v>
      </c>
      <c r="K162" s="75" t="s">
        <v>447</v>
      </c>
      <c r="L162" s="75" t="s">
        <v>1514</v>
      </c>
      <c r="M162" s="95" t="s">
        <v>346</v>
      </c>
      <c r="N162" s="68" t="s">
        <v>1514</v>
      </c>
      <c r="O162" s="68" t="s">
        <v>31</v>
      </c>
      <c r="P162" s="68">
        <v>3</v>
      </c>
      <c r="Q162" s="96" t="s">
        <v>449</v>
      </c>
      <c r="R162" s="75">
        <v>1</v>
      </c>
      <c r="S162" s="97" t="s">
        <v>1821</v>
      </c>
      <c r="U162" s="94" t="s">
        <v>447</v>
      </c>
      <c r="V162" s="94" t="s">
        <v>1514</v>
      </c>
      <c r="W162" s="107" t="s">
        <v>346</v>
      </c>
      <c r="X162" s="108" t="s">
        <v>1908</v>
      </c>
      <c r="Y162" s="108" t="s">
        <v>1924</v>
      </c>
      <c r="Z162" s="109">
        <v>5</v>
      </c>
      <c r="AA162" s="109" t="s">
        <v>449</v>
      </c>
      <c r="AB162" s="94">
        <v>1</v>
      </c>
      <c r="AC162" s="110">
        <v>302</v>
      </c>
      <c r="AE162" s="116" t="s">
        <v>447</v>
      </c>
      <c r="AF162" s="116" t="s">
        <v>1514</v>
      </c>
      <c r="AG162" s="117" t="s">
        <v>346</v>
      </c>
      <c r="AH162" s="65" t="s">
        <v>1516</v>
      </c>
      <c r="AI162" s="65" t="s">
        <v>2042</v>
      </c>
      <c r="AJ162" s="118">
        <v>1</v>
      </c>
      <c r="AK162" s="118" t="s">
        <v>449</v>
      </c>
      <c r="AL162" s="118">
        <v>1</v>
      </c>
      <c r="AM162" s="118" t="s">
        <v>2043</v>
      </c>
      <c r="AO162" s="122" t="s">
        <v>447</v>
      </c>
      <c r="AP162" s="75" t="s">
        <v>1517</v>
      </c>
      <c r="AQ162" s="216" t="s">
        <v>346</v>
      </c>
      <c r="AR162" s="217" t="s">
        <v>414</v>
      </c>
      <c r="AS162" s="216">
        <v>6</v>
      </c>
      <c r="AT162" s="216">
        <v>1</v>
      </c>
      <c r="AU162" s="216" t="s">
        <v>449</v>
      </c>
      <c r="AV162" s="122">
        <v>1</v>
      </c>
      <c r="AW162" s="122">
        <v>463</v>
      </c>
    </row>
    <row r="163" spans="1:49" ht="30" x14ac:dyDescent="0.25">
      <c r="A163" s="94" t="s">
        <v>447</v>
      </c>
      <c r="B163" s="94" t="s">
        <v>1514</v>
      </c>
      <c r="C163" s="95" t="s">
        <v>346</v>
      </c>
      <c r="D163" s="68" t="s">
        <v>1634</v>
      </c>
      <c r="E163" s="68">
        <v>13</v>
      </c>
      <c r="F163" s="96">
        <v>6</v>
      </c>
      <c r="G163" s="97" t="s">
        <v>449</v>
      </c>
      <c r="H163" s="94">
        <v>1</v>
      </c>
      <c r="I163" s="99" t="s">
        <v>1646</v>
      </c>
      <c r="K163" s="75" t="s">
        <v>447</v>
      </c>
      <c r="L163" s="75" t="s">
        <v>1514</v>
      </c>
      <c r="M163" s="95" t="s">
        <v>346</v>
      </c>
      <c r="N163" s="68" t="s">
        <v>1514</v>
      </c>
      <c r="O163" s="68" t="s">
        <v>31</v>
      </c>
      <c r="P163" s="68">
        <v>4</v>
      </c>
      <c r="Q163" s="96" t="s">
        <v>449</v>
      </c>
      <c r="R163" s="75">
        <v>1</v>
      </c>
      <c r="S163" s="97" t="s">
        <v>1822</v>
      </c>
      <c r="U163" s="94" t="s">
        <v>447</v>
      </c>
      <c r="V163" s="94" t="s">
        <v>1514</v>
      </c>
      <c r="W163" s="107" t="s">
        <v>346</v>
      </c>
      <c r="X163" s="108" t="s">
        <v>1908</v>
      </c>
      <c r="Y163" s="108" t="s">
        <v>1924</v>
      </c>
      <c r="Z163" s="109">
        <v>6</v>
      </c>
      <c r="AA163" s="109" t="s">
        <v>449</v>
      </c>
      <c r="AB163" s="94">
        <v>1</v>
      </c>
      <c r="AC163" s="110" t="s">
        <v>1929</v>
      </c>
      <c r="AE163" s="116" t="s">
        <v>447</v>
      </c>
      <c r="AF163" s="116" t="s">
        <v>1514</v>
      </c>
      <c r="AG163" s="117" t="s">
        <v>346</v>
      </c>
      <c r="AH163" s="65" t="s">
        <v>1516</v>
      </c>
      <c r="AI163" s="65" t="s">
        <v>2042</v>
      </c>
      <c r="AJ163" s="118">
        <v>1</v>
      </c>
      <c r="AK163" s="118" t="s">
        <v>449</v>
      </c>
      <c r="AL163" s="118">
        <v>1</v>
      </c>
      <c r="AM163" s="118"/>
      <c r="AO163" s="122" t="s">
        <v>447</v>
      </c>
      <c r="AP163" s="75" t="s">
        <v>1517</v>
      </c>
      <c r="AQ163" s="216" t="s">
        <v>346</v>
      </c>
      <c r="AR163" s="217" t="s">
        <v>414</v>
      </c>
      <c r="AS163" s="216">
        <v>6</v>
      </c>
      <c r="AT163" s="216">
        <v>2</v>
      </c>
      <c r="AU163" s="216" t="s">
        <v>449</v>
      </c>
      <c r="AV163" s="122">
        <v>1</v>
      </c>
      <c r="AW163" s="122">
        <v>462</v>
      </c>
    </row>
    <row r="164" spans="1:49" ht="30" x14ac:dyDescent="0.25">
      <c r="A164" s="94" t="s">
        <v>447</v>
      </c>
      <c r="B164" s="94" t="s">
        <v>1514</v>
      </c>
      <c r="C164" s="95" t="s">
        <v>346</v>
      </c>
      <c r="D164" s="68" t="s">
        <v>1634</v>
      </c>
      <c r="E164" s="68" t="s">
        <v>34</v>
      </c>
      <c r="F164" s="96" t="s">
        <v>1545</v>
      </c>
      <c r="G164" s="97" t="s">
        <v>449</v>
      </c>
      <c r="H164" s="94">
        <v>1</v>
      </c>
      <c r="I164" s="99" t="s">
        <v>1647</v>
      </c>
      <c r="K164" s="75" t="s">
        <v>447</v>
      </c>
      <c r="L164" s="75" t="s">
        <v>1514</v>
      </c>
      <c r="M164" s="95" t="s">
        <v>346</v>
      </c>
      <c r="N164" s="68" t="s">
        <v>1514</v>
      </c>
      <c r="O164" s="68" t="s">
        <v>31</v>
      </c>
      <c r="P164" s="68">
        <v>5</v>
      </c>
      <c r="Q164" s="96" t="s">
        <v>449</v>
      </c>
      <c r="R164" s="75">
        <v>1</v>
      </c>
      <c r="S164" s="97" t="s">
        <v>1823</v>
      </c>
      <c r="U164" s="94" t="s">
        <v>447</v>
      </c>
      <c r="V164" s="94" t="s">
        <v>1514</v>
      </c>
      <c r="W164" s="107" t="s">
        <v>346</v>
      </c>
      <c r="X164" s="108" t="s">
        <v>1908</v>
      </c>
      <c r="Y164" s="108">
        <v>39</v>
      </c>
      <c r="Z164" s="109">
        <v>1</v>
      </c>
      <c r="AA164" s="109" t="s">
        <v>449</v>
      </c>
      <c r="AB164" s="94">
        <v>1</v>
      </c>
      <c r="AC164" s="110">
        <v>903</v>
      </c>
      <c r="AE164" s="116" t="s">
        <v>447</v>
      </c>
      <c r="AF164" s="116" t="s">
        <v>1514</v>
      </c>
      <c r="AG164" s="117" t="s">
        <v>346</v>
      </c>
      <c r="AH164" s="65" t="s">
        <v>1516</v>
      </c>
      <c r="AI164" s="65" t="s">
        <v>2042</v>
      </c>
      <c r="AJ164" s="118">
        <v>2</v>
      </c>
      <c r="AK164" s="118" t="s">
        <v>449</v>
      </c>
      <c r="AL164" s="118">
        <v>1</v>
      </c>
      <c r="AM164" s="118" t="s">
        <v>2044</v>
      </c>
      <c r="AO164" s="122" t="s">
        <v>447</v>
      </c>
      <c r="AP164" s="75" t="s">
        <v>1517</v>
      </c>
      <c r="AQ164" s="216" t="s">
        <v>346</v>
      </c>
      <c r="AR164" s="217" t="s">
        <v>414</v>
      </c>
      <c r="AS164" s="216">
        <v>6</v>
      </c>
      <c r="AT164" s="216">
        <v>4</v>
      </c>
      <c r="AU164" s="216" t="s">
        <v>449</v>
      </c>
      <c r="AV164" s="122">
        <v>1</v>
      </c>
      <c r="AW164" s="122">
        <v>465</v>
      </c>
    </row>
    <row r="165" spans="1:49" ht="30" x14ac:dyDescent="0.25">
      <c r="A165" s="94" t="s">
        <v>447</v>
      </c>
      <c r="B165" s="94" t="s">
        <v>1514</v>
      </c>
      <c r="C165" s="95" t="s">
        <v>346</v>
      </c>
      <c r="D165" s="68" t="s">
        <v>1634</v>
      </c>
      <c r="E165" s="68" t="s">
        <v>34</v>
      </c>
      <c r="F165" s="96" t="s">
        <v>1547</v>
      </c>
      <c r="G165" s="97" t="s">
        <v>449</v>
      </c>
      <c r="H165" s="94">
        <v>1</v>
      </c>
      <c r="I165" s="99" t="s">
        <v>1648</v>
      </c>
      <c r="K165" s="75" t="s">
        <v>447</v>
      </c>
      <c r="L165" s="75" t="s">
        <v>1514</v>
      </c>
      <c r="M165" s="95" t="s">
        <v>346</v>
      </c>
      <c r="N165" s="68" t="s">
        <v>1514</v>
      </c>
      <c r="O165" s="68" t="s">
        <v>31</v>
      </c>
      <c r="P165" s="68">
        <v>6</v>
      </c>
      <c r="Q165" s="96" t="s">
        <v>449</v>
      </c>
      <c r="R165" s="75">
        <v>1</v>
      </c>
      <c r="S165" s="97" t="s">
        <v>1824</v>
      </c>
      <c r="U165" s="94" t="s">
        <v>447</v>
      </c>
      <c r="V165" s="94" t="s">
        <v>1514</v>
      </c>
      <c r="W165" s="107" t="s">
        <v>346</v>
      </c>
      <c r="X165" s="108" t="s">
        <v>1908</v>
      </c>
      <c r="Y165" s="108" t="s">
        <v>66</v>
      </c>
      <c r="Z165" s="109">
        <v>2</v>
      </c>
      <c r="AA165" s="109" t="s">
        <v>449</v>
      </c>
      <c r="AB165" s="94">
        <v>1</v>
      </c>
      <c r="AC165" s="110" t="s">
        <v>1930</v>
      </c>
      <c r="AE165" s="116" t="s">
        <v>447</v>
      </c>
      <c r="AF165" s="116" t="s">
        <v>1514</v>
      </c>
      <c r="AG165" s="117" t="s">
        <v>346</v>
      </c>
      <c r="AH165" s="65" t="s">
        <v>1516</v>
      </c>
      <c r="AI165" s="65" t="s">
        <v>2042</v>
      </c>
      <c r="AJ165" s="118">
        <v>2</v>
      </c>
      <c r="AK165" s="118" t="s">
        <v>449</v>
      </c>
      <c r="AL165" s="118">
        <v>1</v>
      </c>
      <c r="AM165" s="118" t="s">
        <v>2045</v>
      </c>
      <c r="AO165" s="122" t="s">
        <v>447</v>
      </c>
      <c r="AP165" s="75" t="s">
        <v>1517</v>
      </c>
      <c r="AQ165" s="216" t="s">
        <v>346</v>
      </c>
      <c r="AR165" s="217" t="s">
        <v>414</v>
      </c>
      <c r="AS165" s="216">
        <v>6</v>
      </c>
      <c r="AT165" s="216">
        <v>5</v>
      </c>
      <c r="AU165" s="216" t="s">
        <v>449</v>
      </c>
      <c r="AV165" s="122">
        <v>1</v>
      </c>
      <c r="AW165" s="122">
        <v>464</v>
      </c>
    </row>
    <row r="166" spans="1:49" ht="30" x14ac:dyDescent="0.25">
      <c r="A166" s="94" t="s">
        <v>447</v>
      </c>
      <c r="B166" s="94" t="s">
        <v>1514</v>
      </c>
      <c r="C166" s="95" t="s">
        <v>346</v>
      </c>
      <c r="D166" s="68" t="s">
        <v>1634</v>
      </c>
      <c r="E166" s="68">
        <v>15</v>
      </c>
      <c r="F166" s="96">
        <v>1</v>
      </c>
      <c r="G166" s="97" t="s">
        <v>449</v>
      </c>
      <c r="H166" s="94">
        <v>1</v>
      </c>
      <c r="I166" s="99" t="s">
        <v>1649</v>
      </c>
      <c r="K166" s="75" t="s">
        <v>447</v>
      </c>
      <c r="L166" s="75" t="s">
        <v>1514</v>
      </c>
      <c r="M166" s="95" t="s">
        <v>346</v>
      </c>
      <c r="N166" s="68" t="s">
        <v>1514</v>
      </c>
      <c r="O166" s="68" t="s">
        <v>31</v>
      </c>
      <c r="P166" s="68">
        <v>7</v>
      </c>
      <c r="Q166" s="96" t="s">
        <v>449</v>
      </c>
      <c r="R166" s="75">
        <v>1</v>
      </c>
      <c r="S166" s="97" t="s">
        <v>1825</v>
      </c>
      <c r="U166" s="94" t="s">
        <v>447</v>
      </c>
      <c r="V166" s="94" t="s">
        <v>1514</v>
      </c>
      <c r="W166" s="107" t="s">
        <v>346</v>
      </c>
      <c r="X166" s="108" t="s">
        <v>1908</v>
      </c>
      <c r="Y166" s="108" t="s">
        <v>66</v>
      </c>
      <c r="Z166" s="109">
        <v>3</v>
      </c>
      <c r="AA166" s="109" t="s">
        <v>449</v>
      </c>
      <c r="AB166" s="94">
        <v>1</v>
      </c>
      <c r="AC166" s="110" t="s">
        <v>1931</v>
      </c>
      <c r="AE166" s="116" t="s">
        <v>447</v>
      </c>
      <c r="AF166" s="116" t="s">
        <v>1514</v>
      </c>
      <c r="AG166" s="117" t="s">
        <v>346</v>
      </c>
      <c r="AH166" s="65" t="s">
        <v>1516</v>
      </c>
      <c r="AI166" s="65" t="s">
        <v>2042</v>
      </c>
      <c r="AJ166" s="118">
        <v>3</v>
      </c>
      <c r="AK166" s="118" t="s">
        <v>449</v>
      </c>
      <c r="AL166" s="118">
        <v>1</v>
      </c>
      <c r="AM166" s="118"/>
      <c r="AO166" s="122" t="s">
        <v>447</v>
      </c>
      <c r="AP166" s="75" t="s">
        <v>1517</v>
      </c>
      <c r="AQ166" s="216" t="s">
        <v>346</v>
      </c>
      <c r="AR166" s="217" t="s">
        <v>414</v>
      </c>
      <c r="AS166" s="216">
        <v>6</v>
      </c>
      <c r="AT166" s="216">
        <v>6</v>
      </c>
      <c r="AU166" s="216" t="s">
        <v>449</v>
      </c>
      <c r="AV166" s="122">
        <v>1</v>
      </c>
      <c r="AW166" s="122"/>
    </row>
    <row r="167" spans="1:49" ht="30" x14ac:dyDescent="0.25">
      <c r="A167" s="94" t="s">
        <v>447</v>
      </c>
      <c r="B167" s="94" t="s">
        <v>1514</v>
      </c>
      <c r="C167" s="95" t="s">
        <v>346</v>
      </c>
      <c r="D167" s="68" t="s">
        <v>1634</v>
      </c>
      <c r="E167" s="68">
        <v>15</v>
      </c>
      <c r="F167" s="96">
        <v>2</v>
      </c>
      <c r="G167" s="97" t="s">
        <v>449</v>
      </c>
      <c r="H167" s="94">
        <v>1</v>
      </c>
      <c r="I167" s="99" t="s">
        <v>1650</v>
      </c>
      <c r="K167" s="75" t="s">
        <v>447</v>
      </c>
      <c r="L167" s="75" t="s">
        <v>1514</v>
      </c>
      <c r="M167" s="95" t="s">
        <v>346</v>
      </c>
      <c r="N167" s="68" t="s">
        <v>1514</v>
      </c>
      <c r="O167" s="68" t="s">
        <v>31</v>
      </c>
      <c r="P167" s="68">
        <v>8</v>
      </c>
      <c r="Q167" s="96" t="s">
        <v>449</v>
      </c>
      <c r="R167" s="75">
        <v>1</v>
      </c>
      <c r="S167" s="97" t="s">
        <v>1826</v>
      </c>
      <c r="U167" s="94" t="s">
        <v>447</v>
      </c>
      <c r="V167" s="94" t="s">
        <v>1514</v>
      </c>
      <c r="W167" s="107" t="s">
        <v>346</v>
      </c>
      <c r="X167" s="108" t="s">
        <v>1908</v>
      </c>
      <c r="Y167" s="108" t="s">
        <v>66</v>
      </c>
      <c r="Z167" s="109">
        <v>4</v>
      </c>
      <c r="AA167" s="109" t="s">
        <v>449</v>
      </c>
      <c r="AB167" s="94">
        <v>1</v>
      </c>
      <c r="AC167" s="110" t="s">
        <v>1932</v>
      </c>
      <c r="AE167" s="116" t="s">
        <v>447</v>
      </c>
      <c r="AF167" s="116" t="s">
        <v>1514</v>
      </c>
      <c r="AG167" s="117" t="s">
        <v>346</v>
      </c>
      <c r="AH167" s="65" t="s">
        <v>1516</v>
      </c>
      <c r="AI167" s="65" t="s">
        <v>2042</v>
      </c>
      <c r="AJ167" s="118">
        <v>3</v>
      </c>
      <c r="AK167" s="118" t="s">
        <v>449</v>
      </c>
      <c r="AL167" s="118">
        <v>1</v>
      </c>
      <c r="AM167" s="118"/>
      <c r="AO167" s="122" t="s">
        <v>447</v>
      </c>
      <c r="AP167" s="75" t="s">
        <v>1517</v>
      </c>
      <c r="AQ167" s="216" t="s">
        <v>346</v>
      </c>
      <c r="AR167" s="217" t="s">
        <v>414</v>
      </c>
      <c r="AS167" s="216" t="s">
        <v>416</v>
      </c>
      <c r="AT167" s="216">
        <v>1</v>
      </c>
      <c r="AU167" s="216" t="s">
        <v>449</v>
      </c>
      <c r="AV167" s="122">
        <v>1</v>
      </c>
      <c r="AW167" s="122">
        <v>142</v>
      </c>
    </row>
    <row r="168" spans="1:49" ht="30" x14ac:dyDescent="0.25">
      <c r="A168" s="94" t="s">
        <v>447</v>
      </c>
      <c r="B168" s="94" t="s">
        <v>1514</v>
      </c>
      <c r="C168" s="95" t="s">
        <v>346</v>
      </c>
      <c r="D168" s="68" t="s">
        <v>1634</v>
      </c>
      <c r="E168" s="68">
        <v>15</v>
      </c>
      <c r="F168" s="96">
        <v>3</v>
      </c>
      <c r="G168" s="97" t="s">
        <v>449</v>
      </c>
      <c r="H168" s="94">
        <v>1</v>
      </c>
      <c r="I168" s="99" t="s">
        <v>1651</v>
      </c>
      <c r="K168" s="75" t="s">
        <v>447</v>
      </c>
      <c r="L168" s="75" t="s">
        <v>1514</v>
      </c>
      <c r="M168" s="95" t="s">
        <v>346</v>
      </c>
      <c r="N168" s="68" t="s">
        <v>1514</v>
      </c>
      <c r="O168" s="68" t="s">
        <v>45</v>
      </c>
      <c r="P168" s="68">
        <v>1</v>
      </c>
      <c r="Q168" s="96" t="s">
        <v>449</v>
      </c>
      <c r="R168" s="75">
        <v>1</v>
      </c>
      <c r="S168" s="97" t="s">
        <v>1827</v>
      </c>
      <c r="U168" s="94" t="s">
        <v>447</v>
      </c>
      <c r="V168" s="94" t="s">
        <v>1514</v>
      </c>
      <c r="W168" s="107" t="s">
        <v>346</v>
      </c>
      <c r="X168" s="108" t="s">
        <v>1908</v>
      </c>
      <c r="Y168" s="108" t="s">
        <v>66</v>
      </c>
      <c r="Z168" s="109">
        <v>5</v>
      </c>
      <c r="AA168" s="109" t="s">
        <v>449</v>
      </c>
      <c r="AB168" s="94">
        <v>1</v>
      </c>
      <c r="AC168" s="110" t="s">
        <v>1623</v>
      </c>
      <c r="AE168" s="116" t="s">
        <v>447</v>
      </c>
      <c r="AF168" s="116" t="s">
        <v>1514</v>
      </c>
      <c r="AG168" s="117" t="s">
        <v>346</v>
      </c>
      <c r="AH168" s="65" t="s">
        <v>1516</v>
      </c>
      <c r="AI168" s="65" t="s">
        <v>2042</v>
      </c>
      <c r="AJ168" s="118">
        <v>4</v>
      </c>
      <c r="AK168" s="118" t="s">
        <v>449</v>
      </c>
      <c r="AL168" s="118">
        <v>1</v>
      </c>
      <c r="AM168" s="118"/>
      <c r="AO168" s="122" t="s">
        <v>447</v>
      </c>
      <c r="AP168" s="75" t="s">
        <v>1517</v>
      </c>
      <c r="AQ168" s="216" t="s">
        <v>346</v>
      </c>
      <c r="AR168" s="217" t="s">
        <v>414</v>
      </c>
      <c r="AS168" s="216" t="s">
        <v>416</v>
      </c>
      <c r="AT168" s="216">
        <v>2</v>
      </c>
      <c r="AU168" s="216" t="s">
        <v>449</v>
      </c>
      <c r="AV168" s="122">
        <v>1</v>
      </c>
      <c r="AW168" s="122">
        <v>143</v>
      </c>
    </row>
    <row r="169" spans="1:49" ht="30" x14ac:dyDescent="0.25">
      <c r="A169" s="94" t="s">
        <v>447</v>
      </c>
      <c r="B169" s="94" t="s">
        <v>1514</v>
      </c>
      <c r="C169" s="95" t="s">
        <v>346</v>
      </c>
      <c r="D169" s="68" t="s">
        <v>1634</v>
      </c>
      <c r="E169" s="68" t="s">
        <v>11</v>
      </c>
      <c r="F169" s="96">
        <v>1</v>
      </c>
      <c r="G169" s="97" t="s">
        <v>449</v>
      </c>
      <c r="H169" s="94">
        <v>1</v>
      </c>
      <c r="I169" s="99" t="s">
        <v>1652</v>
      </c>
      <c r="K169" s="75" t="s">
        <v>447</v>
      </c>
      <c r="L169" s="75" t="s">
        <v>1514</v>
      </c>
      <c r="M169" s="95" t="s">
        <v>346</v>
      </c>
      <c r="N169" s="68" t="s">
        <v>1514</v>
      </c>
      <c r="O169" s="68" t="s">
        <v>45</v>
      </c>
      <c r="P169" s="68">
        <v>2</v>
      </c>
      <c r="Q169" s="96" t="s">
        <v>449</v>
      </c>
      <c r="R169" s="75">
        <v>1</v>
      </c>
      <c r="S169" s="97" t="s">
        <v>1828</v>
      </c>
      <c r="U169" s="94" t="s">
        <v>447</v>
      </c>
      <c r="V169" s="94" t="s">
        <v>1514</v>
      </c>
      <c r="W169" s="107" t="s">
        <v>346</v>
      </c>
      <c r="X169" s="108" t="s">
        <v>1908</v>
      </c>
      <c r="Y169" s="108" t="s">
        <v>66</v>
      </c>
      <c r="Z169" s="109">
        <v>6</v>
      </c>
      <c r="AA169" s="109" t="s">
        <v>449</v>
      </c>
      <c r="AB169" s="94">
        <v>1</v>
      </c>
      <c r="AC169" s="110" t="s">
        <v>1933</v>
      </c>
      <c r="AE169" s="116" t="s">
        <v>447</v>
      </c>
      <c r="AF169" s="116" t="s">
        <v>1514</v>
      </c>
      <c r="AG169" s="117" t="s">
        <v>346</v>
      </c>
      <c r="AH169" s="65" t="s">
        <v>1516</v>
      </c>
      <c r="AI169" s="65" t="s">
        <v>2042</v>
      </c>
      <c r="AJ169" s="118">
        <v>4</v>
      </c>
      <c r="AK169" s="118" t="s">
        <v>449</v>
      </c>
      <c r="AL169" s="118">
        <v>1</v>
      </c>
      <c r="AM169" s="118"/>
      <c r="AO169" s="122" t="s">
        <v>447</v>
      </c>
      <c r="AP169" s="75" t="s">
        <v>1517</v>
      </c>
      <c r="AQ169" s="216" t="s">
        <v>346</v>
      </c>
      <c r="AR169" s="217" t="s">
        <v>414</v>
      </c>
      <c r="AS169" s="216">
        <v>64</v>
      </c>
      <c r="AT169" s="216">
        <v>1</v>
      </c>
      <c r="AU169" s="216" t="s">
        <v>449</v>
      </c>
      <c r="AV169" s="122">
        <v>1</v>
      </c>
      <c r="AW169" s="122">
        <v>131</v>
      </c>
    </row>
    <row r="170" spans="1:49" ht="30" x14ac:dyDescent="0.25">
      <c r="A170" s="94" t="s">
        <v>447</v>
      </c>
      <c r="B170" s="94" t="s">
        <v>1514</v>
      </c>
      <c r="C170" s="95" t="s">
        <v>346</v>
      </c>
      <c r="D170" s="68" t="s">
        <v>1634</v>
      </c>
      <c r="E170" s="68" t="s">
        <v>11</v>
      </c>
      <c r="F170" s="96">
        <v>2</v>
      </c>
      <c r="G170" s="97" t="s">
        <v>449</v>
      </c>
      <c r="H170" s="94">
        <v>1</v>
      </c>
      <c r="I170" s="99" t="s">
        <v>1653</v>
      </c>
      <c r="K170" s="75" t="s">
        <v>447</v>
      </c>
      <c r="L170" s="75" t="s">
        <v>1514</v>
      </c>
      <c r="M170" s="95" t="s">
        <v>346</v>
      </c>
      <c r="N170" s="68" t="s">
        <v>1514</v>
      </c>
      <c r="O170" s="68" t="s">
        <v>45</v>
      </c>
      <c r="P170" s="68">
        <v>4</v>
      </c>
      <c r="Q170" s="96" t="s">
        <v>449</v>
      </c>
      <c r="R170" s="75">
        <v>1</v>
      </c>
      <c r="S170" s="97" t="s">
        <v>1829</v>
      </c>
      <c r="U170" s="94" t="s">
        <v>447</v>
      </c>
      <c r="V170" s="94" t="s">
        <v>1514</v>
      </c>
      <c r="W170" s="107" t="s">
        <v>346</v>
      </c>
      <c r="X170" s="108" t="s">
        <v>1908</v>
      </c>
      <c r="Y170" s="108">
        <v>43</v>
      </c>
      <c r="Z170" s="109">
        <v>2</v>
      </c>
      <c r="AA170" s="109" t="s">
        <v>449</v>
      </c>
      <c r="AB170" s="94">
        <v>1</v>
      </c>
      <c r="AC170" s="110" t="s">
        <v>1934</v>
      </c>
      <c r="AE170" s="116" t="s">
        <v>447</v>
      </c>
      <c r="AF170" s="116" t="s">
        <v>1514</v>
      </c>
      <c r="AG170" s="117" t="s">
        <v>346</v>
      </c>
      <c r="AH170" s="65" t="s">
        <v>1516</v>
      </c>
      <c r="AI170" s="65">
        <v>59</v>
      </c>
      <c r="AJ170" s="118">
        <v>1</v>
      </c>
      <c r="AK170" s="118" t="s">
        <v>449</v>
      </c>
      <c r="AL170" s="118">
        <v>1</v>
      </c>
      <c r="AM170" s="118" t="s">
        <v>2046</v>
      </c>
      <c r="AO170" s="122" t="s">
        <v>447</v>
      </c>
      <c r="AP170" s="75" t="s">
        <v>1517</v>
      </c>
      <c r="AQ170" s="216" t="s">
        <v>346</v>
      </c>
      <c r="AR170" s="217" t="s">
        <v>414</v>
      </c>
      <c r="AS170" s="216">
        <v>64</v>
      </c>
      <c r="AT170" s="216">
        <v>2</v>
      </c>
      <c r="AU170" s="216" t="s">
        <v>449</v>
      </c>
      <c r="AV170" s="122">
        <v>1</v>
      </c>
      <c r="AW170" s="122">
        <v>132</v>
      </c>
    </row>
    <row r="171" spans="1:49" ht="30" x14ac:dyDescent="0.25">
      <c r="A171" s="94" t="s">
        <v>447</v>
      </c>
      <c r="B171" s="94" t="s">
        <v>1514</v>
      </c>
      <c r="C171" s="95" t="s">
        <v>346</v>
      </c>
      <c r="D171" s="68" t="s">
        <v>1634</v>
      </c>
      <c r="E171" s="68" t="s">
        <v>11</v>
      </c>
      <c r="F171" s="96">
        <v>3</v>
      </c>
      <c r="G171" s="97" t="s">
        <v>449</v>
      </c>
      <c r="H171" s="94">
        <v>1</v>
      </c>
      <c r="I171" s="99" t="s">
        <v>1654</v>
      </c>
      <c r="K171" s="75" t="s">
        <v>447</v>
      </c>
      <c r="L171" s="75" t="s">
        <v>1514</v>
      </c>
      <c r="M171" s="95" t="s">
        <v>346</v>
      </c>
      <c r="N171" s="68" t="s">
        <v>1514</v>
      </c>
      <c r="O171" s="68" t="s">
        <v>1830</v>
      </c>
      <c r="P171" s="68">
        <v>1</v>
      </c>
      <c r="Q171" s="96" t="s">
        <v>449</v>
      </c>
      <c r="R171" s="75">
        <v>1</v>
      </c>
      <c r="S171" s="97" t="s">
        <v>1831</v>
      </c>
      <c r="U171" s="94" t="s">
        <v>447</v>
      </c>
      <c r="V171" s="94" t="s">
        <v>1514</v>
      </c>
      <c r="W171" s="107" t="s">
        <v>346</v>
      </c>
      <c r="X171" s="108" t="s">
        <v>1908</v>
      </c>
      <c r="Y171" s="108">
        <v>43</v>
      </c>
      <c r="Z171" s="109">
        <v>3</v>
      </c>
      <c r="AA171" s="109" t="s">
        <v>449</v>
      </c>
      <c r="AB171" s="94">
        <v>1</v>
      </c>
      <c r="AC171" s="110" t="s">
        <v>1935</v>
      </c>
      <c r="AE171" s="116" t="s">
        <v>447</v>
      </c>
      <c r="AF171" s="116" t="s">
        <v>1514</v>
      </c>
      <c r="AG171" s="117" t="s">
        <v>346</v>
      </c>
      <c r="AH171" s="65" t="s">
        <v>1516</v>
      </c>
      <c r="AI171" s="65">
        <v>59</v>
      </c>
      <c r="AJ171" s="118">
        <v>2</v>
      </c>
      <c r="AK171" s="118" t="s">
        <v>449</v>
      </c>
      <c r="AL171" s="118">
        <v>1</v>
      </c>
      <c r="AM171" s="118" t="s">
        <v>2047</v>
      </c>
      <c r="AO171" s="122" t="s">
        <v>447</v>
      </c>
      <c r="AP171" s="75" t="s">
        <v>1517</v>
      </c>
      <c r="AQ171" s="216" t="s">
        <v>346</v>
      </c>
      <c r="AR171" s="217" t="s">
        <v>414</v>
      </c>
      <c r="AS171" s="216">
        <v>64</v>
      </c>
      <c r="AT171" s="216">
        <v>3</v>
      </c>
      <c r="AU171" s="216" t="s">
        <v>449</v>
      </c>
      <c r="AV171" s="122">
        <v>1</v>
      </c>
      <c r="AW171" s="122">
        <v>133</v>
      </c>
    </row>
    <row r="172" spans="1:49" ht="30" x14ac:dyDescent="0.25">
      <c r="A172" s="94" t="s">
        <v>447</v>
      </c>
      <c r="B172" s="94" t="s">
        <v>1514</v>
      </c>
      <c r="C172" s="95" t="s">
        <v>346</v>
      </c>
      <c r="D172" s="68" t="s">
        <v>1634</v>
      </c>
      <c r="E172" s="68" t="s">
        <v>11</v>
      </c>
      <c r="F172" s="96">
        <v>4</v>
      </c>
      <c r="G172" s="97" t="s">
        <v>449</v>
      </c>
      <c r="H172" s="94">
        <v>1</v>
      </c>
      <c r="I172" s="99" t="s">
        <v>1655</v>
      </c>
      <c r="K172" s="75" t="s">
        <v>447</v>
      </c>
      <c r="L172" s="75" t="s">
        <v>1514</v>
      </c>
      <c r="M172" s="95" t="s">
        <v>346</v>
      </c>
      <c r="N172" s="68" t="s">
        <v>1514</v>
      </c>
      <c r="O172" s="68" t="s">
        <v>1830</v>
      </c>
      <c r="P172" s="68">
        <v>2</v>
      </c>
      <c r="Q172" s="96" t="s">
        <v>449</v>
      </c>
      <c r="R172" s="75">
        <v>1</v>
      </c>
      <c r="S172" s="97" t="s">
        <v>1832</v>
      </c>
      <c r="U172" s="94" t="s">
        <v>447</v>
      </c>
      <c r="V172" s="94" t="s">
        <v>1514</v>
      </c>
      <c r="W172" s="107" t="s">
        <v>346</v>
      </c>
      <c r="X172" s="108" t="s">
        <v>1908</v>
      </c>
      <c r="Y172" s="108">
        <v>43</v>
      </c>
      <c r="Z172" s="109">
        <v>4</v>
      </c>
      <c r="AA172" s="109" t="s">
        <v>449</v>
      </c>
      <c r="AB172" s="94">
        <v>1</v>
      </c>
      <c r="AC172" s="110" t="s">
        <v>1936</v>
      </c>
      <c r="AE172" s="116" t="s">
        <v>447</v>
      </c>
      <c r="AF172" s="116" t="s">
        <v>1514</v>
      </c>
      <c r="AG172" s="117" t="s">
        <v>346</v>
      </c>
      <c r="AH172" s="65" t="s">
        <v>1516</v>
      </c>
      <c r="AI172" s="65">
        <v>59</v>
      </c>
      <c r="AJ172" s="118">
        <v>3</v>
      </c>
      <c r="AK172" s="118" t="s">
        <v>449</v>
      </c>
      <c r="AL172" s="118">
        <v>1</v>
      </c>
      <c r="AM172" s="118" t="s">
        <v>2048</v>
      </c>
      <c r="AO172" s="122" t="s">
        <v>447</v>
      </c>
      <c r="AP172" s="75" t="s">
        <v>1517</v>
      </c>
      <c r="AQ172" s="216" t="s">
        <v>346</v>
      </c>
      <c r="AR172" s="217" t="s">
        <v>414</v>
      </c>
      <c r="AS172" s="216">
        <v>64</v>
      </c>
      <c r="AT172" s="216">
        <v>4</v>
      </c>
      <c r="AU172" s="216" t="s">
        <v>449</v>
      </c>
      <c r="AV172" s="122">
        <v>1</v>
      </c>
      <c r="AW172" s="122">
        <v>134</v>
      </c>
    </row>
    <row r="173" spans="1:49" ht="30" x14ac:dyDescent="0.25">
      <c r="A173" s="94" t="s">
        <v>447</v>
      </c>
      <c r="B173" s="94" t="s">
        <v>1514</v>
      </c>
      <c r="C173" s="95" t="s">
        <v>346</v>
      </c>
      <c r="D173" s="68" t="s">
        <v>1634</v>
      </c>
      <c r="E173" s="68" t="s">
        <v>11</v>
      </c>
      <c r="F173" s="96">
        <v>5</v>
      </c>
      <c r="G173" s="97" t="s">
        <v>449</v>
      </c>
      <c r="H173" s="94">
        <v>1</v>
      </c>
      <c r="I173" s="99" t="s">
        <v>1656</v>
      </c>
      <c r="K173" s="75" t="s">
        <v>447</v>
      </c>
      <c r="L173" s="75" t="s">
        <v>1514</v>
      </c>
      <c r="M173" s="95" t="s">
        <v>346</v>
      </c>
      <c r="N173" s="68" t="s">
        <v>1514</v>
      </c>
      <c r="O173" s="68" t="s">
        <v>1833</v>
      </c>
      <c r="P173" s="68">
        <v>1</v>
      </c>
      <c r="Q173" s="96" t="s">
        <v>449</v>
      </c>
      <c r="R173" s="75">
        <v>1</v>
      </c>
      <c r="S173" s="97" t="s">
        <v>1834</v>
      </c>
      <c r="U173" s="94" t="s">
        <v>447</v>
      </c>
      <c r="V173" s="94" t="s">
        <v>1514</v>
      </c>
      <c r="W173" s="107" t="s">
        <v>346</v>
      </c>
      <c r="X173" s="108" t="s">
        <v>1908</v>
      </c>
      <c r="Y173" s="108">
        <v>49</v>
      </c>
      <c r="Z173" s="109">
        <v>1</v>
      </c>
      <c r="AA173" s="109" t="s">
        <v>449</v>
      </c>
      <c r="AB173" s="94">
        <v>1</v>
      </c>
      <c r="AC173" s="110">
        <v>298</v>
      </c>
      <c r="AE173" s="116" t="s">
        <v>447</v>
      </c>
      <c r="AF173" s="116" t="s">
        <v>1514</v>
      </c>
      <c r="AG173" s="117" t="s">
        <v>346</v>
      </c>
      <c r="AH173" s="65" t="s">
        <v>1516</v>
      </c>
      <c r="AI173" s="65">
        <v>59</v>
      </c>
      <c r="AJ173" s="118">
        <v>4</v>
      </c>
      <c r="AK173" s="118" t="s">
        <v>449</v>
      </c>
      <c r="AL173" s="118">
        <v>1</v>
      </c>
      <c r="AM173" s="118"/>
      <c r="AO173" s="122" t="s">
        <v>447</v>
      </c>
      <c r="AP173" s="75" t="s">
        <v>1517</v>
      </c>
      <c r="AQ173" s="216" t="s">
        <v>346</v>
      </c>
      <c r="AR173" s="217" t="s">
        <v>414</v>
      </c>
      <c r="AS173" s="216">
        <v>64</v>
      </c>
      <c r="AT173" s="216">
        <v>5</v>
      </c>
      <c r="AU173" s="216" t="s">
        <v>449</v>
      </c>
      <c r="AV173" s="122">
        <v>1</v>
      </c>
      <c r="AW173" s="122">
        <v>135</v>
      </c>
    </row>
    <row r="174" spans="1:49" ht="30" x14ac:dyDescent="0.25">
      <c r="A174" s="94" t="s">
        <v>447</v>
      </c>
      <c r="B174" s="94" t="s">
        <v>1514</v>
      </c>
      <c r="C174" s="95" t="s">
        <v>346</v>
      </c>
      <c r="D174" s="68" t="s">
        <v>1634</v>
      </c>
      <c r="E174" s="68" t="s">
        <v>11</v>
      </c>
      <c r="F174" s="96">
        <v>6</v>
      </c>
      <c r="G174" s="97" t="s">
        <v>449</v>
      </c>
      <c r="H174" s="94">
        <v>1</v>
      </c>
      <c r="I174" s="99" t="s">
        <v>1657</v>
      </c>
      <c r="K174" s="75" t="s">
        <v>447</v>
      </c>
      <c r="L174" s="75" t="s">
        <v>1514</v>
      </c>
      <c r="M174" s="95" t="s">
        <v>346</v>
      </c>
      <c r="N174" s="68" t="s">
        <v>1514</v>
      </c>
      <c r="O174" s="68" t="s">
        <v>1833</v>
      </c>
      <c r="P174" s="68">
        <v>2</v>
      </c>
      <c r="Q174" s="96" t="s">
        <v>449</v>
      </c>
      <c r="R174" s="75">
        <v>1</v>
      </c>
      <c r="S174" s="97" t="s">
        <v>1835</v>
      </c>
      <c r="U174" s="94" t="s">
        <v>447</v>
      </c>
      <c r="V174" s="94" t="s">
        <v>1514</v>
      </c>
      <c r="W174" s="107" t="s">
        <v>346</v>
      </c>
      <c r="X174" s="108" t="s">
        <v>1908</v>
      </c>
      <c r="Y174" s="108">
        <v>49</v>
      </c>
      <c r="Z174" s="109">
        <v>2</v>
      </c>
      <c r="AA174" s="109" t="s">
        <v>449</v>
      </c>
      <c r="AB174" s="94">
        <v>1</v>
      </c>
      <c r="AC174" s="110" t="s">
        <v>1937</v>
      </c>
      <c r="AE174" s="116" t="s">
        <v>447</v>
      </c>
      <c r="AF174" s="116" t="s">
        <v>1514</v>
      </c>
      <c r="AG174" s="117" t="s">
        <v>346</v>
      </c>
      <c r="AH174" s="65" t="s">
        <v>1516</v>
      </c>
      <c r="AI174" s="65">
        <v>59</v>
      </c>
      <c r="AJ174" s="118">
        <v>5</v>
      </c>
      <c r="AK174" s="118" t="s">
        <v>449</v>
      </c>
      <c r="AL174" s="118">
        <v>1</v>
      </c>
      <c r="AM174" s="118" t="s">
        <v>2049</v>
      </c>
      <c r="AO174" s="122" t="s">
        <v>447</v>
      </c>
      <c r="AP174" s="75" t="s">
        <v>1517</v>
      </c>
      <c r="AQ174" s="216" t="s">
        <v>346</v>
      </c>
      <c r="AR174" s="217" t="s">
        <v>414</v>
      </c>
      <c r="AS174" s="216">
        <v>64</v>
      </c>
      <c r="AT174" s="216">
        <v>6</v>
      </c>
      <c r="AU174" s="216" t="s">
        <v>449</v>
      </c>
      <c r="AV174" s="122">
        <v>1</v>
      </c>
      <c r="AW174" s="122">
        <v>136</v>
      </c>
    </row>
    <row r="175" spans="1:49" ht="30" x14ac:dyDescent="0.25">
      <c r="A175" s="94" t="s">
        <v>447</v>
      </c>
      <c r="B175" s="94" t="s">
        <v>1514</v>
      </c>
      <c r="C175" s="95" t="s">
        <v>346</v>
      </c>
      <c r="D175" s="68" t="s">
        <v>1634</v>
      </c>
      <c r="E175" s="68">
        <v>17</v>
      </c>
      <c r="F175" s="96">
        <v>1</v>
      </c>
      <c r="G175" s="97" t="s">
        <v>449</v>
      </c>
      <c r="H175" s="94">
        <v>1</v>
      </c>
      <c r="I175" s="99" t="s">
        <v>1658</v>
      </c>
      <c r="K175" s="75" t="s">
        <v>447</v>
      </c>
      <c r="L175" s="75" t="s">
        <v>1514</v>
      </c>
      <c r="M175" s="95" t="s">
        <v>346</v>
      </c>
      <c r="N175" s="68" t="s">
        <v>1514</v>
      </c>
      <c r="O175" s="68">
        <v>16</v>
      </c>
      <c r="P175" s="68">
        <v>1</v>
      </c>
      <c r="Q175" s="96" t="s">
        <v>449</v>
      </c>
      <c r="R175" s="75">
        <v>1</v>
      </c>
      <c r="S175" s="97">
        <v>46</v>
      </c>
      <c r="U175" s="94" t="s">
        <v>447</v>
      </c>
      <c r="V175" s="94" t="s">
        <v>1514</v>
      </c>
      <c r="W175" s="107" t="s">
        <v>346</v>
      </c>
      <c r="X175" s="108" t="s">
        <v>1908</v>
      </c>
      <c r="Y175" s="108">
        <v>28</v>
      </c>
      <c r="Z175" s="108">
        <v>1</v>
      </c>
      <c r="AA175" s="109" t="s">
        <v>449</v>
      </c>
      <c r="AB175" s="94">
        <v>1</v>
      </c>
      <c r="AC175" s="108"/>
      <c r="AE175" s="116" t="s">
        <v>447</v>
      </c>
      <c r="AF175" s="116" t="s">
        <v>1514</v>
      </c>
      <c r="AG175" s="117" t="s">
        <v>346</v>
      </c>
      <c r="AH175" s="65" t="s">
        <v>1516</v>
      </c>
      <c r="AI175" s="65">
        <v>61</v>
      </c>
      <c r="AJ175" s="118">
        <v>2</v>
      </c>
      <c r="AK175" s="118" t="s">
        <v>449</v>
      </c>
      <c r="AL175" s="118">
        <v>1</v>
      </c>
      <c r="AM175" s="118" t="s">
        <v>2050</v>
      </c>
      <c r="AO175" s="122" t="s">
        <v>447</v>
      </c>
      <c r="AP175" s="75" t="s">
        <v>1517</v>
      </c>
      <c r="AQ175" s="216" t="s">
        <v>346</v>
      </c>
      <c r="AR175" s="217" t="s">
        <v>414</v>
      </c>
      <c r="AS175" s="216">
        <v>64</v>
      </c>
      <c r="AT175" s="216">
        <v>7</v>
      </c>
      <c r="AU175" s="216" t="s">
        <v>449</v>
      </c>
      <c r="AV175" s="122">
        <v>1</v>
      </c>
      <c r="AW175" s="122">
        <v>137</v>
      </c>
    </row>
    <row r="176" spans="1:49" ht="30" x14ac:dyDescent="0.25">
      <c r="A176" s="94" t="s">
        <v>447</v>
      </c>
      <c r="B176" s="94" t="s">
        <v>1514</v>
      </c>
      <c r="C176" s="95" t="s">
        <v>346</v>
      </c>
      <c r="D176" s="68" t="s">
        <v>1634</v>
      </c>
      <c r="E176" s="68">
        <v>17</v>
      </c>
      <c r="F176" s="96">
        <v>2</v>
      </c>
      <c r="G176" s="97" t="s">
        <v>449</v>
      </c>
      <c r="H176" s="94">
        <v>1</v>
      </c>
      <c r="I176" s="99" t="s">
        <v>1659</v>
      </c>
      <c r="K176" s="75" t="s">
        <v>447</v>
      </c>
      <c r="L176" s="75" t="s">
        <v>1514</v>
      </c>
      <c r="M176" s="95" t="s">
        <v>346</v>
      </c>
      <c r="N176" s="68" t="s">
        <v>1514</v>
      </c>
      <c r="O176" s="68">
        <v>16</v>
      </c>
      <c r="P176" s="68">
        <v>10</v>
      </c>
      <c r="Q176" s="96" t="s">
        <v>449</v>
      </c>
      <c r="R176" s="75">
        <v>1</v>
      </c>
      <c r="S176" s="97" t="s">
        <v>1836</v>
      </c>
      <c r="U176" s="94" t="s">
        <v>447</v>
      </c>
      <c r="V176" s="94" t="s">
        <v>1514</v>
      </c>
      <c r="W176" s="107" t="s">
        <v>346</v>
      </c>
      <c r="X176" s="108" t="s">
        <v>1908</v>
      </c>
      <c r="Y176" s="108">
        <v>28</v>
      </c>
      <c r="Z176" s="108">
        <v>2</v>
      </c>
      <c r="AA176" s="109" t="s">
        <v>449</v>
      </c>
      <c r="AB176" s="111">
        <v>1</v>
      </c>
      <c r="AC176" s="108"/>
      <c r="AE176" s="116" t="s">
        <v>447</v>
      </c>
      <c r="AF176" s="116" t="s">
        <v>1514</v>
      </c>
      <c r="AG176" s="117" t="s">
        <v>346</v>
      </c>
      <c r="AH176" s="65" t="s">
        <v>1516</v>
      </c>
      <c r="AI176" s="65">
        <v>61</v>
      </c>
      <c r="AJ176" s="118">
        <v>3</v>
      </c>
      <c r="AK176" s="118" t="s">
        <v>449</v>
      </c>
      <c r="AL176" s="118">
        <v>1</v>
      </c>
      <c r="AM176" s="118" t="s">
        <v>2051</v>
      </c>
      <c r="AO176" s="122" t="s">
        <v>447</v>
      </c>
      <c r="AP176" s="75" t="s">
        <v>1517</v>
      </c>
      <c r="AQ176" s="216" t="s">
        <v>346</v>
      </c>
      <c r="AR176" s="217" t="s">
        <v>414</v>
      </c>
      <c r="AS176" s="216">
        <v>64</v>
      </c>
      <c r="AT176" s="216">
        <v>8</v>
      </c>
      <c r="AU176" s="216" t="s">
        <v>449</v>
      </c>
      <c r="AV176" s="122">
        <v>1</v>
      </c>
      <c r="AW176" s="122">
        <v>138</v>
      </c>
    </row>
    <row r="177" spans="1:49" ht="30" x14ac:dyDescent="0.25">
      <c r="A177" s="94" t="s">
        <v>447</v>
      </c>
      <c r="B177" s="94" t="s">
        <v>1514</v>
      </c>
      <c r="C177" s="95" t="s">
        <v>346</v>
      </c>
      <c r="D177" s="68" t="s">
        <v>1634</v>
      </c>
      <c r="E177" s="68">
        <v>17</v>
      </c>
      <c r="F177" s="96">
        <v>3</v>
      </c>
      <c r="G177" s="97" t="s">
        <v>449</v>
      </c>
      <c r="H177" s="94">
        <v>1</v>
      </c>
      <c r="I177" s="99" t="s">
        <v>1660</v>
      </c>
      <c r="K177" s="75" t="s">
        <v>447</v>
      </c>
      <c r="L177" s="75" t="s">
        <v>1514</v>
      </c>
      <c r="M177" s="95" t="s">
        <v>346</v>
      </c>
      <c r="N177" s="68" t="s">
        <v>1514</v>
      </c>
      <c r="O177" s="68">
        <v>16</v>
      </c>
      <c r="P177" s="68">
        <v>11</v>
      </c>
      <c r="Q177" s="96" t="s">
        <v>449</v>
      </c>
      <c r="R177" s="75">
        <v>1</v>
      </c>
      <c r="S177" s="97" t="s">
        <v>1837</v>
      </c>
      <c r="U177" s="94" t="s">
        <v>447</v>
      </c>
      <c r="V177" s="94" t="s">
        <v>1514</v>
      </c>
      <c r="W177" s="107" t="s">
        <v>346</v>
      </c>
      <c r="X177" s="108" t="s">
        <v>1908</v>
      </c>
      <c r="Y177" s="108">
        <v>28</v>
      </c>
      <c r="Z177" s="108">
        <v>3</v>
      </c>
      <c r="AA177" s="109" t="s">
        <v>449</v>
      </c>
      <c r="AB177" s="94">
        <v>1</v>
      </c>
      <c r="AC177" s="108"/>
      <c r="AE177" s="116" t="s">
        <v>447</v>
      </c>
      <c r="AF177" s="116" t="s">
        <v>1514</v>
      </c>
      <c r="AG177" s="117" t="s">
        <v>346</v>
      </c>
      <c r="AH177" s="65" t="s">
        <v>1516</v>
      </c>
      <c r="AI177" s="65">
        <v>61</v>
      </c>
      <c r="AJ177" s="118">
        <v>4</v>
      </c>
      <c r="AK177" s="118" t="s">
        <v>449</v>
      </c>
      <c r="AL177" s="118">
        <v>1</v>
      </c>
      <c r="AM177" s="118" t="s">
        <v>2052</v>
      </c>
      <c r="AO177" s="122" t="s">
        <v>447</v>
      </c>
      <c r="AP177" s="75" t="s">
        <v>1517</v>
      </c>
      <c r="AQ177" s="216" t="s">
        <v>346</v>
      </c>
      <c r="AR177" s="217" t="s">
        <v>414</v>
      </c>
      <c r="AS177" s="216">
        <v>64</v>
      </c>
      <c r="AT177" s="216">
        <v>9</v>
      </c>
      <c r="AU177" s="216" t="s">
        <v>449</v>
      </c>
      <c r="AV177" s="122">
        <v>1</v>
      </c>
      <c r="AW177" s="122">
        <v>139</v>
      </c>
    </row>
    <row r="178" spans="1:49" ht="30" x14ac:dyDescent="0.25">
      <c r="A178" s="94" t="s">
        <v>447</v>
      </c>
      <c r="B178" s="94" t="s">
        <v>1514</v>
      </c>
      <c r="C178" s="95" t="s">
        <v>346</v>
      </c>
      <c r="D178" s="68" t="s">
        <v>1634</v>
      </c>
      <c r="E178" s="68">
        <v>17</v>
      </c>
      <c r="F178" s="96">
        <v>4</v>
      </c>
      <c r="G178" s="97" t="s">
        <v>449</v>
      </c>
      <c r="H178" s="94">
        <v>1</v>
      </c>
      <c r="I178" s="99" t="s">
        <v>1661</v>
      </c>
      <c r="K178" s="75" t="s">
        <v>447</v>
      </c>
      <c r="L178" s="75" t="s">
        <v>1514</v>
      </c>
      <c r="M178" s="95" t="s">
        <v>346</v>
      </c>
      <c r="N178" s="68" t="s">
        <v>1514</v>
      </c>
      <c r="O178" s="68" t="s">
        <v>27</v>
      </c>
      <c r="P178" s="68">
        <v>4</v>
      </c>
      <c r="Q178" s="96" t="s">
        <v>449</v>
      </c>
      <c r="R178" s="75">
        <v>1</v>
      </c>
      <c r="S178" s="97" t="s">
        <v>1838</v>
      </c>
      <c r="U178" s="94" t="s">
        <v>447</v>
      </c>
      <c r="V178" s="94" t="s">
        <v>1514</v>
      </c>
      <c r="W178" s="107" t="s">
        <v>346</v>
      </c>
      <c r="X178" s="108" t="s">
        <v>1908</v>
      </c>
      <c r="Y178" s="108">
        <v>28</v>
      </c>
      <c r="Z178" s="108">
        <v>5</v>
      </c>
      <c r="AA178" s="109" t="s">
        <v>449</v>
      </c>
      <c r="AB178" s="94">
        <v>1</v>
      </c>
      <c r="AC178" s="108"/>
      <c r="AE178" s="116" t="s">
        <v>447</v>
      </c>
      <c r="AF178" s="116" t="s">
        <v>1514</v>
      </c>
      <c r="AG178" s="117" t="s">
        <v>346</v>
      </c>
      <c r="AH178" s="65" t="s">
        <v>1516</v>
      </c>
      <c r="AI178" s="65">
        <v>61</v>
      </c>
      <c r="AJ178" s="118">
        <v>5</v>
      </c>
      <c r="AK178" s="118" t="s">
        <v>449</v>
      </c>
      <c r="AL178" s="118">
        <v>1</v>
      </c>
      <c r="AM178" s="118" t="s">
        <v>2053</v>
      </c>
      <c r="AO178" s="122" t="s">
        <v>447</v>
      </c>
      <c r="AP178" s="75" t="s">
        <v>1517</v>
      </c>
      <c r="AQ178" s="216" t="s">
        <v>346</v>
      </c>
      <c r="AR178" s="217" t="s">
        <v>414</v>
      </c>
      <c r="AS178" s="216">
        <v>64</v>
      </c>
      <c r="AT178" s="216">
        <v>10</v>
      </c>
      <c r="AU178" s="216" t="s">
        <v>449</v>
      </c>
      <c r="AV178" s="122">
        <v>1</v>
      </c>
      <c r="AW178" s="122">
        <v>140</v>
      </c>
    </row>
    <row r="179" spans="1:49" ht="30" x14ac:dyDescent="0.25">
      <c r="A179" s="94" t="s">
        <v>447</v>
      </c>
      <c r="B179" s="94" t="s">
        <v>1514</v>
      </c>
      <c r="C179" s="95" t="s">
        <v>346</v>
      </c>
      <c r="D179" s="68" t="s">
        <v>1634</v>
      </c>
      <c r="E179" s="68">
        <v>17</v>
      </c>
      <c r="F179" s="96">
        <v>6</v>
      </c>
      <c r="G179" s="97" t="s">
        <v>449</v>
      </c>
      <c r="H179" s="94">
        <v>1</v>
      </c>
      <c r="I179" s="99" t="s">
        <v>1662</v>
      </c>
      <c r="K179" s="75" t="s">
        <v>447</v>
      </c>
      <c r="L179" s="75" t="s">
        <v>1514</v>
      </c>
      <c r="M179" s="95" t="s">
        <v>346</v>
      </c>
      <c r="N179" s="68" t="s">
        <v>1514</v>
      </c>
      <c r="O179" s="68" t="s">
        <v>27</v>
      </c>
      <c r="P179" s="68">
        <v>2</v>
      </c>
      <c r="Q179" s="96" t="s">
        <v>449</v>
      </c>
      <c r="R179" s="75">
        <v>1</v>
      </c>
      <c r="S179" s="97" t="s">
        <v>1839</v>
      </c>
      <c r="U179" s="94" t="s">
        <v>447</v>
      </c>
      <c r="V179" s="94" t="s">
        <v>1514</v>
      </c>
      <c r="W179" s="107" t="s">
        <v>346</v>
      </c>
      <c r="X179" s="108" t="s">
        <v>1908</v>
      </c>
      <c r="Y179" s="108">
        <v>28</v>
      </c>
      <c r="Z179" s="108">
        <v>7</v>
      </c>
      <c r="AA179" s="109" t="s">
        <v>449</v>
      </c>
      <c r="AB179" s="94">
        <v>1</v>
      </c>
      <c r="AC179" s="108"/>
      <c r="AE179" s="116" t="s">
        <v>447</v>
      </c>
      <c r="AF179" s="116" t="s">
        <v>1514</v>
      </c>
      <c r="AG179" s="117" t="s">
        <v>346</v>
      </c>
      <c r="AH179" s="65" t="s">
        <v>1516</v>
      </c>
      <c r="AI179" s="65">
        <v>63</v>
      </c>
      <c r="AJ179" s="118">
        <v>2</v>
      </c>
      <c r="AK179" s="118" t="s">
        <v>449</v>
      </c>
      <c r="AL179" s="118">
        <v>1</v>
      </c>
      <c r="AM179" s="118" t="s">
        <v>2054</v>
      </c>
      <c r="AO179" s="122" t="s">
        <v>447</v>
      </c>
      <c r="AP179" s="75" t="s">
        <v>1517</v>
      </c>
      <c r="AQ179" s="216" t="s">
        <v>346</v>
      </c>
      <c r="AR179" s="217" t="s">
        <v>414</v>
      </c>
      <c r="AS179" s="216">
        <v>64</v>
      </c>
      <c r="AT179" s="216">
        <v>11</v>
      </c>
      <c r="AU179" s="216" t="s">
        <v>449</v>
      </c>
      <c r="AV179" s="122">
        <v>1</v>
      </c>
      <c r="AW179" s="122">
        <v>141</v>
      </c>
    </row>
    <row r="180" spans="1:49" ht="30" x14ac:dyDescent="0.25">
      <c r="A180" s="94" t="s">
        <v>447</v>
      </c>
      <c r="B180" s="94" t="s">
        <v>1514</v>
      </c>
      <c r="C180" s="95" t="s">
        <v>346</v>
      </c>
      <c r="D180" s="68" t="s">
        <v>1634</v>
      </c>
      <c r="E180" s="68" t="s">
        <v>35</v>
      </c>
      <c r="F180" s="96" t="s">
        <v>1545</v>
      </c>
      <c r="G180" s="97" t="s">
        <v>449</v>
      </c>
      <c r="H180" s="94">
        <v>1</v>
      </c>
      <c r="I180" s="99" t="s">
        <v>1663</v>
      </c>
      <c r="K180" s="75" t="s">
        <v>447</v>
      </c>
      <c r="L180" s="75" t="s">
        <v>1514</v>
      </c>
      <c r="M180" s="95" t="s">
        <v>346</v>
      </c>
      <c r="N180" s="68" t="s">
        <v>1514</v>
      </c>
      <c r="O180" s="68" t="s">
        <v>27</v>
      </c>
      <c r="P180" s="68">
        <v>3</v>
      </c>
      <c r="Q180" s="96" t="s">
        <v>449</v>
      </c>
      <c r="R180" s="75">
        <v>1</v>
      </c>
      <c r="S180" s="97">
        <v>139</v>
      </c>
      <c r="U180" s="94" t="s">
        <v>447</v>
      </c>
      <c r="V180" s="94" t="s">
        <v>1514</v>
      </c>
      <c r="W180" s="107" t="s">
        <v>346</v>
      </c>
      <c r="X180" s="108" t="s">
        <v>1908</v>
      </c>
      <c r="Y180" s="108">
        <v>28</v>
      </c>
      <c r="Z180" s="108">
        <v>8</v>
      </c>
      <c r="AA180" s="109" t="s">
        <v>449</v>
      </c>
      <c r="AB180" s="94">
        <v>1</v>
      </c>
      <c r="AC180" s="108"/>
      <c r="AE180" s="116" t="s">
        <v>447</v>
      </c>
      <c r="AF180" s="116" t="s">
        <v>1514</v>
      </c>
      <c r="AG180" s="117" t="s">
        <v>346</v>
      </c>
      <c r="AH180" s="65" t="s">
        <v>1516</v>
      </c>
      <c r="AI180" s="65">
        <v>63</v>
      </c>
      <c r="AJ180" s="118">
        <v>4</v>
      </c>
      <c r="AK180" s="118" t="s">
        <v>449</v>
      </c>
      <c r="AL180" s="118">
        <v>1</v>
      </c>
      <c r="AM180" s="118" t="s">
        <v>2055</v>
      </c>
      <c r="AO180" s="122" t="s">
        <v>447</v>
      </c>
      <c r="AP180" s="75" t="s">
        <v>1517</v>
      </c>
      <c r="AQ180" s="216" t="s">
        <v>346</v>
      </c>
      <c r="AR180" s="217" t="s">
        <v>414</v>
      </c>
      <c r="AS180" s="216" t="s">
        <v>417</v>
      </c>
      <c r="AT180" s="216">
        <v>1</v>
      </c>
      <c r="AU180" s="216" t="s">
        <v>449</v>
      </c>
      <c r="AV180" s="122">
        <v>1</v>
      </c>
      <c r="AW180" s="122">
        <v>144</v>
      </c>
    </row>
    <row r="181" spans="1:49" ht="30" x14ac:dyDescent="0.25">
      <c r="A181" s="94" t="s">
        <v>447</v>
      </c>
      <c r="B181" s="94" t="s">
        <v>1514</v>
      </c>
      <c r="C181" s="95" t="s">
        <v>346</v>
      </c>
      <c r="D181" s="68" t="s">
        <v>1634</v>
      </c>
      <c r="E181" s="68" t="s">
        <v>35</v>
      </c>
      <c r="F181" s="96" t="s">
        <v>1547</v>
      </c>
      <c r="G181" s="97" t="s">
        <v>449</v>
      </c>
      <c r="H181" s="94">
        <v>1</v>
      </c>
      <c r="I181" s="99" t="s">
        <v>1664</v>
      </c>
      <c r="K181" s="75" t="s">
        <v>447</v>
      </c>
      <c r="L181" s="75" t="s">
        <v>1514</v>
      </c>
      <c r="M181" s="95" t="s">
        <v>346</v>
      </c>
      <c r="N181" s="68" t="s">
        <v>1514</v>
      </c>
      <c r="O181" s="68" t="s">
        <v>46</v>
      </c>
      <c r="P181" s="68">
        <v>1</v>
      </c>
      <c r="Q181" s="96" t="s">
        <v>449</v>
      </c>
      <c r="R181" s="75">
        <v>1</v>
      </c>
      <c r="S181" s="97">
        <v>218</v>
      </c>
      <c r="U181" s="94" t="s">
        <v>447</v>
      </c>
      <c r="V181" s="94" t="s">
        <v>1514</v>
      </c>
      <c r="W181" s="107" t="s">
        <v>346</v>
      </c>
      <c r="X181" s="108" t="s">
        <v>1908</v>
      </c>
      <c r="Y181" s="108" t="s">
        <v>40</v>
      </c>
      <c r="Z181" s="108">
        <v>1</v>
      </c>
      <c r="AA181" s="109" t="s">
        <v>449</v>
      </c>
      <c r="AB181" s="111">
        <v>1</v>
      </c>
      <c r="AC181" s="108"/>
      <c r="AE181" s="116" t="s">
        <v>447</v>
      </c>
      <c r="AF181" s="116" t="s">
        <v>1514</v>
      </c>
      <c r="AG181" s="117" t="s">
        <v>346</v>
      </c>
      <c r="AH181" s="65" t="s">
        <v>1516</v>
      </c>
      <c r="AI181" s="65" t="s">
        <v>499</v>
      </c>
      <c r="AJ181" s="118">
        <v>1</v>
      </c>
      <c r="AK181" s="118" t="s">
        <v>449</v>
      </c>
      <c r="AL181" s="118">
        <v>1</v>
      </c>
      <c r="AM181" s="118"/>
      <c r="AO181" s="122" t="s">
        <v>447</v>
      </c>
      <c r="AP181" s="75" t="s">
        <v>1517</v>
      </c>
      <c r="AQ181" s="216" t="s">
        <v>346</v>
      </c>
      <c r="AR181" s="217" t="s">
        <v>414</v>
      </c>
      <c r="AS181" s="216" t="s">
        <v>417</v>
      </c>
      <c r="AT181" s="216">
        <v>2</v>
      </c>
      <c r="AU181" s="216" t="s">
        <v>449</v>
      </c>
      <c r="AV181" s="122">
        <v>1</v>
      </c>
      <c r="AW181" s="122">
        <v>145</v>
      </c>
    </row>
    <row r="182" spans="1:49" ht="30" x14ac:dyDescent="0.25">
      <c r="A182" s="94" t="s">
        <v>447</v>
      </c>
      <c r="B182" s="94" t="s">
        <v>1514</v>
      </c>
      <c r="C182" s="95" t="s">
        <v>346</v>
      </c>
      <c r="D182" s="68" t="s">
        <v>1634</v>
      </c>
      <c r="E182" s="68" t="s">
        <v>35</v>
      </c>
      <c r="F182" s="96" t="s">
        <v>1539</v>
      </c>
      <c r="G182" s="97" t="s">
        <v>449</v>
      </c>
      <c r="H182" s="94">
        <v>1</v>
      </c>
      <c r="I182" s="99" t="s">
        <v>1665</v>
      </c>
      <c r="K182" s="75" t="s">
        <v>447</v>
      </c>
      <c r="L182" s="75" t="s">
        <v>1514</v>
      </c>
      <c r="M182" s="95" t="s">
        <v>346</v>
      </c>
      <c r="N182" s="68" t="s">
        <v>1514</v>
      </c>
      <c r="O182" s="68" t="s">
        <v>46</v>
      </c>
      <c r="P182" s="68">
        <v>2</v>
      </c>
      <c r="Q182" s="96" t="s">
        <v>449</v>
      </c>
      <c r="R182" s="75">
        <v>1</v>
      </c>
      <c r="S182" s="97" t="s">
        <v>1840</v>
      </c>
      <c r="U182" s="94" t="s">
        <v>447</v>
      </c>
      <c r="V182" s="94" t="s">
        <v>1514</v>
      </c>
      <c r="W182" s="107" t="s">
        <v>346</v>
      </c>
      <c r="X182" s="108" t="s">
        <v>1908</v>
      </c>
      <c r="Y182" s="108" t="s">
        <v>40</v>
      </c>
      <c r="Z182" s="108">
        <v>2</v>
      </c>
      <c r="AA182" s="109" t="s">
        <v>449</v>
      </c>
      <c r="AB182" s="94">
        <v>1</v>
      </c>
      <c r="AC182" s="108"/>
      <c r="AE182" s="116" t="s">
        <v>447</v>
      </c>
      <c r="AF182" s="116" t="s">
        <v>1514</v>
      </c>
      <c r="AG182" s="117" t="s">
        <v>346</v>
      </c>
      <c r="AH182" s="65" t="s">
        <v>1516</v>
      </c>
      <c r="AI182" s="65" t="s">
        <v>499</v>
      </c>
      <c r="AJ182" s="118">
        <v>1</v>
      </c>
      <c r="AK182" s="118" t="s">
        <v>449</v>
      </c>
      <c r="AL182" s="118">
        <v>1</v>
      </c>
      <c r="AM182" s="118"/>
      <c r="AO182" s="122" t="s">
        <v>447</v>
      </c>
      <c r="AP182" s="75" t="s">
        <v>1517</v>
      </c>
      <c r="AQ182" s="216" t="s">
        <v>346</v>
      </c>
      <c r="AR182" s="217" t="s">
        <v>414</v>
      </c>
      <c r="AS182" s="216">
        <v>68</v>
      </c>
      <c r="AT182" s="216">
        <v>1</v>
      </c>
      <c r="AU182" s="216" t="s">
        <v>449</v>
      </c>
      <c r="AV182" s="122">
        <v>1</v>
      </c>
      <c r="AW182" s="122">
        <v>22</v>
      </c>
    </row>
    <row r="183" spans="1:49" x14ac:dyDescent="0.25">
      <c r="A183" s="94" t="s">
        <v>447</v>
      </c>
      <c r="B183" s="94" t="s">
        <v>1514</v>
      </c>
      <c r="C183" s="95" t="s">
        <v>346</v>
      </c>
      <c r="D183" s="68" t="s">
        <v>1634</v>
      </c>
      <c r="E183" s="68" t="s">
        <v>35</v>
      </c>
      <c r="F183" s="96" t="s">
        <v>1541</v>
      </c>
      <c r="G183" s="97" t="s">
        <v>449</v>
      </c>
      <c r="H183" s="94">
        <v>1</v>
      </c>
      <c r="I183" s="99" t="s">
        <v>1666</v>
      </c>
      <c r="K183" s="75" t="s">
        <v>447</v>
      </c>
      <c r="L183" s="75" t="s">
        <v>1514</v>
      </c>
      <c r="M183" s="95" t="s">
        <v>346</v>
      </c>
      <c r="N183" s="68" t="s">
        <v>1514</v>
      </c>
      <c r="O183" s="68" t="s">
        <v>46</v>
      </c>
      <c r="P183" s="68">
        <v>3</v>
      </c>
      <c r="Q183" s="96" t="s">
        <v>449</v>
      </c>
      <c r="R183" s="75">
        <v>1</v>
      </c>
      <c r="S183" s="97" t="s">
        <v>1837</v>
      </c>
      <c r="U183" s="94" t="s">
        <v>447</v>
      </c>
      <c r="V183" s="94" t="s">
        <v>1514</v>
      </c>
      <c r="W183" s="107" t="s">
        <v>346</v>
      </c>
      <c r="X183" s="108" t="s">
        <v>1908</v>
      </c>
      <c r="Y183" s="108" t="s">
        <v>40</v>
      </c>
      <c r="Z183" s="108">
        <v>3</v>
      </c>
      <c r="AA183" s="109" t="s">
        <v>449</v>
      </c>
      <c r="AB183" s="94">
        <v>1</v>
      </c>
      <c r="AC183" s="108"/>
      <c r="AO183" s="122" t="s">
        <v>447</v>
      </c>
      <c r="AP183" s="75" t="s">
        <v>1517</v>
      </c>
      <c r="AQ183" s="216" t="s">
        <v>346</v>
      </c>
      <c r="AR183" s="217" t="s">
        <v>414</v>
      </c>
      <c r="AS183" s="216">
        <v>68</v>
      </c>
      <c r="AT183" s="216">
        <v>2</v>
      </c>
      <c r="AU183" s="216" t="s">
        <v>449</v>
      </c>
      <c r="AV183" s="122">
        <v>1</v>
      </c>
      <c r="AW183" s="122">
        <v>23</v>
      </c>
    </row>
    <row r="184" spans="1:49" x14ac:dyDescent="0.25">
      <c r="A184" s="94" t="s">
        <v>447</v>
      </c>
      <c r="B184" s="94" t="s">
        <v>1514</v>
      </c>
      <c r="C184" s="95" t="s">
        <v>346</v>
      </c>
      <c r="D184" s="68" t="s">
        <v>1634</v>
      </c>
      <c r="E184" s="68" t="s">
        <v>35</v>
      </c>
      <c r="F184" s="96" t="s">
        <v>1543</v>
      </c>
      <c r="G184" s="97" t="s">
        <v>449</v>
      </c>
      <c r="H184" s="94">
        <v>1</v>
      </c>
      <c r="I184" s="99" t="s">
        <v>1667</v>
      </c>
      <c r="K184" s="75" t="s">
        <v>447</v>
      </c>
      <c r="L184" s="75" t="s">
        <v>1514</v>
      </c>
      <c r="M184" s="95" t="s">
        <v>346</v>
      </c>
      <c r="N184" s="68" t="s">
        <v>1514</v>
      </c>
      <c r="O184" s="68" t="s">
        <v>1841</v>
      </c>
      <c r="P184" s="68">
        <v>1</v>
      </c>
      <c r="Q184" s="96" t="s">
        <v>449</v>
      </c>
      <c r="R184" s="75">
        <v>1</v>
      </c>
      <c r="S184" s="97">
        <v>106</v>
      </c>
      <c r="U184" s="94" t="s">
        <v>447</v>
      </c>
      <c r="V184" s="94" t="s">
        <v>1514</v>
      </c>
      <c r="W184" s="107" t="s">
        <v>346</v>
      </c>
      <c r="X184" s="108" t="s">
        <v>1908</v>
      </c>
      <c r="Y184" s="108" t="s">
        <v>40</v>
      </c>
      <c r="Z184" s="108">
        <v>4</v>
      </c>
      <c r="AA184" s="109" t="s">
        <v>449</v>
      </c>
      <c r="AB184" s="94">
        <v>1</v>
      </c>
      <c r="AC184" s="108"/>
      <c r="AL184" s="119">
        <f>SUM(AL3:AL182)</f>
        <v>180</v>
      </c>
      <c r="AO184" s="122" t="s">
        <v>447</v>
      </c>
      <c r="AP184" s="75" t="s">
        <v>1517</v>
      </c>
      <c r="AQ184" s="216" t="s">
        <v>346</v>
      </c>
      <c r="AR184" s="217" t="s">
        <v>414</v>
      </c>
      <c r="AS184" s="216">
        <v>68</v>
      </c>
      <c r="AT184" s="216">
        <v>3</v>
      </c>
      <c r="AU184" s="216" t="s">
        <v>449</v>
      </c>
      <c r="AV184" s="122">
        <v>1</v>
      </c>
      <c r="AW184" s="122">
        <v>24</v>
      </c>
    </row>
    <row r="185" spans="1:49" x14ac:dyDescent="0.25">
      <c r="A185" s="94" t="s">
        <v>447</v>
      </c>
      <c r="B185" s="94" t="s">
        <v>1514</v>
      </c>
      <c r="C185" s="95" t="s">
        <v>346</v>
      </c>
      <c r="D185" s="68" t="s">
        <v>1634</v>
      </c>
      <c r="E185" s="68" t="s">
        <v>35</v>
      </c>
      <c r="F185" s="96" t="s">
        <v>1544</v>
      </c>
      <c r="G185" s="97" t="s">
        <v>449</v>
      </c>
      <c r="H185" s="94">
        <v>1</v>
      </c>
      <c r="I185" s="99" t="s">
        <v>1668</v>
      </c>
      <c r="K185" s="75" t="s">
        <v>447</v>
      </c>
      <c r="L185" s="75" t="s">
        <v>1514</v>
      </c>
      <c r="M185" s="95" t="s">
        <v>346</v>
      </c>
      <c r="N185" s="68" t="s">
        <v>1514</v>
      </c>
      <c r="O185" s="68" t="s">
        <v>1841</v>
      </c>
      <c r="P185" s="68">
        <v>2</v>
      </c>
      <c r="Q185" s="96" t="s">
        <v>449</v>
      </c>
      <c r="R185" s="75">
        <v>1</v>
      </c>
      <c r="S185" s="97">
        <v>104</v>
      </c>
      <c r="U185" s="94" t="s">
        <v>447</v>
      </c>
      <c r="V185" s="94" t="s">
        <v>1514</v>
      </c>
      <c r="W185" s="107" t="s">
        <v>346</v>
      </c>
      <c r="X185" s="108" t="s">
        <v>1908</v>
      </c>
      <c r="Y185" s="108" t="s">
        <v>40</v>
      </c>
      <c r="Z185" s="108">
        <v>5</v>
      </c>
      <c r="AA185" s="109" t="s">
        <v>449</v>
      </c>
      <c r="AB185" s="94">
        <v>1</v>
      </c>
      <c r="AC185" s="108"/>
      <c r="AO185" s="122" t="s">
        <v>447</v>
      </c>
      <c r="AP185" s="75" t="s">
        <v>1517</v>
      </c>
      <c r="AQ185" s="216" t="s">
        <v>346</v>
      </c>
      <c r="AR185" s="217" t="s">
        <v>414</v>
      </c>
      <c r="AS185" s="216">
        <v>68</v>
      </c>
      <c r="AT185" s="216">
        <v>4</v>
      </c>
      <c r="AU185" s="216" t="s">
        <v>449</v>
      </c>
      <c r="AV185" s="122">
        <v>1</v>
      </c>
      <c r="AW185" s="122">
        <v>25</v>
      </c>
    </row>
    <row r="186" spans="1:49" x14ac:dyDescent="0.25">
      <c r="A186" s="94" t="s">
        <v>447</v>
      </c>
      <c r="B186" s="94" t="s">
        <v>1514</v>
      </c>
      <c r="C186" s="95" t="s">
        <v>346</v>
      </c>
      <c r="D186" s="68" t="s">
        <v>1634</v>
      </c>
      <c r="E186" s="68">
        <v>19</v>
      </c>
      <c r="F186" s="96">
        <v>1</v>
      </c>
      <c r="G186" s="97" t="s">
        <v>449</v>
      </c>
      <c r="H186" s="94">
        <v>1</v>
      </c>
      <c r="I186" s="99" t="s">
        <v>1669</v>
      </c>
      <c r="K186" s="75" t="s">
        <v>447</v>
      </c>
      <c r="L186" s="75" t="s">
        <v>1514</v>
      </c>
      <c r="M186" s="95" t="s">
        <v>346</v>
      </c>
      <c r="N186" s="68" t="s">
        <v>1514</v>
      </c>
      <c r="O186" s="68" t="s">
        <v>1841</v>
      </c>
      <c r="P186" s="68">
        <v>3</v>
      </c>
      <c r="Q186" s="96" t="s">
        <v>449</v>
      </c>
      <c r="R186" s="75">
        <v>1</v>
      </c>
      <c r="S186" s="97"/>
      <c r="U186" s="94" t="s">
        <v>447</v>
      </c>
      <c r="V186" s="94" t="s">
        <v>1514</v>
      </c>
      <c r="W186" s="107" t="s">
        <v>346</v>
      </c>
      <c r="X186" s="108" t="s">
        <v>1908</v>
      </c>
      <c r="Y186" s="108" t="s">
        <v>40</v>
      </c>
      <c r="Z186" s="108">
        <v>6</v>
      </c>
      <c r="AA186" s="109" t="s">
        <v>449</v>
      </c>
      <c r="AB186" s="94">
        <v>1</v>
      </c>
      <c r="AC186" s="108"/>
      <c r="AO186" s="122" t="s">
        <v>447</v>
      </c>
      <c r="AP186" s="75" t="s">
        <v>1517</v>
      </c>
      <c r="AQ186" s="216" t="s">
        <v>346</v>
      </c>
      <c r="AR186" s="217" t="s">
        <v>414</v>
      </c>
      <c r="AS186" s="216" t="s">
        <v>179</v>
      </c>
      <c r="AT186" s="216">
        <v>1</v>
      </c>
      <c r="AU186" s="216" t="s">
        <v>449</v>
      </c>
      <c r="AV186" s="122">
        <v>1</v>
      </c>
      <c r="AW186" s="122">
        <v>26</v>
      </c>
    </row>
    <row r="187" spans="1:49" x14ac:dyDescent="0.25">
      <c r="A187" s="94" t="s">
        <v>447</v>
      </c>
      <c r="B187" s="94" t="s">
        <v>1514</v>
      </c>
      <c r="C187" s="95" t="s">
        <v>346</v>
      </c>
      <c r="D187" s="68" t="s">
        <v>1634</v>
      </c>
      <c r="E187" s="68">
        <v>19</v>
      </c>
      <c r="F187" s="96">
        <v>2</v>
      </c>
      <c r="G187" s="97" t="s">
        <v>449</v>
      </c>
      <c r="H187" s="94">
        <v>1</v>
      </c>
      <c r="I187" s="99" t="s">
        <v>1670</v>
      </c>
      <c r="K187" s="75" t="s">
        <v>447</v>
      </c>
      <c r="L187" s="75" t="s">
        <v>1514</v>
      </c>
      <c r="M187" s="95" t="s">
        <v>346</v>
      </c>
      <c r="N187" s="68" t="s">
        <v>1514</v>
      </c>
      <c r="O187" s="68" t="s">
        <v>1842</v>
      </c>
      <c r="P187" s="68">
        <v>2</v>
      </c>
      <c r="Q187" s="96" t="s">
        <v>449</v>
      </c>
      <c r="R187" s="75">
        <v>1</v>
      </c>
      <c r="S187" s="97" t="s">
        <v>1843</v>
      </c>
      <c r="U187" s="94" t="s">
        <v>447</v>
      </c>
      <c r="V187" s="94" t="s">
        <v>1514</v>
      </c>
      <c r="W187" s="107" t="s">
        <v>346</v>
      </c>
      <c r="X187" s="108" t="s">
        <v>1908</v>
      </c>
      <c r="Y187" s="108" t="s">
        <v>40</v>
      </c>
      <c r="Z187" s="108">
        <v>7</v>
      </c>
      <c r="AA187" s="109" t="s">
        <v>449</v>
      </c>
      <c r="AB187" s="94">
        <v>1</v>
      </c>
      <c r="AC187" s="108"/>
      <c r="AO187" s="122" t="s">
        <v>447</v>
      </c>
      <c r="AP187" s="75" t="s">
        <v>1517</v>
      </c>
      <c r="AQ187" s="216" t="s">
        <v>346</v>
      </c>
      <c r="AR187" s="217" t="s">
        <v>414</v>
      </c>
      <c r="AS187" s="216" t="s">
        <v>418</v>
      </c>
      <c r="AT187" s="216">
        <v>1</v>
      </c>
      <c r="AU187" s="216" t="s">
        <v>449</v>
      </c>
      <c r="AV187" s="122">
        <v>1</v>
      </c>
      <c r="AW187" s="122">
        <v>28</v>
      </c>
    </row>
    <row r="188" spans="1:49" x14ac:dyDescent="0.25">
      <c r="A188" s="94" t="s">
        <v>447</v>
      </c>
      <c r="B188" s="94" t="s">
        <v>1514</v>
      </c>
      <c r="C188" s="95" t="s">
        <v>346</v>
      </c>
      <c r="D188" s="68" t="s">
        <v>1634</v>
      </c>
      <c r="E188" s="68">
        <v>19</v>
      </c>
      <c r="F188" s="96">
        <v>3</v>
      </c>
      <c r="G188" s="97" t="s">
        <v>449</v>
      </c>
      <c r="H188" s="94">
        <v>1</v>
      </c>
      <c r="I188" s="99" t="s">
        <v>1671</v>
      </c>
      <c r="K188" s="75" t="s">
        <v>447</v>
      </c>
      <c r="L188" s="75" t="s">
        <v>1514</v>
      </c>
      <c r="M188" s="95" t="s">
        <v>346</v>
      </c>
      <c r="N188" s="68" t="s">
        <v>1514</v>
      </c>
      <c r="O188" s="68" t="s">
        <v>1842</v>
      </c>
      <c r="P188" s="68">
        <v>3</v>
      </c>
      <c r="Q188" s="96" t="s">
        <v>449</v>
      </c>
      <c r="R188" s="75">
        <v>1</v>
      </c>
      <c r="S188" s="97" t="s">
        <v>1844</v>
      </c>
      <c r="U188" s="94" t="s">
        <v>447</v>
      </c>
      <c r="V188" s="94" t="s">
        <v>1514</v>
      </c>
      <c r="W188" s="107" t="s">
        <v>346</v>
      </c>
      <c r="X188" s="108" t="s">
        <v>1908</v>
      </c>
      <c r="Y188" s="108">
        <v>30</v>
      </c>
      <c r="Z188" s="108">
        <v>1</v>
      </c>
      <c r="AA188" s="109" t="s">
        <v>449</v>
      </c>
      <c r="AB188" s="111">
        <v>1</v>
      </c>
      <c r="AC188" s="108"/>
      <c r="AO188" s="122" t="s">
        <v>447</v>
      </c>
      <c r="AP188" s="75" t="s">
        <v>1517</v>
      </c>
      <c r="AQ188" s="216" t="s">
        <v>346</v>
      </c>
      <c r="AR188" s="217" t="s">
        <v>414</v>
      </c>
      <c r="AS188" s="216" t="s">
        <v>418</v>
      </c>
      <c r="AT188" s="216">
        <v>2</v>
      </c>
      <c r="AU188" s="216" t="s">
        <v>449</v>
      </c>
      <c r="AV188" s="122">
        <v>1</v>
      </c>
      <c r="AW188" s="122">
        <v>27</v>
      </c>
    </row>
    <row r="189" spans="1:49" x14ac:dyDescent="0.25">
      <c r="A189" s="94" t="s">
        <v>447</v>
      </c>
      <c r="B189" s="94" t="s">
        <v>1514</v>
      </c>
      <c r="C189" s="95" t="s">
        <v>346</v>
      </c>
      <c r="D189" s="68" t="s">
        <v>1634</v>
      </c>
      <c r="E189" s="68" t="s">
        <v>36</v>
      </c>
      <c r="F189" s="96">
        <v>1</v>
      </c>
      <c r="G189" s="97" t="s">
        <v>449</v>
      </c>
      <c r="H189" s="94">
        <v>1</v>
      </c>
      <c r="I189" s="99" t="s">
        <v>1672</v>
      </c>
      <c r="K189" s="75" t="s">
        <v>447</v>
      </c>
      <c r="L189" s="75" t="s">
        <v>1514</v>
      </c>
      <c r="M189" s="95" t="s">
        <v>346</v>
      </c>
      <c r="N189" s="68" t="s">
        <v>1514</v>
      </c>
      <c r="O189" s="68" t="s">
        <v>1842</v>
      </c>
      <c r="P189" s="68">
        <v>4</v>
      </c>
      <c r="Q189" s="96" t="s">
        <v>449</v>
      </c>
      <c r="R189" s="75">
        <v>1</v>
      </c>
      <c r="S189" s="97" t="s">
        <v>1845</v>
      </c>
      <c r="U189" s="94" t="s">
        <v>447</v>
      </c>
      <c r="V189" s="94" t="s">
        <v>1514</v>
      </c>
      <c r="W189" s="107" t="s">
        <v>346</v>
      </c>
      <c r="X189" s="108" t="s">
        <v>1908</v>
      </c>
      <c r="Y189" s="108">
        <v>30</v>
      </c>
      <c r="Z189" s="108">
        <v>2</v>
      </c>
      <c r="AA189" s="109" t="s">
        <v>449</v>
      </c>
      <c r="AB189" s="94">
        <v>1</v>
      </c>
      <c r="AC189" s="108"/>
      <c r="AO189" s="122" t="s">
        <v>447</v>
      </c>
      <c r="AP189" s="75" t="s">
        <v>1517</v>
      </c>
      <c r="AQ189" s="216" t="s">
        <v>346</v>
      </c>
      <c r="AR189" s="217" t="s">
        <v>414</v>
      </c>
      <c r="AS189" s="216" t="s">
        <v>49</v>
      </c>
      <c r="AT189" s="216">
        <v>1</v>
      </c>
      <c r="AU189" s="216" t="s">
        <v>449</v>
      </c>
      <c r="AV189" s="122">
        <v>1</v>
      </c>
      <c r="AW189" s="122">
        <v>466</v>
      </c>
    </row>
    <row r="190" spans="1:49" x14ac:dyDescent="0.25">
      <c r="A190" s="94" t="s">
        <v>447</v>
      </c>
      <c r="B190" s="94" t="s">
        <v>1514</v>
      </c>
      <c r="C190" s="95" t="s">
        <v>346</v>
      </c>
      <c r="D190" s="68" t="s">
        <v>1634</v>
      </c>
      <c r="E190" s="68" t="s">
        <v>36</v>
      </c>
      <c r="F190" s="96">
        <v>2</v>
      </c>
      <c r="G190" s="97" t="s">
        <v>449</v>
      </c>
      <c r="H190" s="94">
        <v>1</v>
      </c>
      <c r="I190" s="99" t="s">
        <v>1673</v>
      </c>
      <c r="K190" s="75" t="s">
        <v>447</v>
      </c>
      <c r="L190" s="75" t="s">
        <v>1514</v>
      </c>
      <c r="M190" s="95" t="s">
        <v>346</v>
      </c>
      <c r="N190" s="68" t="s">
        <v>1514</v>
      </c>
      <c r="O190" s="68" t="s">
        <v>1842</v>
      </c>
      <c r="P190" s="68">
        <v>5</v>
      </c>
      <c r="Q190" s="96" t="s">
        <v>449</v>
      </c>
      <c r="R190" s="75">
        <v>1</v>
      </c>
      <c r="S190" s="97" t="s">
        <v>1846</v>
      </c>
      <c r="U190" s="94" t="s">
        <v>447</v>
      </c>
      <c r="V190" s="94" t="s">
        <v>1514</v>
      </c>
      <c r="W190" s="107" t="s">
        <v>346</v>
      </c>
      <c r="X190" s="108" t="s">
        <v>1908</v>
      </c>
      <c r="Y190" s="108">
        <v>30</v>
      </c>
      <c r="Z190" s="108">
        <v>3</v>
      </c>
      <c r="AA190" s="109" t="s">
        <v>449</v>
      </c>
      <c r="AB190" s="111">
        <v>1</v>
      </c>
      <c r="AC190" s="108"/>
      <c r="AO190" s="122" t="s">
        <v>447</v>
      </c>
      <c r="AP190" s="75" t="s">
        <v>1517</v>
      </c>
      <c r="AQ190" s="216" t="s">
        <v>346</v>
      </c>
      <c r="AR190" s="217" t="s">
        <v>414</v>
      </c>
      <c r="AS190" s="216" t="s">
        <v>49</v>
      </c>
      <c r="AT190" s="216">
        <v>1</v>
      </c>
      <c r="AU190" s="216" t="s">
        <v>449</v>
      </c>
      <c r="AV190" s="122">
        <v>1</v>
      </c>
      <c r="AW190" s="122">
        <v>466</v>
      </c>
    </row>
    <row r="191" spans="1:49" x14ac:dyDescent="0.25">
      <c r="A191" s="94" t="s">
        <v>447</v>
      </c>
      <c r="B191" s="94" t="s">
        <v>1514</v>
      </c>
      <c r="C191" s="95" t="s">
        <v>346</v>
      </c>
      <c r="D191" s="68" t="s">
        <v>1634</v>
      </c>
      <c r="E191" s="68" t="s">
        <v>36</v>
      </c>
      <c r="F191" s="96">
        <v>3</v>
      </c>
      <c r="G191" s="97" t="s">
        <v>449</v>
      </c>
      <c r="H191" s="94">
        <v>1</v>
      </c>
      <c r="I191" s="99" t="s">
        <v>1674</v>
      </c>
      <c r="K191" s="75" t="s">
        <v>447</v>
      </c>
      <c r="L191" s="75" t="s">
        <v>1514</v>
      </c>
      <c r="M191" s="95" t="s">
        <v>346</v>
      </c>
      <c r="N191" s="68" t="s">
        <v>1514</v>
      </c>
      <c r="O191" s="68" t="s">
        <v>1842</v>
      </c>
      <c r="P191" s="68">
        <v>6</v>
      </c>
      <c r="Q191" s="96" t="s">
        <v>449</v>
      </c>
      <c r="R191" s="75">
        <v>1</v>
      </c>
      <c r="S191" s="97" t="s">
        <v>1847</v>
      </c>
      <c r="U191" s="94" t="s">
        <v>447</v>
      </c>
      <c r="V191" s="94" t="s">
        <v>1514</v>
      </c>
      <c r="W191" s="107" t="s">
        <v>346</v>
      </c>
      <c r="X191" s="108" t="s">
        <v>1908</v>
      </c>
      <c r="Y191" s="108">
        <v>30</v>
      </c>
      <c r="Z191" s="108">
        <v>4</v>
      </c>
      <c r="AA191" s="109" t="s">
        <v>449</v>
      </c>
      <c r="AB191" s="94">
        <v>1</v>
      </c>
      <c r="AC191" s="108"/>
      <c r="AO191" s="122" t="s">
        <v>447</v>
      </c>
      <c r="AP191" s="75" t="s">
        <v>1517</v>
      </c>
      <c r="AQ191" s="216" t="s">
        <v>346</v>
      </c>
      <c r="AR191" s="217" t="s">
        <v>414</v>
      </c>
      <c r="AS191" s="216" t="s">
        <v>49</v>
      </c>
      <c r="AT191" s="216">
        <v>2</v>
      </c>
      <c r="AU191" s="216" t="s">
        <v>449</v>
      </c>
      <c r="AV191" s="122">
        <v>1</v>
      </c>
      <c r="AW191" s="122">
        <v>467</v>
      </c>
    </row>
    <row r="192" spans="1:49" x14ac:dyDescent="0.25">
      <c r="A192" s="94" t="s">
        <v>447</v>
      </c>
      <c r="B192" s="94" t="s">
        <v>1514</v>
      </c>
      <c r="C192" s="95" t="s">
        <v>346</v>
      </c>
      <c r="D192" s="68" t="s">
        <v>1634</v>
      </c>
      <c r="E192" s="68" t="s">
        <v>36</v>
      </c>
      <c r="F192" s="96">
        <v>4</v>
      </c>
      <c r="G192" s="97" t="s">
        <v>449</v>
      </c>
      <c r="H192" s="94">
        <v>1</v>
      </c>
      <c r="I192" s="99" t="s">
        <v>1675</v>
      </c>
      <c r="K192" s="75" t="s">
        <v>447</v>
      </c>
      <c r="L192" s="75" t="s">
        <v>1514</v>
      </c>
      <c r="M192" s="95" t="s">
        <v>346</v>
      </c>
      <c r="N192" s="68" t="s">
        <v>1514</v>
      </c>
      <c r="O192" s="68" t="s">
        <v>1842</v>
      </c>
      <c r="P192" s="68">
        <v>7</v>
      </c>
      <c r="Q192" s="96" t="s">
        <v>449</v>
      </c>
      <c r="R192" s="75">
        <v>1</v>
      </c>
      <c r="S192" s="97" t="s">
        <v>1848</v>
      </c>
      <c r="U192" s="94" t="s">
        <v>447</v>
      </c>
      <c r="V192" s="94" t="s">
        <v>1514</v>
      </c>
      <c r="W192" s="107" t="s">
        <v>346</v>
      </c>
      <c r="X192" s="108" t="s">
        <v>1908</v>
      </c>
      <c r="Y192" s="108">
        <v>30</v>
      </c>
      <c r="Z192" s="108">
        <v>5</v>
      </c>
      <c r="AA192" s="109" t="s">
        <v>449</v>
      </c>
      <c r="AB192" s="94">
        <v>1</v>
      </c>
      <c r="AC192" s="108"/>
      <c r="AO192" s="122" t="s">
        <v>447</v>
      </c>
      <c r="AP192" s="75" t="s">
        <v>1517</v>
      </c>
      <c r="AQ192" s="216" t="s">
        <v>346</v>
      </c>
      <c r="AR192" s="217" t="s">
        <v>414</v>
      </c>
      <c r="AS192" s="216" t="s">
        <v>49</v>
      </c>
      <c r="AT192" s="216">
        <v>2</v>
      </c>
      <c r="AU192" s="216" t="s">
        <v>449</v>
      </c>
      <c r="AV192" s="122">
        <v>1</v>
      </c>
      <c r="AW192" s="122">
        <v>467</v>
      </c>
    </row>
    <row r="193" spans="1:49" x14ac:dyDescent="0.25">
      <c r="A193" s="94" t="s">
        <v>447</v>
      </c>
      <c r="B193" s="94" t="s">
        <v>1514</v>
      </c>
      <c r="C193" s="95" t="s">
        <v>346</v>
      </c>
      <c r="D193" s="68" t="s">
        <v>1634</v>
      </c>
      <c r="E193" s="68" t="s">
        <v>36</v>
      </c>
      <c r="F193" s="96">
        <v>5</v>
      </c>
      <c r="G193" s="97" t="s">
        <v>449</v>
      </c>
      <c r="H193" s="94">
        <v>1</v>
      </c>
      <c r="I193" s="99" t="s">
        <v>1676</v>
      </c>
      <c r="K193" s="75" t="s">
        <v>447</v>
      </c>
      <c r="L193" s="75" t="s">
        <v>1514</v>
      </c>
      <c r="M193" s="95" t="s">
        <v>346</v>
      </c>
      <c r="N193" s="68" t="s">
        <v>1514</v>
      </c>
      <c r="O193" s="68" t="s">
        <v>1842</v>
      </c>
      <c r="P193" s="68">
        <v>8</v>
      </c>
      <c r="Q193" s="96" t="s">
        <v>449</v>
      </c>
      <c r="R193" s="75">
        <v>1</v>
      </c>
      <c r="S193" s="97" t="s">
        <v>1849</v>
      </c>
      <c r="U193" s="94" t="s">
        <v>447</v>
      </c>
      <c r="V193" s="94" t="s">
        <v>1514</v>
      </c>
      <c r="W193" s="107" t="s">
        <v>346</v>
      </c>
      <c r="X193" s="108" t="s">
        <v>1908</v>
      </c>
      <c r="Y193" s="108">
        <v>30</v>
      </c>
      <c r="Z193" s="108">
        <v>6</v>
      </c>
      <c r="AA193" s="109" t="s">
        <v>449</v>
      </c>
      <c r="AB193" s="94">
        <v>1</v>
      </c>
      <c r="AC193" s="108"/>
      <c r="AO193" s="122" t="s">
        <v>447</v>
      </c>
      <c r="AP193" s="75" t="s">
        <v>1517</v>
      </c>
      <c r="AQ193" s="216" t="s">
        <v>346</v>
      </c>
      <c r="AR193" s="217" t="s">
        <v>414</v>
      </c>
      <c r="AS193" s="216" t="s">
        <v>49</v>
      </c>
      <c r="AT193" s="216">
        <v>3</v>
      </c>
      <c r="AU193" s="216" t="s">
        <v>449</v>
      </c>
      <c r="AV193" s="122">
        <v>1</v>
      </c>
      <c r="AW193" s="122">
        <v>467</v>
      </c>
    </row>
    <row r="194" spans="1:49" x14ac:dyDescent="0.25">
      <c r="A194" s="94" t="s">
        <v>447</v>
      </c>
      <c r="B194" s="94" t="s">
        <v>1514</v>
      </c>
      <c r="C194" s="95" t="s">
        <v>346</v>
      </c>
      <c r="D194" s="68" t="s">
        <v>1634</v>
      </c>
      <c r="E194" s="68" t="s">
        <v>36</v>
      </c>
      <c r="F194" s="96">
        <v>6</v>
      </c>
      <c r="G194" s="97" t="s">
        <v>449</v>
      </c>
      <c r="H194" s="94">
        <v>1</v>
      </c>
      <c r="I194" s="99" t="s">
        <v>1677</v>
      </c>
      <c r="K194" s="75" t="s">
        <v>447</v>
      </c>
      <c r="L194" s="75" t="s">
        <v>1514</v>
      </c>
      <c r="M194" s="95" t="s">
        <v>346</v>
      </c>
      <c r="N194" s="68" t="s">
        <v>1514</v>
      </c>
      <c r="O194" s="68" t="s">
        <v>1842</v>
      </c>
      <c r="P194" s="68">
        <v>9</v>
      </c>
      <c r="Q194" s="96" t="s">
        <v>449</v>
      </c>
      <c r="R194" s="75">
        <v>1</v>
      </c>
      <c r="S194" s="97" t="s">
        <v>1850</v>
      </c>
      <c r="U194" s="94" t="s">
        <v>447</v>
      </c>
      <c r="V194" s="94" t="s">
        <v>1514</v>
      </c>
      <c r="W194" s="107" t="s">
        <v>346</v>
      </c>
      <c r="X194" s="108" t="s">
        <v>1908</v>
      </c>
      <c r="Y194" s="108">
        <v>30</v>
      </c>
      <c r="Z194" s="108">
        <v>7</v>
      </c>
      <c r="AA194" s="109" t="s">
        <v>449</v>
      </c>
      <c r="AB194" s="94">
        <v>1</v>
      </c>
      <c r="AC194" s="108"/>
      <c r="AO194" s="122" t="s">
        <v>447</v>
      </c>
      <c r="AP194" s="75" t="s">
        <v>1517</v>
      </c>
      <c r="AQ194" s="216" t="s">
        <v>346</v>
      </c>
      <c r="AR194" s="217" t="s">
        <v>414</v>
      </c>
      <c r="AS194" s="216" t="s">
        <v>49</v>
      </c>
      <c r="AT194" s="216">
        <v>3</v>
      </c>
      <c r="AU194" s="216" t="s">
        <v>449</v>
      </c>
      <c r="AV194" s="122">
        <v>1</v>
      </c>
      <c r="AW194" s="122">
        <v>467</v>
      </c>
    </row>
    <row r="195" spans="1:49" x14ac:dyDescent="0.25">
      <c r="A195" s="94" t="s">
        <v>447</v>
      </c>
      <c r="B195" s="94" t="s">
        <v>1514</v>
      </c>
      <c r="C195" s="95" t="s">
        <v>346</v>
      </c>
      <c r="D195" s="68" t="s">
        <v>1634</v>
      </c>
      <c r="E195" s="68">
        <v>25</v>
      </c>
      <c r="F195" s="68" t="s">
        <v>1545</v>
      </c>
      <c r="G195" s="97" t="s">
        <v>449</v>
      </c>
      <c r="H195" s="94">
        <v>1</v>
      </c>
      <c r="I195" s="97" t="s">
        <v>1678</v>
      </c>
      <c r="K195" s="75" t="s">
        <v>447</v>
      </c>
      <c r="L195" s="75" t="s">
        <v>1514</v>
      </c>
      <c r="M195" s="95" t="s">
        <v>346</v>
      </c>
      <c r="N195" s="68" t="s">
        <v>1514</v>
      </c>
      <c r="O195" s="68" t="s">
        <v>1842</v>
      </c>
      <c r="P195" s="68">
        <v>12</v>
      </c>
      <c r="Q195" s="96" t="s">
        <v>449</v>
      </c>
      <c r="R195" s="75">
        <v>1</v>
      </c>
      <c r="S195" s="97" t="s">
        <v>1851</v>
      </c>
      <c r="U195" s="94" t="s">
        <v>447</v>
      </c>
      <c r="V195" s="94" t="s">
        <v>1514</v>
      </c>
      <c r="W195" s="107" t="s">
        <v>346</v>
      </c>
      <c r="X195" s="108" t="s">
        <v>1908</v>
      </c>
      <c r="Y195" s="108">
        <v>30</v>
      </c>
      <c r="Z195" s="108">
        <v>8</v>
      </c>
      <c r="AA195" s="109" t="s">
        <v>449</v>
      </c>
      <c r="AB195" s="94">
        <v>1</v>
      </c>
      <c r="AC195" s="108"/>
      <c r="AO195" s="122" t="s">
        <v>447</v>
      </c>
      <c r="AP195" s="75" t="s">
        <v>1517</v>
      </c>
      <c r="AQ195" s="216" t="s">
        <v>346</v>
      </c>
      <c r="AR195" s="217" t="s">
        <v>414</v>
      </c>
      <c r="AS195" s="216" t="s">
        <v>419</v>
      </c>
      <c r="AT195" s="216">
        <v>1</v>
      </c>
      <c r="AU195" s="216" t="s">
        <v>449</v>
      </c>
      <c r="AV195" s="122">
        <v>1</v>
      </c>
      <c r="AW195" s="122">
        <v>21</v>
      </c>
    </row>
    <row r="196" spans="1:49" x14ac:dyDescent="0.25">
      <c r="A196" s="94" t="s">
        <v>447</v>
      </c>
      <c r="B196" s="94" t="s">
        <v>1514</v>
      </c>
      <c r="C196" s="95" t="s">
        <v>346</v>
      </c>
      <c r="D196" s="68" t="s">
        <v>1634</v>
      </c>
      <c r="E196" s="68">
        <v>25</v>
      </c>
      <c r="F196" s="68" t="s">
        <v>1547</v>
      </c>
      <c r="G196" s="97" t="s">
        <v>449</v>
      </c>
      <c r="H196" s="94">
        <v>1</v>
      </c>
      <c r="I196" s="97" t="s">
        <v>1679</v>
      </c>
      <c r="K196" s="75" t="s">
        <v>447</v>
      </c>
      <c r="L196" s="75" t="s">
        <v>1514</v>
      </c>
      <c r="M196" s="95" t="s">
        <v>346</v>
      </c>
      <c r="N196" s="68" t="s">
        <v>1514</v>
      </c>
      <c r="O196" s="68" t="s">
        <v>1842</v>
      </c>
      <c r="P196" s="68">
        <v>13</v>
      </c>
      <c r="Q196" s="96" t="s">
        <v>449</v>
      </c>
      <c r="R196" s="75">
        <v>1</v>
      </c>
      <c r="S196" s="97" t="s">
        <v>1852</v>
      </c>
      <c r="U196" s="94" t="s">
        <v>447</v>
      </c>
      <c r="V196" s="94" t="s">
        <v>1514</v>
      </c>
      <c r="W196" s="107" t="s">
        <v>346</v>
      </c>
      <c r="X196" s="108" t="s">
        <v>1908</v>
      </c>
      <c r="Y196" s="108">
        <v>30</v>
      </c>
      <c r="Z196" s="108">
        <v>9</v>
      </c>
      <c r="AA196" s="109" t="s">
        <v>449</v>
      </c>
      <c r="AB196" s="111">
        <v>1</v>
      </c>
      <c r="AC196" s="108"/>
      <c r="AO196" s="122" t="s">
        <v>447</v>
      </c>
      <c r="AP196" s="75" t="s">
        <v>1517</v>
      </c>
      <c r="AQ196" s="216" t="s">
        <v>346</v>
      </c>
      <c r="AR196" s="217" t="s">
        <v>414</v>
      </c>
      <c r="AS196" s="216" t="s">
        <v>419</v>
      </c>
      <c r="AT196" s="216">
        <v>2</v>
      </c>
      <c r="AU196" s="216" t="s">
        <v>449</v>
      </c>
      <c r="AV196" s="122">
        <v>1</v>
      </c>
      <c r="AW196" s="122">
        <v>33</v>
      </c>
    </row>
    <row r="197" spans="1:49" x14ac:dyDescent="0.25">
      <c r="A197" s="94" t="s">
        <v>447</v>
      </c>
      <c r="B197" s="94" t="s">
        <v>1514</v>
      </c>
      <c r="C197" s="95" t="s">
        <v>346</v>
      </c>
      <c r="D197" s="68" t="s">
        <v>1634</v>
      </c>
      <c r="E197" s="68" t="s">
        <v>38</v>
      </c>
      <c r="F197" s="68">
        <v>1</v>
      </c>
      <c r="G197" s="97" t="s">
        <v>449</v>
      </c>
      <c r="H197" s="94">
        <v>1</v>
      </c>
      <c r="I197" s="97" t="s">
        <v>1680</v>
      </c>
      <c r="K197" s="75" t="s">
        <v>447</v>
      </c>
      <c r="L197" s="75" t="s">
        <v>1514</v>
      </c>
      <c r="M197" s="95" t="s">
        <v>346</v>
      </c>
      <c r="N197" s="68" t="s">
        <v>1514</v>
      </c>
      <c r="O197" s="68" t="s">
        <v>1842</v>
      </c>
      <c r="P197" s="68">
        <v>14</v>
      </c>
      <c r="Q197" s="96" t="s">
        <v>449</v>
      </c>
      <c r="R197" s="75">
        <v>1</v>
      </c>
      <c r="S197" s="97" t="s">
        <v>1853</v>
      </c>
      <c r="U197" s="94" t="s">
        <v>447</v>
      </c>
      <c r="V197" s="94" t="s">
        <v>1514</v>
      </c>
      <c r="W197" s="107" t="s">
        <v>346</v>
      </c>
      <c r="X197" s="108" t="s">
        <v>1908</v>
      </c>
      <c r="Y197" s="108">
        <v>30</v>
      </c>
      <c r="Z197" s="108">
        <v>10</v>
      </c>
      <c r="AA197" s="109" t="s">
        <v>449</v>
      </c>
      <c r="AB197" s="94">
        <v>1</v>
      </c>
      <c r="AC197" s="108"/>
      <c r="AO197" s="122" t="s">
        <v>447</v>
      </c>
      <c r="AP197" s="75" t="s">
        <v>1517</v>
      </c>
      <c r="AQ197" s="216" t="s">
        <v>346</v>
      </c>
      <c r="AR197" s="217" t="s">
        <v>414</v>
      </c>
      <c r="AS197" s="216" t="s">
        <v>419</v>
      </c>
      <c r="AT197" s="216">
        <v>3</v>
      </c>
      <c r="AU197" s="216" t="s">
        <v>449</v>
      </c>
      <c r="AV197" s="122">
        <v>1</v>
      </c>
      <c r="AW197" s="122">
        <v>34</v>
      </c>
    </row>
    <row r="198" spans="1:49" x14ac:dyDescent="0.25">
      <c r="A198" s="94" t="s">
        <v>447</v>
      </c>
      <c r="B198" s="94" t="s">
        <v>1514</v>
      </c>
      <c r="C198" s="95" t="s">
        <v>346</v>
      </c>
      <c r="D198" s="68" t="s">
        <v>1634</v>
      </c>
      <c r="E198" s="68" t="s">
        <v>38</v>
      </c>
      <c r="F198" s="68">
        <v>2</v>
      </c>
      <c r="G198" s="97" t="s">
        <v>449</v>
      </c>
      <c r="H198" s="94">
        <v>1</v>
      </c>
      <c r="I198" s="97" t="s">
        <v>1681</v>
      </c>
      <c r="K198" s="75" t="s">
        <v>447</v>
      </c>
      <c r="L198" s="75" t="s">
        <v>1514</v>
      </c>
      <c r="M198" s="95" t="s">
        <v>346</v>
      </c>
      <c r="N198" s="68" t="s">
        <v>1514</v>
      </c>
      <c r="O198" s="68">
        <v>21</v>
      </c>
      <c r="P198" s="96">
        <v>1</v>
      </c>
      <c r="Q198" s="96" t="s">
        <v>449</v>
      </c>
      <c r="R198" s="75">
        <v>1</v>
      </c>
      <c r="S198" s="97" t="s">
        <v>1854</v>
      </c>
      <c r="U198" s="94" t="s">
        <v>447</v>
      </c>
      <c r="V198" s="94" t="s">
        <v>1514</v>
      </c>
      <c r="W198" s="107" t="s">
        <v>346</v>
      </c>
      <c r="X198" s="108" t="s">
        <v>1908</v>
      </c>
      <c r="Y198" s="108">
        <v>30</v>
      </c>
      <c r="Z198" s="108">
        <v>11</v>
      </c>
      <c r="AA198" s="109" t="s">
        <v>449</v>
      </c>
      <c r="AB198" s="94">
        <v>1</v>
      </c>
      <c r="AC198" s="108"/>
      <c r="AO198" s="122" t="s">
        <v>447</v>
      </c>
      <c r="AP198" s="75" t="s">
        <v>1517</v>
      </c>
      <c r="AQ198" s="216" t="s">
        <v>346</v>
      </c>
      <c r="AR198" s="217" t="s">
        <v>414</v>
      </c>
      <c r="AS198" s="216" t="s">
        <v>419</v>
      </c>
      <c r="AT198" s="216">
        <v>5</v>
      </c>
      <c r="AU198" s="216" t="s">
        <v>449</v>
      </c>
      <c r="AV198" s="122">
        <v>1</v>
      </c>
      <c r="AW198" s="122">
        <v>36</v>
      </c>
    </row>
    <row r="199" spans="1:49" x14ac:dyDescent="0.25">
      <c r="A199" s="94" t="s">
        <v>447</v>
      </c>
      <c r="B199" s="94" t="s">
        <v>1514</v>
      </c>
      <c r="C199" s="95" t="s">
        <v>346</v>
      </c>
      <c r="D199" s="68" t="s">
        <v>1634</v>
      </c>
      <c r="E199" s="68" t="s">
        <v>38</v>
      </c>
      <c r="F199" s="68">
        <v>3</v>
      </c>
      <c r="G199" s="97" t="s">
        <v>449</v>
      </c>
      <c r="H199" s="94">
        <v>1</v>
      </c>
      <c r="I199" s="97" t="s">
        <v>1682</v>
      </c>
      <c r="K199" s="75" t="s">
        <v>447</v>
      </c>
      <c r="L199" s="75" t="s">
        <v>1514</v>
      </c>
      <c r="M199" s="95" t="s">
        <v>346</v>
      </c>
      <c r="N199" s="68" t="s">
        <v>1514</v>
      </c>
      <c r="O199" s="68">
        <v>21</v>
      </c>
      <c r="P199" s="96">
        <v>2</v>
      </c>
      <c r="Q199" s="96" t="s">
        <v>449</v>
      </c>
      <c r="R199" s="75">
        <v>1</v>
      </c>
      <c r="S199" s="97" t="s">
        <v>1855</v>
      </c>
      <c r="U199" s="94" t="s">
        <v>447</v>
      </c>
      <c r="V199" s="94" t="s">
        <v>1514</v>
      </c>
      <c r="W199" s="107" t="s">
        <v>346</v>
      </c>
      <c r="X199" s="108" t="s">
        <v>1908</v>
      </c>
      <c r="Y199" s="108">
        <v>34</v>
      </c>
      <c r="Z199" s="108">
        <v>1</v>
      </c>
      <c r="AA199" s="109" t="s">
        <v>449</v>
      </c>
      <c r="AB199" s="94">
        <v>1</v>
      </c>
      <c r="AC199" s="108"/>
      <c r="AO199" s="122" t="s">
        <v>447</v>
      </c>
      <c r="AP199" s="75" t="s">
        <v>1517</v>
      </c>
      <c r="AQ199" s="216" t="s">
        <v>346</v>
      </c>
      <c r="AR199" s="217" t="s">
        <v>414</v>
      </c>
      <c r="AS199" s="216" t="s">
        <v>419</v>
      </c>
      <c r="AT199" s="216">
        <v>6</v>
      </c>
      <c r="AU199" s="216" t="s">
        <v>449</v>
      </c>
      <c r="AV199" s="122">
        <v>1</v>
      </c>
      <c r="AW199" s="122">
        <v>37</v>
      </c>
    </row>
    <row r="200" spans="1:49" x14ac:dyDescent="0.25">
      <c r="A200" s="94" t="s">
        <v>447</v>
      </c>
      <c r="B200" s="94" t="s">
        <v>1514</v>
      </c>
      <c r="C200" s="95" t="s">
        <v>346</v>
      </c>
      <c r="D200" s="68" t="s">
        <v>1634</v>
      </c>
      <c r="E200" s="68" t="s">
        <v>38</v>
      </c>
      <c r="F200" s="68">
        <v>4</v>
      </c>
      <c r="G200" s="97" t="s">
        <v>449</v>
      </c>
      <c r="H200" s="94">
        <v>1</v>
      </c>
      <c r="I200" s="97" t="s">
        <v>1683</v>
      </c>
      <c r="K200" s="75" t="s">
        <v>447</v>
      </c>
      <c r="L200" s="75" t="s">
        <v>1514</v>
      </c>
      <c r="M200" s="95" t="s">
        <v>346</v>
      </c>
      <c r="N200" s="68" t="s">
        <v>1514</v>
      </c>
      <c r="O200" s="68">
        <v>21</v>
      </c>
      <c r="P200" s="96">
        <v>3</v>
      </c>
      <c r="Q200" s="96" t="s">
        <v>449</v>
      </c>
      <c r="R200" s="75">
        <v>1</v>
      </c>
      <c r="S200" s="97" t="s">
        <v>1856</v>
      </c>
      <c r="U200" s="94" t="s">
        <v>447</v>
      </c>
      <c r="V200" s="94" t="s">
        <v>1514</v>
      </c>
      <c r="W200" s="107" t="s">
        <v>346</v>
      </c>
      <c r="X200" s="108" t="s">
        <v>1908</v>
      </c>
      <c r="Y200" s="108">
        <v>34</v>
      </c>
      <c r="Z200" s="108">
        <v>2</v>
      </c>
      <c r="AA200" s="109" t="s">
        <v>449</v>
      </c>
      <c r="AB200" s="94">
        <v>1</v>
      </c>
      <c r="AC200" s="108"/>
      <c r="AO200" s="122" t="s">
        <v>447</v>
      </c>
      <c r="AP200" s="75" t="s">
        <v>1517</v>
      </c>
      <c r="AQ200" s="216" t="s">
        <v>346</v>
      </c>
      <c r="AR200" s="217" t="s">
        <v>414</v>
      </c>
      <c r="AS200" s="216" t="s">
        <v>419</v>
      </c>
      <c r="AT200" s="216">
        <v>7</v>
      </c>
      <c r="AU200" s="216" t="s">
        <v>449</v>
      </c>
      <c r="AV200" s="122">
        <v>1</v>
      </c>
      <c r="AW200" s="122">
        <v>2</v>
      </c>
    </row>
    <row r="201" spans="1:49" x14ac:dyDescent="0.25">
      <c r="A201" s="94" t="s">
        <v>447</v>
      </c>
      <c r="B201" s="94" t="s">
        <v>1514</v>
      </c>
      <c r="C201" s="95" t="s">
        <v>346</v>
      </c>
      <c r="D201" s="68" t="s">
        <v>1634</v>
      </c>
      <c r="E201" s="68" t="s">
        <v>39</v>
      </c>
      <c r="F201" s="68" t="s">
        <v>1543</v>
      </c>
      <c r="G201" s="97" t="s">
        <v>449</v>
      </c>
      <c r="H201" s="94">
        <v>1</v>
      </c>
      <c r="I201" s="97" t="s">
        <v>1684</v>
      </c>
      <c r="K201" s="75" t="s">
        <v>447</v>
      </c>
      <c r="L201" s="75" t="s">
        <v>1514</v>
      </c>
      <c r="M201" s="95" t="s">
        <v>346</v>
      </c>
      <c r="N201" s="68" t="s">
        <v>1514</v>
      </c>
      <c r="O201" s="68">
        <v>21</v>
      </c>
      <c r="P201" s="96">
        <v>4</v>
      </c>
      <c r="Q201" s="96" t="s">
        <v>449</v>
      </c>
      <c r="R201" s="75">
        <v>1</v>
      </c>
      <c r="S201" s="97"/>
      <c r="U201" s="94" t="s">
        <v>447</v>
      </c>
      <c r="V201" s="94" t="s">
        <v>1514</v>
      </c>
      <c r="W201" s="107" t="s">
        <v>346</v>
      </c>
      <c r="X201" s="108" t="s">
        <v>1908</v>
      </c>
      <c r="Y201" s="108">
        <v>34</v>
      </c>
      <c r="Z201" s="108">
        <v>3</v>
      </c>
      <c r="AA201" s="109" t="s">
        <v>449</v>
      </c>
      <c r="AB201" s="94">
        <v>1</v>
      </c>
      <c r="AC201" s="108"/>
      <c r="AO201" s="122" t="s">
        <v>447</v>
      </c>
      <c r="AP201" s="75" t="s">
        <v>1517</v>
      </c>
      <c r="AQ201" s="216" t="s">
        <v>346</v>
      </c>
      <c r="AR201" s="217" t="s">
        <v>414</v>
      </c>
      <c r="AS201" s="216" t="s">
        <v>419</v>
      </c>
      <c r="AT201" s="216">
        <v>8</v>
      </c>
      <c r="AU201" s="216" t="s">
        <v>449</v>
      </c>
      <c r="AV201" s="122">
        <v>1</v>
      </c>
      <c r="AW201" s="122">
        <v>3</v>
      </c>
    </row>
    <row r="202" spans="1:49" x14ac:dyDescent="0.25">
      <c r="A202" s="94" t="s">
        <v>447</v>
      </c>
      <c r="B202" s="94" t="s">
        <v>1514</v>
      </c>
      <c r="C202" s="95" t="s">
        <v>346</v>
      </c>
      <c r="D202" s="68" t="s">
        <v>1634</v>
      </c>
      <c r="E202" s="68" t="s">
        <v>39</v>
      </c>
      <c r="F202" s="68" t="s">
        <v>1566</v>
      </c>
      <c r="G202" s="97" t="s">
        <v>449</v>
      </c>
      <c r="H202" s="94">
        <v>1</v>
      </c>
      <c r="I202" s="97" t="s">
        <v>1685</v>
      </c>
      <c r="K202" s="75" t="s">
        <v>447</v>
      </c>
      <c r="L202" s="75" t="s">
        <v>1514</v>
      </c>
      <c r="M202" s="95" t="s">
        <v>346</v>
      </c>
      <c r="N202" s="68" t="s">
        <v>1514</v>
      </c>
      <c r="O202" s="68">
        <v>21</v>
      </c>
      <c r="P202" s="96">
        <v>5</v>
      </c>
      <c r="Q202" s="96" t="s">
        <v>449</v>
      </c>
      <c r="R202" s="75">
        <v>1</v>
      </c>
      <c r="S202" s="97" t="s">
        <v>1857</v>
      </c>
      <c r="U202" s="94" t="s">
        <v>447</v>
      </c>
      <c r="V202" s="94" t="s">
        <v>1514</v>
      </c>
      <c r="W202" s="107" t="s">
        <v>346</v>
      </c>
      <c r="X202" s="108" t="s">
        <v>1908</v>
      </c>
      <c r="Y202" s="108">
        <v>34</v>
      </c>
      <c r="Z202" s="108">
        <v>4</v>
      </c>
      <c r="AA202" s="109" t="s">
        <v>449</v>
      </c>
      <c r="AB202" s="94">
        <v>1</v>
      </c>
      <c r="AC202" s="108"/>
      <c r="AO202" s="122" t="s">
        <v>447</v>
      </c>
      <c r="AP202" s="75" t="s">
        <v>1517</v>
      </c>
      <c r="AQ202" s="216" t="s">
        <v>346</v>
      </c>
      <c r="AR202" s="217" t="s">
        <v>414</v>
      </c>
      <c r="AS202" s="216" t="s">
        <v>420</v>
      </c>
      <c r="AT202" s="216">
        <v>1</v>
      </c>
      <c r="AU202" s="216" t="s">
        <v>449</v>
      </c>
      <c r="AV202" s="122">
        <v>1</v>
      </c>
      <c r="AW202" s="122">
        <v>31</v>
      </c>
    </row>
    <row r="203" spans="1:49" x14ac:dyDescent="0.25">
      <c r="A203" s="94" t="s">
        <v>447</v>
      </c>
      <c r="B203" s="94" t="s">
        <v>1514</v>
      </c>
      <c r="C203" s="95" t="s">
        <v>346</v>
      </c>
      <c r="D203" s="68" t="s">
        <v>1634</v>
      </c>
      <c r="E203" s="68" t="s">
        <v>39</v>
      </c>
      <c r="F203" s="68" t="s">
        <v>300</v>
      </c>
      <c r="G203" s="97" t="s">
        <v>449</v>
      </c>
      <c r="H203" s="94">
        <v>1</v>
      </c>
      <c r="I203" s="97" t="s">
        <v>1686</v>
      </c>
      <c r="K203" s="75" t="s">
        <v>447</v>
      </c>
      <c r="L203" s="75" t="s">
        <v>1514</v>
      </c>
      <c r="M203" s="95" t="s">
        <v>346</v>
      </c>
      <c r="N203" s="68" t="s">
        <v>1514</v>
      </c>
      <c r="O203" s="68">
        <v>22</v>
      </c>
      <c r="P203" s="68">
        <v>2</v>
      </c>
      <c r="Q203" s="96" t="s">
        <v>449</v>
      </c>
      <c r="R203" s="75">
        <v>1</v>
      </c>
      <c r="S203" s="97" t="s">
        <v>1858</v>
      </c>
      <c r="U203" s="94" t="s">
        <v>447</v>
      </c>
      <c r="V203" s="94" t="s">
        <v>1514</v>
      </c>
      <c r="W203" s="107" t="s">
        <v>346</v>
      </c>
      <c r="X203" s="108" t="s">
        <v>1908</v>
      </c>
      <c r="Y203" s="108">
        <v>34</v>
      </c>
      <c r="Z203" s="108">
        <v>5</v>
      </c>
      <c r="AA203" s="109" t="s">
        <v>449</v>
      </c>
      <c r="AB203" s="94">
        <v>1</v>
      </c>
      <c r="AC203" s="108"/>
      <c r="AO203" s="122" t="s">
        <v>447</v>
      </c>
      <c r="AP203" s="75" t="s">
        <v>1517</v>
      </c>
      <c r="AQ203" s="216" t="s">
        <v>346</v>
      </c>
      <c r="AR203" s="217" t="s">
        <v>414</v>
      </c>
      <c r="AS203" s="216">
        <v>72</v>
      </c>
      <c r="AT203" s="216">
        <v>1</v>
      </c>
      <c r="AU203" s="216" t="s">
        <v>449</v>
      </c>
      <c r="AV203" s="122">
        <v>1</v>
      </c>
      <c r="AW203" s="122">
        <v>4</v>
      </c>
    </row>
    <row r="204" spans="1:49" x14ac:dyDescent="0.25">
      <c r="A204" s="94" t="s">
        <v>447</v>
      </c>
      <c r="B204" s="94" t="s">
        <v>1514</v>
      </c>
      <c r="C204" s="95" t="s">
        <v>346</v>
      </c>
      <c r="D204" s="68" t="s">
        <v>1634</v>
      </c>
      <c r="E204" s="68" t="s">
        <v>39</v>
      </c>
      <c r="F204" s="68" t="s">
        <v>1568</v>
      </c>
      <c r="G204" s="97" t="s">
        <v>449</v>
      </c>
      <c r="H204" s="94">
        <v>1</v>
      </c>
      <c r="I204" s="97" t="s">
        <v>1687</v>
      </c>
      <c r="K204" s="75" t="s">
        <v>447</v>
      </c>
      <c r="L204" s="75" t="s">
        <v>1514</v>
      </c>
      <c r="M204" s="95" t="s">
        <v>346</v>
      </c>
      <c r="N204" s="68" t="s">
        <v>1514</v>
      </c>
      <c r="O204" s="68">
        <v>22</v>
      </c>
      <c r="P204" s="68">
        <v>3</v>
      </c>
      <c r="Q204" s="96" t="s">
        <v>449</v>
      </c>
      <c r="R204" s="75">
        <v>1</v>
      </c>
      <c r="S204" s="97" t="s">
        <v>1859</v>
      </c>
      <c r="U204" s="94" t="s">
        <v>447</v>
      </c>
      <c r="V204" s="94" t="s">
        <v>1514</v>
      </c>
      <c r="W204" s="107" t="s">
        <v>346</v>
      </c>
      <c r="X204" s="108" t="s">
        <v>1908</v>
      </c>
      <c r="Y204" s="108" t="s">
        <v>1938</v>
      </c>
      <c r="Z204" s="108">
        <v>1</v>
      </c>
      <c r="AA204" s="109" t="s">
        <v>449</v>
      </c>
      <c r="AB204" s="94">
        <v>1</v>
      </c>
      <c r="AC204" s="114"/>
      <c r="AO204" s="122" t="s">
        <v>447</v>
      </c>
      <c r="AP204" s="75" t="s">
        <v>1517</v>
      </c>
      <c r="AQ204" s="216" t="s">
        <v>346</v>
      </c>
      <c r="AR204" s="217" t="s">
        <v>414</v>
      </c>
      <c r="AS204" s="216">
        <v>72</v>
      </c>
      <c r="AT204" s="216">
        <v>2</v>
      </c>
      <c r="AU204" s="216" t="s">
        <v>449</v>
      </c>
      <c r="AV204" s="122">
        <v>1</v>
      </c>
      <c r="AW204" s="122">
        <v>4</v>
      </c>
    </row>
    <row r="205" spans="1:49" x14ac:dyDescent="0.25">
      <c r="A205" s="94" t="s">
        <v>447</v>
      </c>
      <c r="B205" s="94" t="s">
        <v>1514</v>
      </c>
      <c r="C205" s="95" t="s">
        <v>346</v>
      </c>
      <c r="D205" s="68" t="s">
        <v>1634</v>
      </c>
      <c r="E205" s="68">
        <v>7</v>
      </c>
      <c r="F205" s="96">
        <v>1</v>
      </c>
      <c r="G205" s="97" t="s">
        <v>449</v>
      </c>
      <c r="H205" s="94">
        <v>1</v>
      </c>
      <c r="I205" s="97" t="s">
        <v>545</v>
      </c>
      <c r="K205" s="75" t="s">
        <v>447</v>
      </c>
      <c r="L205" s="75" t="s">
        <v>1514</v>
      </c>
      <c r="M205" s="95" t="s">
        <v>346</v>
      </c>
      <c r="N205" s="68" t="s">
        <v>1514</v>
      </c>
      <c r="O205" s="68" t="s">
        <v>47</v>
      </c>
      <c r="P205" s="68">
        <v>2</v>
      </c>
      <c r="Q205" s="96" t="s">
        <v>449</v>
      </c>
      <c r="R205" s="75">
        <v>1</v>
      </c>
      <c r="S205" s="97" t="s">
        <v>1860</v>
      </c>
      <c r="U205" s="94" t="s">
        <v>447</v>
      </c>
      <c r="V205" s="94" t="s">
        <v>1514</v>
      </c>
      <c r="W205" s="107" t="s">
        <v>346</v>
      </c>
      <c r="X205" s="108" t="s">
        <v>1908</v>
      </c>
      <c r="Y205" s="108" t="s">
        <v>1938</v>
      </c>
      <c r="Z205" s="108">
        <v>1</v>
      </c>
      <c r="AA205" s="109" t="s">
        <v>449</v>
      </c>
      <c r="AB205" s="94">
        <v>1</v>
      </c>
      <c r="AC205" s="114"/>
      <c r="AO205" s="122" t="s">
        <v>447</v>
      </c>
      <c r="AP205" s="75" t="s">
        <v>1517</v>
      </c>
      <c r="AQ205" s="216" t="s">
        <v>346</v>
      </c>
      <c r="AR205" s="217" t="s">
        <v>414</v>
      </c>
      <c r="AS205" s="216">
        <v>80</v>
      </c>
      <c r="AT205" s="216">
        <v>1</v>
      </c>
      <c r="AU205" s="216" t="s">
        <v>449</v>
      </c>
      <c r="AV205" s="122">
        <v>1</v>
      </c>
      <c r="AW205" s="122">
        <v>116</v>
      </c>
    </row>
    <row r="206" spans="1:49" x14ac:dyDescent="0.25">
      <c r="A206" s="94" t="s">
        <v>447</v>
      </c>
      <c r="B206" s="94" t="s">
        <v>1514</v>
      </c>
      <c r="C206" s="95" t="s">
        <v>346</v>
      </c>
      <c r="D206" s="68" t="s">
        <v>1634</v>
      </c>
      <c r="E206" s="68">
        <v>7</v>
      </c>
      <c r="F206" s="96">
        <v>2</v>
      </c>
      <c r="G206" s="97" t="s">
        <v>449</v>
      </c>
      <c r="H206" s="94">
        <v>1</v>
      </c>
      <c r="I206" s="97"/>
      <c r="K206" s="75" t="s">
        <v>447</v>
      </c>
      <c r="L206" s="75" t="s">
        <v>1514</v>
      </c>
      <c r="M206" s="95" t="s">
        <v>346</v>
      </c>
      <c r="N206" s="68" t="s">
        <v>1514</v>
      </c>
      <c r="O206" s="68" t="s">
        <v>47</v>
      </c>
      <c r="P206" s="68">
        <v>3</v>
      </c>
      <c r="Q206" s="96" t="s">
        <v>449</v>
      </c>
      <c r="R206" s="75">
        <v>1</v>
      </c>
      <c r="S206" s="97"/>
      <c r="U206" s="94" t="s">
        <v>447</v>
      </c>
      <c r="V206" s="94" t="s">
        <v>1514</v>
      </c>
      <c r="W206" s="107" t="s">
        <v>346</v>
      </c>
      <c r="X206" s="108" t="s">
        <v>1908</v>
      </c>
      <c r="Y206" s="108" t="s">
        <v>60</v>
      </c>
      <c r="Z206" s="108">
        <v>1</v>
      </c>
      <c r="AA206" s="109" t="s">
        <v>449</v>
      </c>
      <c r="AB206" s="94">
        <v>1</v>
      </c>
      <c r="AC206" s="108"/>
      <c r="AO206" s="122" t="s">
        <v>447</v>
      </c>
      <c r="AP206" s="75" t="s">
        <v>1517</v>
      </c>
      <c r="AQ206" s="216" t="s">
        <v>346</v>
      </c>
      <c r="AR206" s="217" t="s">
        <v>414</v>
      </c>
      <c r="AS206" s="216">
        <v>80</v>
      </c>
      <c r="AT206" s="216">
        <v>2</v>
      </c>
      <c r="AU206" s="216" t="s">
        <v>449</v>
      </c>
      <c r="AV206" s="122">
        <v>1</v>
      </c>
      <c r="AW206" s="122"/>
    </row>
    <row r="207" spans="1:49" x14ac:dyDescent="0.25">
      <c r="A207" s="94" t="s">
        <v>447</v>
      </c>
      <c r="B207" s="94" t="s">
        <v>1514</v>
      </c>
      <c r="C207" s="95" t="s">
        <v>346</v>
      </c>
      <c r="D207" s="68" t="s">
        <v>1634</v>
      </c>
      <c r="E207" s="68">
        <v>7</v>
      </c>
      <c r="F207" s="96">
        <v>3</v>
      </c>
      <c r="G207" s="97" t="s">
        <v>449</v>
      </c>
      <c r="H207" s="94">
        <v>1</v>
      </c>
      <c r="I207" s="99"/>
      <c r="K207" s="75" t="s">
        <v>447</v>
      </c>
      <c r="L207" s="75" t="s">
        <v>1514</v>
      </c>
      <c r="M207" s="95" t="s">
        <v>346</v>
      </c>
      <c r="N207" s="68" t="s">
        <v>1514</v>
      </c>
      <c r="O207" s="68" t="s">
        <v>1861</v>
      </c>
      <c r="P207" s="96">
        <v>1</v>
      </c>
      <c r="Q207" s="96" t="s">
        <v>449</v>
      </c>
      <c r="R207" s="75">
        <v>1</v>
      </c>
      <c r="S207" s="97" t="s">
        <v>1862</v>
      </c>
      <c r="U207" s="94" t="s">
        <v>447</v>
      </c>
      <c r="V207" s="94" t="s">
        <v>1514</v>
      </c>
      <c r="W207" s="107" t="s">
        <v>346</v>
      </c>
      <c r="X207" s="108" t="s">
        <v>1908</v>
      </c>
      <c r="Y207" s="108" t="s">
        <v>61</v>
      </c>
      <c r="Z207" s="108">
        <v>1</v>
      </c>
      <c r="AA207" s="109" t="s">
        <v>449</v>
      </c>
      <c r="AB207" s="111">
        <v>1</v>
      </c>
      <c r="AC207" s="108"/>
      <c r="AO207" s="122" t="s">
        <v>447</v>
      </c>
      <c r="AP207" s="75" t="s">
        <v>1517</v>
      </c>
      <c r="AQ207" s="216" t="s">
        <v>346</v>
      </c>
      <c r="AR207" s="217" t="s">
        <v>414</v>
      </c>
      <c r="AS207" s="216" t="s">
        <v>421</v>
      </c>
      <c r="AT207" s="216">
        <v>1</v>
      </c>
      <c r="AU207" s="216" t="s">
        <v>449</v>
      </c>
      <c r="AV207" s="122">
        <v>1</v>
      </c>
      <c r="AW207" s="122">
        <v>121</v>
      </c>
    </row>
    <row r="208" spans="1:49" x14ac:dyDescent="0.25">
      <c r="A208" s="94" t="s">
        <v>447</v>
      </c>
      <c r="B208" s="94" t="s">
        <v>1514</v>
      </c>
      <c r="C208" s="95" t="s">
        <v>346</v>
      </c>
      <c r="D208" s="68" t="s">
        <v>1634</v>
      </c>
      <c r="E208" s="68" t="s">
        <v>56</v>
      </c>
      <c r="F208" s="96">
        <v>1</v>
      </c>
      <c r="G208" s="97" t="s">
        <v>449</v>
      </c>
      <c r="H208" s="94">
        <v>1</v>
      </c>
      <c r="I208" s="99" t="s">
        <v>1688</v>
      </c>
      <c r="K208" s="75" t="s">
        <v>447</v>
      </c>
      <c r="L208" s="75" t="s">
        <v>1514</v>
      </c>
      <c r="M208" s="95" t="s">
        <v>346</v>
      </c>
      <c r="N208" s="68" t="s">
        <v>1514</v>
      </c>
      <c r="O208" s="68" t="s">
        <v>1861</v>
      </c>
      <c r="P208" s="96">
        <v>2</v>
      </c>
      <c r="Q208" s="96" t="s">
        <v>449</v>
      </c>
      <c r="R208" s="75">
        <v>1</v>
      </c>
      <c r="S208" s="97" t="s">
        <v>1863</v>
      </c>
      <c r="U208" s="94" t="s">
        <v>447</v>
      </c>
      <c r="V208" s="94" t="s">
        <v>1514</v>
      </c>
      <c r="W208" s="107" t="s">
        <v>346</v>
      </c>
      <c r="X208" s="108" t="s">
        <v>1908</v>
      </c>
      <c r="Y208" s="108" t="s">
        <v>61</v>
      </c>
      <c r="Z208" s="108">
        <v>2</v>
      </c>
      <c r="AA208" s="109" t="s">
        <v>449</v>
      </c>
      <c r="AB208" s="94">
        <v>1</v>
      </c>
      <c r="AC208" s="108"/>
      <c r="AO208" s="122" t="s">
        <v>447</v>
      </c>
      <c r="AP208" s="75" t="s">
        <v>1517</v>
      </c>
      <c r="AQ208" s="216" t="s">
        <v>346</v>
      </c>
      <c r="AR208" s="217" t="s">
        <v>414</v>
      </c>
      <c r="AS208" s="216" t="s">
        <v>421</v>
      </c>
      <c r="AT208" s="216">
        <v>2</v>
      </c>
      <c r="AU208" s="216" t="s">
        <v>449</v>
      </c>
      <c r="AV208" s="122">
        <v>1</v>
      </c>
      <c r="AW208" s="122">
        <v>120</v>
      </c>
    </row>
    <row r="209" spans="1:49" x14ac:dyDescent="0.25">
      <c r="A209" s="94" t="s">
        <v>447</v>
      </c>
      <c r="B209" s="94" t="s">
        <v>1514</v>
      </c>
      <c r="C209" s="95" t="s">
        <v>346</v>
      </c>
      <c r="D209" s="68" t="s">
        <v>1634</v>
      </c>
      <c r="E209" s="68" t="s">
        <v>56</v>
      </c>
      <c r="F209" s="96">
        <v>2</v>
      </c>
      <c r="G209" s="97" t="s">
        <v>449</v>
      </c>
      <c r="H209" s="94">
        <v>1</v>
      </c>
      <c r="I209" s="99" t="s">
        <v>1689</v>
      </c>
      <c r="K209" s="75" t="s">
        <v>447</v>
      </c>
      <c r="L209" s="75" t="s">
        <v>1514</v>
      </c>
      <c r="M209" s="95" t="s">
        <v>346</v>
      </c>
      <c r="N209" s="68" t="s">
        <v>1514</v>
      </c>
      <c r="O209" s="68" t="s">
        <v>1861</v>
      </c>
      <c r="P209" s="96">
        <v>3</v>
      </c>
      <c r="Q209" s="96" t="s">
        <v>449</v>
      </c>
      <c r="R209" s="75">
        <v>1</v>
      </c>
      <c r="S209" s="97" t="s">
        <v>1864</v>
      </c>
      <c r="U209" s="94" t="s">
        <v>447</v>
      </c>
      <c r="V209" s="94" t="s">
        <v>1514</v>
      </c>
      <c r="W209" s="107" t="s">
        <v>346</v>
      </c>
      <c r="X209" s="108" t="s">
        <v>1908</v>
      </c>
      <c r="Y209" s="108" t="s">
        <v>61</v>
      </c>
      <c r="Z209" s="108">
        <v>3</v>
      </c>
      <c r="AA209" s="109" t="s">
        <v>449</v>
      </c>
      <c r="AB209" s="111">
        <v>1</v>
      </c>
      <c r="AC209" s="108"/>
      <c r="AO209" s="122" t="s">
        <v>447</v>
      </c>
      <c r="AP209" s="75" t="s">
        <v>1517</v>
      </c>
      <c r="AQ209" s="216" t="s">
        <v>346</v>
      </c>
      <c r="AR209" s="217" t="s">
        <v>414</v>
      </c>
      <c r="AS209" s="216" t="s">
        <v>421</v>
      </c>
      <c r="AT209" s="216">
        <v>3</v>
      </c>
      <c r="AU209" s="216" t="s">
        <v>449</v>
      </c>
      <c r="AV209" s="122">
        <v>1</v>
      </c>
      <c r="AW209" s="122">
        <v>119</v>
      </c>
    </row>
    <row r="210" spans="1:49" x14ac:dyDescent="0.25">
      <c r="A210" s="94" t="s">
        <v>447</v>
      </c>
      <c r="B210" s="94" t="s">
        <v>1514</v>
      </c>
      <c r="C210" s="95" t="s">
        <v>346</v>
      </c>
      <c r="D210" s="68" t="s">
        <v>1634</v>
      </c>
      <c r="E210" s="68" t="s">
        <v>56</v>
      </c>
      <c r="F210" s="96">
        <v>3</v>
      </c>
      <c r="G210" s="97" t="s">
        <v>449</v>
      </c>
      <c r="H210" s="94">
        <v>1</v>
      </c>
      <c r="I210" s="99" t="s">
        <v>1690</v>
      </c>
      <c r="K210" s="75" t="s">
        <v>447</v>
      </c>
      <c r="L210" s="75" t="s">
        <v>1514</v>
      </c>
      <c r="M210" s="95" t="s">
        <v>346</v>
      </c>
      <c r="N210" s="68" t="s">
        <v>1514</v>
      </c>
      <c r="O210" s="68" t="s">
        <v>1861</v>
      </c>
      <c r="P210" s="96">
        <v>4</v>
      </c>
      <c r="Q210" s="96" t="s">
        <v>449</v>
      </c>
      <c r="R210" s="75">
        <v>1</v>
      </c>
      <c r="S210" s="97" t="s">
        <v>1865</v>
      </c>
      <c r="U210" s="94" t="s">
        <v>447</v>
      </c>
      <c r="V210" s="94" t="s">
        <v>1514</v>
      </c>
      <c r="W210" s="107" t="s">
        <v>346</v>
      </c>
      <c r="X210" s="108" t="s">
        <v>1908</v>
      </c>
      <c r="Y210" s="108" t="s">
        <v>61</v>
      </c>
      <c r="Z210" s="108">
        <v>4</v>
      </c>
      <c r="AA210" s="109" t="s">
        <v>449</v>
      </c>
      <c r="AB210" s="94">
        <v>1</v>
      </c>
      <c r="AC210" s="108"/>
      <c r="AO210" s="122" t="s">
        <v>447</v>
      </c>
      <c r="AP210" s="75" t="s">
        <v>1517</v>
      </c>
      <c r="AQ210" s="216" t="s">
        <v>346</v>
      </c>
      <c r="AR210" s="217" t="s">
        <v>414</v>
      </c>
      <c r="AS210" s="216" t="s">
        <v>421</v>
      </c>
      <c r="AT210" s="216">
        <v>4</v>
      </c>
      <c r="AU210" s="216" t="s">
        <v>449</v>
      </c>
      <c r="AV210" s="122">
        <v>1</v>
      </c>
      <c r="AW210" s="122">
        <v>118</v>
      </c>
    </row>
    <row r="211" spans="1:49" x14ac:dyDescent="0.25">
      <c r="A211" s="94" t="s">
        <v>447</v>
      </c>
      <c r="B211" s="94" t="s">
        <v>1514</v>
      </c>
      <c r="C211" s="95" t="s">
        <v>346</v>
      </c>
      <c r="D211" s="68" t="s">
        <v>1634</v>
      </c>
      <c r="E211" s="68" t="s">
        <v>56</v>
      </c>
      <c r="F211" s="96">
        <v>4</v>
      </c>
      <c r="G211" s="97" t="s">
        <v>449</v>
      </c>
      <c r="H211" s="94">
        <v>1</v>
      </c>
      <c r="I211" s="99" t="s">
        <v>1691</v>
      </c>
      <c r="K211" s="75" t="s">
        <v>447</v>
      </c>
      <c r="L211" s="75" t="s">
        <v>1514</v>
      </c>
      <c r="M211" s="95" t="s">
        <v>346</v>
      </c>
      <c r="N211" s="68" t="s">
        <v>1514</v>
      </c>
      <c r="O211" s="68" t="s">
        <v>1861</v>
      </c>
      <c r="P211" s="96">
        <v>5</v>
      </c>
      <c r="Q211" s="96" t="s">
        <v>449</v>
      </c>
      <c r="R211" s="75">
        <v>1</v>
      </c>
      <c r="S211" s="97" t="s">
        <v>1866</v>
      </c>
      <c r="U211" s="94" t="s">
        <v>447</v>
      </c>
      <c r="V211" s="94" t="s">
        <v>1514</v>
      </c>
      <c r="W211" s="107" t="s">
        <v>346</v>
      </c>
      <c r="X211" s="108" t="s">
        <v>1908</v>
      </c>
      <c r="Y211" s="108" t="s">
        <v>67</v>
      </c>
      <c r="Z211" s="108">
        <v>1</v>
      </c>
      <c r="AA211" s="109" t="s">
        <v>449</v>
      </c>
      <c r="AB211" s="94">
        <v>1</v>
      </c>
      <c r="AC211" s="108"/>
      <c r="AO211" s="122" t="s">
        <v>447</v>
      </c>
      <c r="AP211" s="75" t="s">
        <v>1517</v>
      </c>
      <c r="AQ211" s="218" t="s">
        <v>346</v>
      </c>
      <c r="AR211" s="219" t="s">
        <v>414</v>
      </c>
      <c r="AS211" s="218" t="s">
        <v>421</v>
      </c>
      <c r="AT211" s="218">
        <v>6</v>
      </c>
      <c r="AU211" s="218" t="s">
        <v>449</v>
      </c>
      <c r="AV211" s="122">
        <v>1</v>
      </c>
      <c r="AW211" s="122"/>
    </row>
    <row r="212" spans="1:49" x14ac:dyDescent="0.25">
      <c r="A212" s="94" t="s">
        <v>447</v>
      </c>
      <c r="B212" s="94" t="s">
        <v>1514</v>
      </c>
      <c r="C212" s="95" t="s">
        <v>346</v>
      </c>
      <c r="D212" s="68" t="s">
        <v>1634</v>
      </c>
      <c r="E212" s="68" t="s">
        <v>56</v>
      </c>
      <c r="F212" s="96">
        <v>5</v>
      </c>
      <c r="G212" s="97" t="s">
        <v>449</v>
      </c>
      <c r="H212" s="94">
        <v>1</v>
      </c>
      <c r="I212" s="99"/>
      <c r="K212" s="75" t="s">
        <v>447</v>
      </c>
      <c r="L212" s="75" t="s">
        <v>1514</v>
      </c>
      <c r="M212" s="95" t="s">
        <v>346</v>
      </c>
      <c r="N212" s="68" t="s">
        <v>1514</v>
      </c>
      <c r="O212" s="68" t="s">
        <v>1861</v>
      </c>
      <c r="P212" s="96">
        <v>6</v>
      </c>
      <c r="Q212" s="96" t="s">
        <v>449</v>
      </c>
      <c r="R212" s="75">
        <v>1</v>
      </c>
      <c r="S212" s="97" t="s">
        <v>1867</v>
      </c>
      <c r="U212" s="94" t="s">
        <v>447</v>
      </c>
      <c r="V212" s="94" t="s">
        <v>1514</v>
      </c>
      <c r="W212" s="107" t="s">
        <v>346</v>
      </c>
      <c r="X212" s="108" t="s">
        <v>1908</v>
      </c>
      <c r="Y212" s="108" t="s">
        <v>67</v>
      </c>
      <c r="Z212" s="108">
        <v>2</v>
      </c>
      <c r="AA212" s="109" t="s">
        <v>449</v>
      </c>
      <c r="AB212" s="94">
        <v>1</v>
      </c>
      <c r="AC212" s="108"/>
      <c r="AO212" s="122" t="s">
        <v>447</v>
      </c>
      <c r="AP212" s="75" t="s">
        <v>1517</v>
      </c>
      <c r="AQ212" s="218" t="s">
        <v>346</v>
      </c>
      <c r="AR212" s="219" t="s">
        <v>414</v>
      </c>
      <c r="AS212" s="218" t="s">
        <v>422</v>
      </c>
      <c r="AT212" s="218">
        <v>1</v>
      </c>
      <c r="AU212" s="218" t="s">
        <v>449</v>
      </c>
      <c r="AV212" s="122">
        <v>1</v>
      </c>
      <c r="AW212" s="122">
        <v>125</v>
      </c>
    </row>
    <row r="213" spans="1:49" x14ac:dyDescent="0.25">
      <c r="A213" s="94" t="s">
        <v>447</v>
      </c>
      <c r="B213" s="94" t="s">
        <v>1514</v>
      </c>
      <c r="C213" s="95" t="s">
        <v>346</v>
      </c>
      <c r="D213" s="68" t="s">
        <v>1634</v>
      </c>
      <c r="E213" s="68">
        <v>9</v>
      </c>
      <c r="F213" s="96">
        <v>1</v>
      </c>
      <c r="G213" s="97" t="s">
        <v>449</v>
      </c>
      <c r="H213" s="94">
        <v>1</v>
      </c>
      <c r="I213" s="99" t="s">
        <v>1692</v>
      </c>
      <c r="K213" s="75" t="s">
        <v>447</v>
      </c>
      <c r="L213" s="75" t="s">
        <v>1514</v>
      </c>
      <c r="M213" s="95" t="s">
        <v>346</v>
      </c>
      <c r="N213" s="68" t="s">
        <v>1514</v>
      </c>
      <c r="O213" s="68" t="s">
        <v>1861</v>
      </c>
      <c r="P213" s="96">
        <v>7</v>
      </c>
      <c r="Q213" s="96" t="s">
        <v>449</v>
      </c>
      <c r="R213" s="75">
        <v>1</v>
      </c>
      <c r="S213" s="97" t="s">
        <v>1868</v>
      </c>
      <c r="U213" s="94" t="s">
        <v>447</v>
      </c>
      <c r="V213" s="94" t="s">
        <v>1514</v>
      </c>
      <c r="W213" s="107" t="s">
        <v>346</v>
      </c>
      <c r="X213" s="108" t="s">
        <v>1908</v>
      </c>
      <c r="Y213" s="108" t="s">
        <v>67</v>
      </c>
      <c r="Z213" s="108">
        <v>3</v>
      </c>
      <c r="AA213" s="109" t="s">
        <v>449</v>
      </c>
      <c r="AB213" s="94">
        <v>1</v>
      </c>
      <c r="AC213" s="108"/>
      <c r="AO213" s="122" t="s">
        <v>447</v>
      </c>
      <c r="AP213" s="75" t="s">
        <v>1517</v>
      </c>
      <c r="AQ213" s="218" t="s">
        <v>346</v>
      </c>
      <c r="AR213" s="219" t="s">
        <v>414</v>
      </c>
      <c r="AS213" s="218" t="s">
        <v>422</v>
      </c>
      <c r="AT213" s="218">
        <v>2</v>
      </c>
      <c r="AU213" s="218" t="s">
        <v>449</v>
      </c>
      <c r="AV213" s="122">
        <v>1</v>
      </c>
      <c r="AW213" s="122">
        <v>124</v>
      </c>
    </row>
    <row r="214" spans="1:49" x14ac:dyDescent="0.25">
      <c r="A214" s="94" t="s">
        <v>447</v>
      </c>
      <c r="B214" s="94" t="s">
        <v>1514</v>
      </c>
      <c r="C214" s="95" t="s">
        <v>346</v>
      </c>
      <c r="D214" s="68" t="s">
        <v>1634</v>
      </c>
      <c r="E214" s="68">
        <v>9</v>
      </c>
      <c r="F214" s="96">
        <v>2</v>
      </c>
      <c r="G214" s="97" t="s">
        <v>449</v>
      </c>
      <c r="H214" s="94">
        <v>1</v>
      </c>
      <c r="I214" s="99" t="s">
        <v>1693</v>
      </c>
      <c r="K214" s="75" t="s">
        <v>447</v>
      </c>
      <c r="L214" s="75" t="s">
        <v>1514</v>
      </c>
      <c r="M214" s="95" t="s">
        <v>346</v>
      </c>
      <c r="N214" s="68" t="s">
        <v>1514</v>
      </c>
      <c r="O214" s="68" t="s">
        <v>1861</v>
      </c>
      <c r="P214" s="96">
        <v>8</v>
      </c>
      <c r="Q214" s="96" t="s">
        <v>449</v>
      </c>
      <c r="R214" s="75">
        <v>1</v>
      </c>
      <c r="S214" s="97" t="s">
        <v>1869</v>
      </c>
      <c r="U214" s="94" t="s">
        <v>447</v>
      </c>
      <c r="V214" s="94" t="s">
        <v>1514</v>
      </c>
      <c r="W214" s="107" t="s">
        <v>346</v>
      </c>
      <c r="X214" s="108" t="s">
        <v>1908</v>
      </c>
      <c r="Y214" s="108" t="s">
        <v>67</v>
      </c>
      <c r="Z214" s="108">
        <v>4</v>
      </c>
      <c r="AA214" s="109" t="s">
        <v>449</v>
      </c>
      <c r="AB214" s="94">
        <v>1</v>
      </c>
      <c r="AC214" s="108"/>
      <c r="AO214" s="122" t="s">
        <v>447</v>
      </c>
      <c r="AP214" s="75" t="s">
        <v>1517</v>
      </c>
      <c r="AQ214" s="218" t="s">
        <v>346</v>
      </c>
      <c r="AR214" s="219" t="s">
        <v>414</v>
      </c>
      <c r="AS214" s="218" t="s">
        <v>422</v>
      </c>
      <c r="AT214" s="218">
        <v>4</v>
      </c>
      <c r="AU214" s="218" t="s">
        <v>449</v>
      </c>
      <c r="AV214" s="122">
        <v>1</v>
      </c>
      <c r="AW214" s="122">
        <v>123</v>
      </c>
    </row>
    <row r="215" spans="1:49" x14ac:dyDescent="0.25">
      <c r="A215" s="94" t="s">
        <v>447</v>
      </c>
      <c r="B215" s="94" t="s">
        <v>1514</v>
      </c>
      <c r="C215" s="95" t="s">
        <v>346</v>
      </c>
      <c r="D215" s="68" t="s">
        <v>1634</v>
      </c>
      <c r="E215" s="68">
        <v>9</v>
      </c>
      <c r="F215" s="96">
        <v>3</v>
      </c>
      <c r="G215" s="97" t="s">
        <v>449</v>
      </c>
      <c r="H215" s="94">
        <v>1</v>
      </c>
      <c r="I215" s="99" t="s">
        <v>1694</v>
      </c>
      <c r="K215" s="75" t="s">
        <v>447</v>
      </c>
      <c r="L215" s="75" t="s">
        <v>1514</v>
      </c>
      <c r="M215" s="95" t="s">
        <v>346</v>
      </c>
      <c r="N215" s="68" t="s">
        <v>1514</v>
      </c>
      <c r="O215" s="68">
        <v>25</v>
      </c>
      <c r="P215" s="96">
        <v>1</v>
      </c>
      <c r="Q215" s="96" t="s">
        <v>449</v>
      </c>
      <c r="R215" s="75">
        <v>1</v>
      </c>
      <c r="S215" s="97"/>
      <c r="U215" s="94" t="s">
        <v>447</v>
      </c>
      <c r="V215" s="94" t="s">
        <v>1514</v>
      </c>
      <c r="W215" s="107" t="s">
        <v>346</v>
      </c>
      <c r="X215" s="108" t="s">
        <v>1908</v>
      </c>
      <c r="Y215" s="108" t="s">
        <v>26</v>
      </c>
      <c r="Z215" s="109">
        <v>1</v>
      </c>
      <c r="AA215" s="109" t="s">
        <v>449</v>
      </c>
      <c r="AB215" s="94">
        <v>1</v>
      </c>
      <c r="AC215" s="108"/>
      <c r="AO215" s="122" t="s">
        <v>447</v>
      </c>
      <c r="AP215" s="75" t="s">
        <v>1517</v>
      </c>
      <c r="AQ215" s="218" t="s">
        <v>346</v>
      </c>
      <c r="AR215" s="219" t="s">
        <v>414</v>
      </c>
      <c r="AS215" s="218" t="s">
        <v>422</v>
      </c>
      <c r="AT215" s="218">
        <v>5</v>
      </c>
      <c r="AU215" s="218" t="s">
        <v>449</v>
      </c>
      <c r="AV215" s="122">
        <v>1</v>
      </c>
      <c r="AW215" s="122">
        <v>122</v>
      </c>
    </row>
    <row r="216" spans="1:49" x14ac:dyDescent="0.25">
      <c r="A216" s="94" t="s">
        <v>447</v>
      </c>
      <c r="B216" s="94" t="s">
        <v>1514</v>
      </c>
      <c r="C216" s="95" t="s">
        <v>346</v>
      </c>
      <c r="D216" s="68" t="s">
        <v>1634</v>
      </c>
      <c r="E216" s="68">
        <v>9</v>
      </c>
      <c r="F216" s="96">
        <v>4</v>
      </c>
      <c r="G216" s="97" t="s">
        <v>449</v>
      </c>
      <c r="H216" s="94">
        <v>1</v>
      </c>
      <c r="I216" s="99" t="s">
        <v>1695</v>
      </c>
      <c r="K216" s="75" t="s">
        <v>447</v>
      </c>
      <c r="L216" s="75" t="s">
        <v>1514</v>
      </c>
      <c r="M216" s="95" t="s">
        <v>346</v>
      </c>
      <c r="N216" s="68" t="s">
        <v>1514</v>
      </c>
      <c r="O216" s="68">
        <v>25</v>
      </c>
      <c r="P216" s="96">
        <v>2</v>
      </c>
      <c r="Q216" s="96" t="s">
        <v>449</v>
      </c>
      <c r="R216" s="75">
        <v>1</v>
      </c>
      <c r="S216" s="97" t="s">
        <v>1870</v>
      </c>
      <c r="U216" s="94" t="s">
        <v>447</v>
      </c>
      <c r="V216" s="94" t="s">
        <v>1514</v>
      </c>
      <c r="W216" s="107" t="s">
        <v>346</v>
      </c>
      <c r="X216" s="108" t="s">
        <v>1908</v>
      </c>
      <c r="Y216" s="108" t="s">
        <v>26</v>
      </c>
      <c r="Z216" s="109">
        <v>2</v>
      </c>
      <c r="AA216" s="109" t="s">
        <v>449</v>
      </c>
      <c r="AB216" s="94">
        <v>1</v>
      </c>
      <c r="AC216" s="108"/>
      <c r="AO216" s="122" t="s">
        <v>447</v>
      </c>
      <c r="AP216" s="75" t="s">
        <v>1517</v>
      </c>
      <c r="AQ216" s="218" t="s">
        <v>346</v>
      </c>
      <c r="AR216" s="219" t="s">
        <v>414</v>
      </c>
      <c r="AS216" s="218" t="s">
        <v>423</v>
      </c>
      <c r="AT216" s="218">
        <v>1</v>
      </c>
      <c r="AU216" s="218" t="s">
        <v>449</v>
      </c>
      <c r="AV216" s="122">
        <v>1</v>
      </c>
      <c r="AW216" s="122">
        <v>126</v>
      </c>
    </row>
    <row r="217" spans="1:49" x14ac:dyDescent="0.25">
      <c r="A217" s="94" t="s">
        <v>447</v>
      </c>
      <c r="B217" s="94" t="s">
        <v>1514</v>
      </c>
      <c r="C217" s="95" t="s">
        <v>346</v>
      </c>
      <c r="D217" s="68" t="s">
        <v>1634</v>
      </c>
      <c r="E217" s="68">
        <v>9</v>
      </c>
      <c r="F217" s="96">
        <v>5</v>
      </c>
      <c r="G217" s="97" t="s">
        <v>449</v>
      </c>
      <c r="H217" s="94">
        <v>1</v>
      </c>
      <c r="I217" s="99" t="s">
        <v>1696</v>
      </c>
      <c r="K217" s="75" t="s">
        <v>447</v>
      </c>
      <c r="L217" s="75" t="s">
        <v>1514</v>
      </c>
      <c r="M217" s="95" t="s">
        <v>346</v>
      </c>
      <c r="N217" s="68" t="s">
        <v>1514</v>
      </c>
      <c r="O217" s="68">
        <v>27</v>
      </c>
      <c r="P217" s="96">
        <v>1</v>
      </c>
      <c r="Q217" s="96" t="s">
        <v>449</v>
      </c>
      <c r="R217" s="75">
        <v>1</v>
      </c>
      <c r="S217" s="97" t="s">
        <v>1871</v>
      </c>
      <c r="U217" s="94" t="s">
        <v>447</v>
      </c>
      <c r="V217" s="94" t="s">
        <v>1514</v>
      </c>
      <c r="W217" s="107" t="s">
        <v>346</v>
      </c>
      <c r="X217" s="108" t="s">
        <v>1908</v>
      </c>
      <c r="Y217" s="108" t="s">
        <v>26</v>
      </c>
      <c r="Z217" s="109">
        <v>3</v>
      </c>
      <c r="AA217" s="109" t="s">
        <v>449</v>
      </c>
      <c r="AB217" s="111">
        <v>1</v>
      </c>
      <c r="AC217" s="108"/>
      <c r="AO217" s="122" t="s">
        <v>447</v>
      </c>
      <c r="AP217" s="75" t="s">
        <v>1517</v>
      </c>
      <c r="AQ217" s="216" t="s">
        <v>346</v>
      </c>
      <c r="AR217" s="217" t="s">
        <v>414</v>
      </c>
      <c r="AS217" s="216" t="s">
        <v>423</v>
      </c>
      <c r="AT217" s="216">
        <v>2</v>
      </c>
      <c r="AU217" s="216" t="s">
        <v>449</v>
      </c>
      <c r="AV217" s="122">
        <v>1</v>
      </c>
      <c r="AW217" s="122">
        <v>127</v>
      </c>
    </row>
    <row r="218" spans="1:49" x14ac:dyDescent="0.25">
      <c r="A218" s="94" t="s">
        <v>447</v>
      </c>
      <c r="B218" s="94" t="s">
        <v>1514</v>
      </c>
      <c r="C218" s="95" t="s">
        <v>346</v>
      </c>
      <c r="D218" s="68" t="s">
        <v>1634</v>
      </c>
      <c r="E218" s="68">
        <v>9</v>
      </c>
      <c r="F218" s="96">
        <v>6</v>
      </c>
      <c r="G218" s="97" t="s">
        <v>449</v>
      </c>
      <c r="H218" s="94">
        <v>1</v>
      </c>
      <c r="I218" s="99" t="s">
        <v>1697</v>
      </c>
      <c r="K218" s="75" t="s">
        <v>447</v>
      </c>
      <c r="L218" s="75" t="s">
        <v>1514</v>
      </c>
      <c r="M218" s="95" t="s">
        <v>346</v>
      </c>
      <c r="N218" s="68" t="s">
        <v>1514</v>
      </c>
      <c r="O218" s="68">
        <v>31</v>
      </c>
      <c r="P218" s="96">
        <v>1</v>
      </c>
      <c r="Q218" s="96" t="s">
        <v>449</v>
      </c>
      <c r="R218" s="75">
        <v>1</v>
      </c>
      <c r="S218" s="97" t="s">
        <v>1872</v>
      </c>
      <c r="AO218" s="122" t="s">
        <v>447</v>
      </c>
      <c r="AP218" s="75" t="s">
        <v>1517</v>
      </c>
      <c r="AQ218" s="216" t="s">
        <v>346</v>
      </c>
      <c r="AR218" s="217" t="s">
        <v>414</v>
      </c>
      <c r="AS218" s="216" t="s">
        <v>423</v>
      </c>
      <c r="AT218" s="216">
        <v>3</v>
      </c>
      <c r="AU218" s="216" t="s">
        <v>449</v>
      </c>
      <c r="AV218" s="122">
        <v>1</v>
      </c>
      <c r="AW218" s="122">
        <v>218</v>
      </c>
    </row>
    <row r="219" spans="1:49" x14ac:dyDescent="0.25">
      <c r="A219" s="94" t="s">
        <v>447</v>
      </c>
      <c r="B219" s="94" t="s">
        <v>1514</v>
      </c>
      <c r="C219" s="95" t="s">
        <v>346</v>
      </c>
      <c r="D219" s="68" t="s">
        <v>1634</v>
      </c>
      <c r="E219" s="68" t="s">
        <v>59</v>
      </c>
      <c r="F219" s="96" t="s">
        <v>1539</v>
      </c>
      <c r="G219" s="97" t="s">
        <v>449</v>
      </c>
      <c r="H219" s="94">
        <v>1</v>
      </c>
      <c r="I219" s="99" t="s">
        <v>1698</v>
      </c>
      <c r="K219" s="75" t="s">
        <v>447</v>
      </c>
      <c r="L219" s="75" t="s">
        <v>1514</v>
      </c>
      <c r="M219" s="95" t="s">
        <v>346</v>
      </c>
      <c r="N219" s="68" t="s">
        <v>1514</v>
      </c>
      <c r="O219" s="68">
        <v>31</v>
      </c>
      <c r="P219" s="96">
        <v>2</v>
      </c>
      <c r="Q219" s="96" t="s">
        <v>449</v>
      </c>
      <c r="R219" s="75">
        <v>1</v>
      </c>
      <c r="S219" s="97" t="s">
        <v>1873</v>
      </c>
      <c r="AB219" s="115">
        <f>SUM(AB3:AB217)</f>
        <v>215</v>
      </c>
      <c r="AO219" s="122" t="s">
        <v>447</v>
      </c>
      <c r="AP219" s="75" t="s">
        <v>1517</v>
      </c>
      <c r="AQ219" s="216" t="s">
        <v>346</v>
      </c>
      <c r="AR219" s="217" t="s">
        <v>414</v>
      </c>
      <c r="AS219" s="216" t="s">
        <v>423</v>
      </c>
      <c r="AT219" s="216">
        <v>4</v>
      </c>
      <c r="AU219" s="216" t="s">
        <v>449</v>
      </c>
      <c r="AV219" s="122">
        <v>1</v>
      </c>
      <c r="AW219" s="122">
        <v>219</v>
      </c>
    </row>
    <row r="220" spans="1:49" x14ac:dyDescent="0.25">
      <c r="A220" s="94" t="s">
        <v>447</v>
      </c>
      <c r="B220" s="94" t="s">
        <v>1514</v>
      </c>
      <c r="C220" s="95" t="s">
        <v>346</v>
      </c>
      <c r="D220" s="68" t="s">
        <v>1634</v>
      </c>
      <c r="E220" s="68" t="s">
        <v>59</v>
      </c>
      <c r="F220" s="96" t="s">
        <v>1541</v>
      </c>
      <c r="G220" s="97" t="s">
        <v>449</v>
      </c>
      <c r="H220" s="94">
        <v>1</v>
      </c>
      <c r="I220" s="68"/>
      <c r="K220" s="75" t="s">
        <v>447</v>
      </c>
      <c r="L220" s="75" t="s">
        <v>1514</v>
      </c>
      <c r="M220" s="95" t="s">
        <v>346</v>
      </c>
      <c r="N220" s="68" t="s">
        <v>1514</v>
      </c>
      <c r="O220" s="68">
        <v>31</v>
      </c>
      <c r="P220" s="96">
        <v>4</v>
      </c>
      <c r="Q220" s="96" t="s">
        <v>449</v>
      </c>
      <c r="R220" s="75">
        <v>1</v>
      </c>
      <c r="S220" s="97" t="s">
        <v>1874</v>
      </c>
      <c r="AO220" s="122" t="s">
        <v>447</v>
      </c>
      <c r="AP220" s="75" t="s">
        <v>1517</v>
      </c>
      <c r="AQ220" s="216" t="s">
        <v>346</v>
      </c>
      <c r="AR220" s="217" t="s">
        <v>414</v>
      </c>
      <c r="AS220" s="216" t="s">
        <v>423</v>
      </c>
      <c r="AT220" s="216">
        <v>5</v>
      </c>
      <c r="AU220" s="216" t="s">
        <v>449</v>
      </c>
      <c r="AV220" s="122">
        <v>1</v>
      </c>
      <c r="AW220" s="122">
        <v>220</v>
      </c>
    </row>
    <row r="221" spans="1:49" x14ac:dyDescent="0.25">
      <c r="A221" s="94" t="s">
        <v>447</v>
      </c>
      <c r="B221" s="94" t="s">
        <v>1514</v>
      </c>
      <c r="C221" s="95" t="s">
        <v>346</v>
      </c>
      <c r="D221" s="68" t="s">
        <v>1634</v>
      </c>
      <c r="E221" s="68" t="s">
        <v>59</v>
      </c>
      <c r="F221" s="96" t="s">
        <v>1543</v>
      </c>
      <c r="G221" s="97" t="s">
        <v>449</v>
      </c>
      <c r="H221" s="94">
        <v>1</v>
      </c>
      <c r="I221" s="99" t="s">
        <v>1699</v>
      </c>
      <c r="K221" s="75" t="s">
        <v>447</v>
      </c>
      <c r="L221" s="75" t="s">
        <v>1514</v>
      </c>
      <c r="M221" s="95" t="s">
        <v>346</v>
      </c>
      <c r="N221" s="68" t="s">
        <v>1514</v>
      </c>
      <c r="O221" s="68">
        <v>33</v>
      </c>
      <c r="P221" s="96">
        <v>1</v>
      </c>
      <c r="Q221" s="96" t="s">
        <v>449</v>
      </c>
      <c r="R221" s="75">
        <v>1</v>
      </c>
      <c r="S221" s="97" t="s">
        <v>1875</v>
      </c>
      <c r="AO221" s="122" t="s">
        <v>447</v>
      </c>
      <c r="AP221" s="75" t="s">
        <v>1517</v>
      </c>
      <c r="AQ221" s="216" t="s">
        <v>346</v>
      </c>
      <c r="AR221" s="217" t="s">
        <v>414</v>
      </c>
      <c r="AS221" s="216" t="s">
        <v>423</v>
      </c>
      <c r="AT221" s="216">
        <v>6</v>
      </c>
      <c r="AU221" s="216" t="s">
        <v>449</v>
      </c>
      <c r="AV221" s="122">
        <v>1</v>
      </c>
      <c r="AW221" s="122">
        <v>221</v>
      </c>
    </row>
    <row r="222" spans="1:49" x14ac:dyDescent="0.25">
      <c r="A222" s="94" t="s">
        <v>447</v>
      </c>
      <c r="B222" s="94" t="s">
        <v>1514</v>
      </c>
      <c r="C222" s="95" t="s">
        <v>346</v>
      </c>
      <c r="D222" s="68" t="s">
        <v>1634</v>
      </c>
      <c r="E222" s="68" t="s">
        <v>59</v>
      </c>
      <c r="F222" s="96" t="s">
        <v>1544</v>
      </c>
      <c r="G222" s="97" t="s">
        <v>449</v>
      </c>
      <c r="H222" s="94">
        <v>1</v>
      </c>
      <c r="I222" s="99" t="s">
        <v>1700</v>
      </c>
      <c r="K222" s="75" t="s">
        <v>447</v>
      </c>
      <c r="L222" s="75" t="s">
        <v>1514</v>
      </c>
      <c r="M222" s="95" t="s">
        <v>346</v>
      </c>
      <c r="N222" s="68" t="s">
        <v>1514</v>
      </c>
      <c r="O222" s="68">
        <v>5</v>
      </c>
      <c r="P222" s="96">
        <v>3</v>
      </c>
      <c r="Q222" s="96" t="s">
        <v>449</v>
      </c>
      <c r="R222" s="75">
        <v>1</v>
      </c>
      <c r="S222" s="97">
        <v>441</v>
      </c>
      <c r="AO222" s="122" t="s">
        <v>447</v>
      </c>
      <c r="AP222" s="75" t="s">
        <v>1517</v>
      </c>
      <c r="AQ222" s="216" t="s">
        <v>346</v>
      </c>
      <c r="AR222" s="217" t="s">
        <v>414</v>
      </c>
      <c r="AS222" s="216">
        <v>88</v>
      </c>
      <c r="AT222" s="216">
        <v>1</v>
      </c>
      <c r="AU222" s="216" t="s">
        <v>449</v>
      </c>
      <c r="AV222" s="122">
        <v>1</v>
      </c>
      <c r="AW222" s="122">
        <v>223</v>
      </c>
    </row>
    <row r="223" spans="1:49" x14ac:dyDescent="0.25">
      <c r="A223" s="101"/>
      <c r="B223" s="101"/>
      <c r="C223" s="101"/>
      <c r="D223" s="101"/>
      <c r="E223" s="101"/>
      <c r="F223" s="101"/>
      <c r="G223" s="101"/>
      <c r="H223" s="101"/>
      <c r="I223" s="101"/>
      <c r="K223" s="75" t="s">
        <v>447</v>
      </c>
      <c r="L223" s="75" t="s">
        <v>1514</v>
      </c>
      <c r="M223" s="95" t="s">
        <v>346</v>
      </c>
      <c r="N223" s="68" t="s">
        <v>1514</v>
      </c>
      <c r="O223" s="68">
        <v>7</v>
      </c>
      <c r="P223" s="96">
        <v>1</v>
      </c>
      <c r="Q223" s="96" t="s">
        <v>449</v>
      </c>
      <c r="R223" s="75">
        <v>1</v>
      </c>
      <c r="S223" s="97">
        <v>430</v>
      </c>
      <c r="AO223" s="122" t="s">
        <v>447</v>
      </c>
      <c r="AP223" s="75" t="s">
        <v>1517</v>
      </c>
      <c r="AQ223" s="216" t="s">
        <v>346</v>
      </c>
      <c r="AR223" s="217" t="s">
        <v>414</v>
      </c>
      <c r="AS223" s="216">
        <v>88</v>
      </c>
      <c r="AT223" s="216">
        <v>2</v>
      </c>
      <c r="AU223" s="216" t="s">
        <v>449</v>
      </c>
      <c r="AV223" s="122">
        <v>1</v>
      </c>
      <c r="AW223" s="122">
        <v>222</v>
      </c>
    </row>
    <row r="224" spans="1:49" x14ac:dyDescent="0.25">
      <c r="A224" s="101"/>
      <c r="B224" s="101"/>
      <c r="C224" s="101"/>
      <c r="D224" s="101"/>
      <c r="E224" s="101"/>
      <c r="F224" s="101"/>
      <c r="G224" s="101"/>
      <c r="H224" s="101">
        <f>SUM(H3:H223)</f>
        <v>220</v>
      </c>
      <c r="I224" s="101"/>
      <c r="K224" s="75" t="s">
        <v>447</v>
      </c>
      <c r="L224" s="75" t="s">
        <v>1514</v>
      </c>
      <c r="M224" s="95" t="s">
        <v>346</v>
      </c>
      <c r="N224" s="68" t="s">
        <v>1514</v>
      </c>
      <c r="O224" s="68">
        <v>7</v>
      </c>
      <c r="P224" s="96">
        <v>3</v>
      </c>
      <c r="Q224" s="96" t="s">
        <v>449</v>
      </c>
      <c r="R224" s="75">
        <v>1</v>
      </c>
      <c r="S224" s="97" t="s">
        <v>1771</v>
      </c>
      <c r="AO224" s="122" t="s">
        <v>447</v>
      </c>
      <c r="AP224" s="75" t="s">
        <v>1517</v>
      </c>
      <c r="AQ224" s="216" t="s">
        <v>346</v>
      </c>
      <c r="AR224" s="217" t="s">
        <v>414</v>
      </c>
      <c r="AS224" s="216" t="s">
        <v>424</v>
      </c>
      <c r="AT224" s="216">
        <v>1</v>
      </c>
      <c r="AU224" s="216" t="s">
        <v>449</v>
      </c>
      <c r="AV224" s="122">
        <v>1</v>
      </c>
      <c r="AW224" s="122">
        <v>226</v>
      </c>
    </row>
    <row r="225" spans="1:49" x14ac:dyDescent="0.25">
      <c r="A225" s="101"/>
      <c r="B225" s="101"/>
      <c r="C225" s="101"/>
      <c r="D225" s="101"/>
      <c r="E225" s="101"/>
      <c r="F225" s="101"/>
      <c r="G225" s="101"/>
      <c r="H225" s="101"/>
      <c r="I225" s="101"/>
      <c r="K225" s="75" t="s">
        <v>447</v>
      </c>
      <c r="L225" s="75" t="s">
        <v>1514</v>
      </c>
      <c r="M225" s="95" t="s">
        <v>346</v>
      </c>
      <c r="N225" s="68" t="s">
        <v>1514</v>
      </c>
      <c r="O225" s="68" t="s">
        <v>57</v>
      </c>
      <c r="P225" s="96">
        <v>1</v>
      </c>
      <c r="Q225" s="96" t="s">
        <v>449</v>
      </c>
      <c r="R225" s="75">
        <v>1</v>
      </c>
      <c r="S225" s="97" t="s">
        <v>1876</v>
      </c>
      <c r="AO225" s="122" t="s">
        <v>447</v>
      </c>
      <c r="AP225" s="75" t="s">
        <v>1517</v>
      </c>
      <c r="AQ225" s="216" t="s">
        <v>346</v>
      </c>
      <c r="AR225" s="217" t="s">
        <v>414</v>
      </c>
      <c r="AS225" s="216" t="s">
        <v>424</v>
      </c>
      <c r="AT225" s="216">
        <v>2</v>
      </c>
      <c r="AU225" s="216" t="s">
        <v>449</v>
      </c>
      <c r="AV225" s="122">
        <v>1</v>
      </c>
      <c r="AW225" s="122">
        <v>227</v>
      </c>
    </row>
    <row r="226" spans="1:49" x14ac:dyDescent="0.25">
      <c r="A226" s="101"/>
      <c r="B226" s="101"/>
      <c r="C226" s="101"/>
      <c r="D226" s="101"/>
      <c r="E226" s="101"/>
      <c r="F226" s="101"/>
      <c r="G226" s="101"/>
      <c r="H226" s="101"/>
      <c r="I226" s="101"/>
      <c r="K226" s="75" t="s">
        <v>447</v>
      </c>
      <c r="L226" s="75" t="s">
        <v>1514</v>
      </c>
      <c r="M226" s="95" t="s">
        <v>346</v>
      </c>
      <c r="N226" s="68" t="s">
        <v>1514</v>
      </c>
      <c r="O226" s="68" t="s">
        <v>59</v>
      </c>
      <c r="P226" s="96">
        <v>2</v>
      </c>
      <c r="Q226" s="96" t="s">
        <v>449</v>
      </c>
      <c r="R226" s="75">
        <v>1</v>
      </c>
      <c r="S226" s="97"/>
      <c r="AO226" s="122" t="s">
        <v>447</v>
      </c>
      <c r="AP226" s="75" t="s">
        <v>1517</v>
      </c>
      <c r="AQ226" s="216" t="s">
        <v>346</v>
      </c>
      <c r="AR226" s="217" t="s">
        <v>414</v>
      </c>
      <c r="AS226" s="216">
        <v>8</v>
      </c>
      <c r="AT226" s="216">
        <v>6</v>
      </c>
      <c r="AU226" s="216" t="s">
        <v>449</v>
      </c>
      <c r="AV226" s="122">
        <v>1</v>
      </c>
      <c r="AW226" s="122"/>
    </row>
    <row r="227" spans="1:49" x14ac:dyDescent="0.25">
      <c r="A227" s="101"/>
      <c r="B227" s="101"/>
      <c r="C227" s="101"/>
      <c r="D227" s="101"/>
      <c r="E227" s="101"/>
      <c r="F227" s="101"/>
      <c r="G227" s="101"/>
      <c r="H227" s="101"/>
      <c r="I227" s="101"/>
      <c r="K227" s="75" t="s">
        <v>447</v>
      </c>
      <c r="L227" s="75" t="s">
        <v>1514</v>
      </c>
      <c r="M227" s="95" t="s">
        <v>346</v>
      </c>
      <c r="N227" s="68" t="s">
        <v>1514</v>
      </c>
      <c r="O227" s="68" t="s">
        <v>59</v>
      </c>
      <c r="P227" s="96">
        <v>3</v>
      </c>
      <c r="Q227" s="96" t="s">
        <v>449</v>
      </c>
      <c r="R227" s="75">
        <v>1</v>
      </c>
      <c r="S227" s="97">
        <v>439</v>
      </c>
      <c r="AO227" s="122" t="s">
        <v>447</v>
      </c>
      <c r="AP227" s="75" t="s">
        <v>1517</v>
      </c>
      <c r="AQ227" s="216" t="s">
        <v>346</v>
      </c>
      <c r="AR227" s="217" t="s">
        <v>414</v>
      </c>
      <c r="AS227" s="216" t="s">
        <v>23</v>
      </c>
      <c r="AT227" s="216">
        <v>1</v>
      </c>
      <c r="AU227" s="216" t="s">
        <v>449</v>
      </c>
      <c r="AV227" s="122">
        <v>1</v>
      </c>
      <c r="AW227" s="122"/>
    </row>
    <row r="228" spans="1:49" x14ac:dyDescent="0.25">
      <c r="A228" s="101"/>
      <c r="B228" s="101"/>
      <c r="C228" s="101"/>
      <c r="D228" s="101"/>
      <c r="E228" s="101"/>
      <c r="F228" s="101"/>
      <c r="G228" s="101"/>
      <c r="H228" s="101"/>
      <c r="I228" s="101"/>
      <c r="AO228" s="122" t="s">
        <v>447</v>
      </c>
      <c r="AP228" s="75" t="s">
        <v>1517</v>
      </c>
      <c r="AQ228" s="216" t="s">
        <v>346</v>
      </c>
      <c r="AR228" s="217" t="s">
        <v>414</v>
      </c>
      <c r="AS228" s="216" t="s">
        <v>23</v>
      </c>
      <c r="AT228" s="216">
        <v>2</v>
      </c>
      <c r="AU228" s="216" t="s">
        <v>449</v>
      </c>
      <c r="AV228" s="122">
        <v>1</v>
      </c>
      <c r="AW228" s="122">
        <v>346</v>
      </c>
    </row>
    <row r="229" spans="1:49" x14ac:dyDescent="0.25">
      <c r="A229" s="101"/>
      <c r="B229" s="101"/>
      <c r="C229" s="101"/>
      <c r="D229" s="101"/>
      <c r="E229" s="101"/>
      <c r="F229" s="101"/>
      <c r="G229" s="101"/>
      <c r="H229" s="101"/>
      <c r="I229" s="101"/>
      <c r="R229" s="71">
        <f>SUM(R3:R227)</f>
        <v>225</v>
      </c>
      <c r="AO229" s="122" t="s">
        <v>447</v>
      </c>
      <c r="AP229" s="75" t="s">
        <v>1517</v>
      </c>
      <c r="AQ229" s="216" t="s">
        <v>346</v>
      </c>
      <c r="AR229" s="217" t="s">
        <v>414</v>
      </c>
      <c r="AS229" s="216" t="s">
        <v>23</v>
      </c>
      <c r="AT229" s="216">
        <v>2</v>
      </c>
      <c r="AU229" s="216" t="s">
        <v>449</v>
      </c>
      <c r="AV229" s="122">
        <v>1</v>
      </c>
      <c r="AW229" s="122">
        <v>346</v>
      </c>
    </row>
    <row r="230" spans="1:49" x14ac:dyDescent="0.25">
      <c r="A230" s="101"/>
      <c r="B230" s="101"/>
      <c r="C230" s="101"/>
      <c r="D230" s="101"/>
      <c r="E230" s="101"/>
      <c r="F230" s="101"/>
      <c r="G230" s="101"/>
      <c r="H230" s="101"/>
      <c r="I230" s="101"/>
      <c r="AO230" s="122" t="s">
        <v>447</v>
      </c>
      <c r="AP230" s="75" t="s">
        <v>1517</v>
      </c>
      <c r="AQ230" s="216" t="s">
        <v>346</v>
      </c>
      <c r="AR230" s="217" t="s">
        <v>414</v>
      </c>
      <c r="AS230" s="216" t="s">
        <v>23</v>
      </c>
      <c r="AT230" s="216">
        <v>3</v>
      </c>
      <c r="AU230" s="216" t="s">
        <v>449</v>
      </c>
      <c r="AV230" s="122">
        <v>1</v>
      </c>
      <c r="AW230" s="122">
        <v>347</v>
      </c>
    </row>
    <row r="231" spans="1:49" x14ac:dyDescent="0.25">
      <c r="A231" s="101"/>
      <c r="B231" s="101"/>
      <c r="C231" s="101"/>
      <c r="D231" s="101"/>
      <c r="E231" s="101"/>
      <c r="F231" s="101"/>
      <c r="G231" s="101"/>
      <c r="H231" s="101"/>
      <c r="I231" s="101"/>
      <c r="AO231" s="122" t="s">
        <v>447</v>
      </c>
      <c r="AP231" s="75" t="s">
        <v>1517</v>
      </c>
      <c r="AQ231" s="216" t="s">
        <v>346</v>
      </c>
      <c r="AR231" s="217" t="s">
        <v>414</v>
      </c>
      <c r="AS231" s="216" t="s">
        <v>23</v>
      </c>
      <c r="AT231" s="216">
        <v>3</v>
      </c>
      <c r="AU231" s="216" t="s">
        <v>449</v>
      </c>
      <c r="AV231" s="122">
        <v>1</v>
      </c>
      <c r="AW231" s="122">
        <v>347</v>
      </c>
    </row>
    <row r="232" spans="1:49" x14ac:dyDescent="0.25">
      <c r="A232" s="101"/>
      <c r="B232" s="101"/>
      <c r="C232" s="101"/>
      <c r="D232" s="101"/>
      <c r="E232" s="101"/>
      <c r="F232" s="101"/>
      <c r="G232" s="101"/>
      <c r="H232" s="101"/>
      <c r="I232" s="101"/>
      <c r="AO232" s="122" t="s">
        <v>447</v>
      </c>
      <c r="AP232" s="75" t="s">
        <v>1517</v>
      </c>
      <c r="AQ232" s="216" t="s">
        <v>346</v>
      </c>
      <c r="AR232" s="217" t="s">
        <v>414</v>
      </c>
      <c r="AS232" s="216" t="s">
        <v>23</v>
      </c>
      <c r="AT232" s="216">
        <v>4</v>
      </c>
      <c r="AU232" s="216" t="s">
        <v>449</v>
      </c>
      <c r="AV232" s="122">
        <v>1</v>
      </c>
      <c r="AW232" s="122">
        <v>348</v>
      </c>
    </row>
    <row r="233" spans="1:49" x14ac:dyDescent="0.25">
      <c r="A233" s="101"/>
      <c r="B233" s="101"/>
      <c r="C233" s="101"/>
      <c r="D233" s="101"/>
      <c r="E233" s="101"/>
      <c r="F233" s="101"/>
      <c r="G233" s="101"/>
      <c r="H233" s="101"/>
      <c r="I233" s="101"/>
      <c r="AO233" s="122" t="s">
        <v>447</v>
      </c>
      <c r="AP233" s="75" t="s">
        <v>1517</v>
      </c>
      <c r="AQ233" s="216" t="s">
        <v>346</v>
      </c>
      <c r="AR233" s="217" t="s">
        <v>414</v>
      </c>
      <c r="AS233" s="216" t="s">
        <v>23</v>
      </c>
      <c r="AT233" s="216">
        <v>4</v>
      </c>
      <c r="AU233" s="216" t="s">
        <v>449</v>
      </c>
      <c r="AV233" s="122">
        <v>1</v>
      </c>
      <c r="AW233" s="122">
        <v>348</v>
      </c>
    </row>
    <row r="234" spans="1:49" x14ac:dyDescent="0.25">
      <c r="A234" s="101"/>
      <c r="B234" s="101"/>
      <c r="C234" s="101"/>
      <c r="D234" s="101"/>
      <c r="E234" s="101"/>
      <c r="F234" s="101"/>
      <c r="G234" s="101"/>
      <c r="H234" s="101"/>
      <c r="I234" s="101"/>
      <c r="AO234" s="122" t="s">
        <v>447</v>
      </c>
      <c r="AP234" s="75" t="s">
        <v>1517</v>
      </c>
      <c r="AQ234" s="216" t="s">
        <v>346</v>
      </c>
      <c r="AR234" s="217" t="s">
        <v>414</v>
      </c>
      <c r="AS234" s="216">
        <v>92</v>
      </c>
      <c r="AT234" s="216">
        <v>1</v>
      </c>
      <c r="AU234" s="216" t="s">
        <v>449</v>
      </c>
      <c r="AV234" s="122">
        <v>1</v>
      </c>
      <c r="AW234" s="122">
        <v>228</v>
      </c>
    </row>
    <row r="235" spans="1:49" x14ac:dyDescent="0.25">
      <c r="A235" s="101"/>
      <c r="B235" s="101"/>
      <c r="C235" s="101"/>
      <c r="D235" s="101"/>
      <c r="E235" s="101"/>
      <c r="F235" s="101"/>
      <c r="G235" s="101"/>
      <c r="H235" s="101"/>
      <c r="I235" s="101"/>
      <c r="AO235" s="122" t="s">
        <v>447</v>
      </c>
      <c r="AP235" s="75" t="s">
        <v>1517</v>
      </c>
      <c r="AQ235" s="216" t="s">
        <v>346</v>
      </c>
      <c r="AR235" s="217" t="s">
        <v>414</v>
      </c>
      <c r="AS235" s="216">
        <v>92</v>
      </c>
      <c r="AT235" s="216">
        <v>2</v>
      </c>
      <c r="AU235" s="216" t="s">
        <v>449</v>
      </c>
      <c r="AV235" s="122">
        <v>1</v>
      </c>
      <c r="AW235" s="122">
        <v>229</v>
      </c>
    </row>
    <row r="236" spans="1:49" x14ac:dyDescent="0.25">
      <c r="A236" s="101"/>
      <c r="B236" s="101"/>
      <c r="C236" s="101"/>
      <c r="D236" s="101"/>
      <c r="E236" s="101"/>
      <c r="F236" s="101"/>
      <c r="G236" s="101"/>
      <c r="H236" s="101"/>
      <c r="I236" s="101"/>
      <c r="AO236" s="122" t="s">
        <v>447</v>
      </c>
      <c r="AP236" s="75" t="s">
        <v>1517</v>
      </c>
      <c r="AQ236" s="216" t="s">
        <v>346</v>
      </c>
      <c r="AR236" s="217" t="s">
        <v>414</v>
      </c>
      <c r="AS236" s="216">
        <v>92</v>
      </c>
      <c r="AT236" s="216">
        <v>3</v>
      </c>
      <c r="AU236" s="216" t="s">
        <v>449</v>
      </c>
      <c r="AV236" s="122">
        <v>1</v>
      </c>
      <c r="AW236" s="122">
        <v>230</v>
      </c>
    </row>
    <row r="237" spans="1:49" x14ac:dyDescent="0.25">
      <c r="A237" s="101"/>
      <c r="B237" s="101"/>
      <c r="C237" s="101"/>
      <c r="D237" s="101"/>
      <c r="E237" s="101"/>
      <c r="F237" s="101"/>
      <c r="G237" s="101"/>
      <c r="H237" s="101"/>
      <c r="I237" s="101"/>
      <c r="AO237" s="122" t="s">
        <v>447</v>
      </c>
      <c r="AP237" s="75" t="s">
        <v>1517</v>
      </c>
      <c r="AQ237" s="216" t="s">
        <v>346</v>
      </c>
      <c r="AR237" s="217" t="s">
        <v>414</v>
      </c>
      <c r="AS237" s="216">
        <v>92</v>
      </c>
      <c r="AT237" s="216">
        <v>4</v>
      </c>
      <c r="AU237" s="216" t="s">
        <v>449</v>
      </c>
      <c r="AV237" s="122">
        <v>1</v>
      </c>
      <c r="AW237" s="122">
        <v>231</v>
      </c>
    </row>
    <row r="238" spans="1:49" x14ac:dyDescent="0.25">
      <c r="A238" s="101"/>
      <c r="B238" s="101"/>
      <c r="C238" s="101"/>
      <c r="D238" s="101"/>
      <c r="E238" s="101"/>
      <c r="F238" s="101"/>
      <c r="G238" s="101"/>
      <c r="H238" s="101"/>
      <c r="I238" s="101"/>
      <c r="AO238" s="122" t="s">
        <v>447</v>
      </c>
      <c r="AP238" s="75" t="s">
        <v>1517</v>
      </c>
      <c r="AQ238" s="216" t="s">
        <v>346</v>
      </c>
      <c r="AR238" s="217" t="s">
        <v>414</v>
      </c>
      <c r="AS238" s="216">
        <v>94</v>
      </c>
      <c r="AT238" s="216">
        <v>1</v>
      </c>
      <c r="AU238" s="216" t="s">
        <v>449</v>
      </c>
      <c r="AV238" s="122">
        <v>1</v>
      </c>
      <c r="AW238" s="122">
        <v>232</v>
      </c>
    </row>
    <row r="239" spans="1:49" x14ac:dyDescent="0.25">
      <c r="A239" s="101"/>
      <c r="B239" s="101"/>
      <c r="C239" s="101"/>
      <c r="D239" s="101"/>
      <c r="E239" s="101"/>
      <c r="F239" s="101"/>
      <c r="G239" s="101"/>
      <c r="H239" s="101"/>
      <c r="I239" s="101"/>
      <c r="AO239" s="122" t="s">
        <v>447</v>
      </c>
      <c r="AP239" s="75" t="s">
        <v>1517</v>
      </c>
      <c r="AQ239" s="216" t="s">
        <v>346</v>
      </c>
      <c r="AR239" s="217" t="s">
        <v>414</v>
      </c>
      <c r="AS239" s="216">
        <v>94</v>
      </c>
      <c r="AT239" s="216">
        <v>2</v>
      </c>
      <c r="AU239" s="216" t="s">
        <v>449</v>
      </c>
      <c r="AV239" s="122">
        <v>1</v>
      </c>
      <c r="AW239" s="122">
        <v>233</v>
      </c>
    </row>
    <row r="240" spans="1:49" x14ac:dyDescent="0.25">
      <c r="A240" s="101"/>
      <c r="B240" s="101"/>
      <c r="C240" s="101"/>
      <c r="D240" s="101"/>
      <c r="E240" s="101"/>
      <c r="F240" s="101"/>
      <c r="G240" s="101"/>
      <c r="H240" s="101"/>
      <c r="I240" s="101"/>
      <c r="AO240" s="122" t="s">
        <v>447</v>
      </c>
      <c r="AP240" s="75" t="s">
        <v>1517</v>
      </c>
      <c r="AQ240" s="216" t="s">
        <v>346</v>
      </c>
      <c r="AR240" s="217" t="s">
        <v>414</v>
      </c>
      <c r="AS240" s="216">
        <v>94</v>
      </c>
      <c r="AT240" s="216">
        <v>3</v>
      </c>
      <c r="AU240" s="216" t="s">
        <v>449</v>
      </c>
      <c r="AV240" s="122">
        <v>1</v>
      </c>
      <c r="AW240" s="122">
        <v>235</v>
      </c>
    </row>
    <row r="241" spans="1:49" x14ac:dyDescent="0.25">
      <c r="A241" s="101"/>
      <c r="B241" s="101"/>
      <c r="C241" s="101"/>
      <c r="D241" s="101"/>
      <c r="E241" s="101"/>
      <c r="F241" s="101"/>
      <c r="G241" s="101"/>
      <c r="H241" s="101"/>
      <c r="I241" s="101"/>
      <c r="AO241" s="122" t="s">
        <v>447</v>
      </c>
      <c r="AP241" s="75" t="s">
        <v>1517</v>
      </c>
      <c r="AQ241" s="216" t="s">
        <v>346</v>
      </c>
      <c r="AR241" s="217" t="s">
        <v>414</v>
      </c>
      <c r="AS241" s="216">
        <v>94</v>
      </c>
      <c r="AT241" s="216">
        <v>4</v>
      </c>
      <c r="AU241" s="216" t="s">
        <v>449</v>
      </c>
      <c r="AV241" s="122">
        <v>1</v>
      </c>
      <c r="AW241" s="122"/>
    </row>
    <row r="242" spans="1:49" x14ac:dyDescent="0.25">
      <c r="A242" s="101"/>
      <c r="B242" s="101"/>
      <c r="C242" s="101"/>
      <c r="D242" s="101"/>
      <c r="E242" s="101"/>
      <c r="F242" s="101"/>
      <c r="G242" s="101"/>
      <c r="H242" s="101"/>
      <c r="I242" s="101"/>
      <c r="AO242" s="122" t="s">
        <v>447</v>
      </c>
      <c r="AP242" s="75" t="s">
        <v>1517</v>
      </c>
      <c r="AQ242" s="216" t="s">
        <v>346</v>
      </c>
      <c r="AR242" s="217" t="s">
        <v>414</v>
      </c>
      <c r="AS242" s="216">
        <v>96</v>
      </c>
      <c r="AT242" s="216">
        <v>1</v>
      </c>
      <c r="AU242" s="216" t="s">
        <v>449</v>
      </c>
      <c r="AV242" s="122">
        <v>1</v>
      </c>
      <c r="AW242" s="122">
        <v>327</v>
      </c>
    </row>
    <row r="243" spans="1:49" x14ac:dyDescent="0.25">
      <c r="A243" s="101"/>
      <c r="B243" s="101"/>
      <c r="C243" s="101"/>
      <c r="D243" s="101"/>
      <c r="E243" s="101"/>
      <c r="F243" s="101"/>
      <c r="G243" s="101"/>
      <c r="H243" s="101"/>
      <c r="I243" s="101"/>
      <c r="AO243" s="122" t="s">
        <v>447</v>
      </c>
      <c r="AP243" s="75" t="s">
        <v>1517</v>
      </c>
      <c r="AQ243" s="216" t="s">
        <v>346</v>
      </c>
      <c r="AR243" s="217" t="s">
        <v>414</v>
      </c>
      <c r="AS243" s="216">
        <v>96</v>
      </c>
      <c r="AT243" s="216">
        <v>2</v>
      </c>
      <c r="AU243" s="216" t="s">
        <v>449</v>
      </c>
      <c r="AV243" s="122">
        <v>1</v>
      </c>
      <c r="AW243" s="122">
        <v>328</v>
      </c>
    </row>
    <row r="244" spans="1:49" x14ac:dyDescent="0.25">
      <c r="A244" s="101"/>
      <c r="B244" s="101"/>
      <c r="C244" s="101"/>
      <c r="D244" s="101"/>
      <c r="E244" s="101"/>
      <c r="F244" s="101"/>
      <c r="G244" s="101"/>
      <c r="H244" s="101"/>
      <c r="I244" s="101"/>
      <c r="AO244" s="122" t="s">
        <v>447</v>
      </c>
      <c r="AP244" s="75" t="s">
        <v>1517</v>
      </c>
      <c r="AQ244" s="216" t="s">
        <v>346</v>
      </c>
      <c r="AR244" s="217" t="s">
        <v>414</v>
      </c>
      <c r="AS244" s="216" t="s">
        <v>425</v>
      </c>
      <c r="AT244" s="216">
        <v>1</v>
      </c>
      <c r="AU244" s="216" t="s">
        <v>449</v>
      </c>
      <c r="AV244" s="122">
        <v>1</v>
      </c>
      <c r="AW244" s="122">
        <v>326</v>
      </c>
    </row>
    <row r="245" spans="1:49" x14ac:dyDescent="0.25">
      <c r="A245" s="101"/>
      <c r="B245" s="101"/>
      <c r="C245" s="101"/>
      <c r="D245" s="101"/>
      <c r="E245" s="101"/>
      <c r="F245" s="101"/>
      <c r="G245" s="101"/>
      <c r="H245" s="101"/>
      <c r="I245" s="101"/>
      <c r="AO245" s="122" t="s">
        <v>447</v>
      </c>
      <c r="AP245" s="75" t="s">
        <v>1517</v>
      </c>
      <c r="AQ245" s="216" t="s">
        <v>346</v>
      </c>
      <c r="AR245" s="217" t="s">
        <v>414</v>
      </c>
      <c r="AS245" s="216" t="s">
        <v>425</v>
      </c>
      <c r="AT245" s="216">
        <v>2</v>
      </c>
      <c r="AU245" s="216" t="s">
        <v>449</v>
      </c>
      <c r="AV245" s="122">
        <v>1</v>
      </c>
      <c r="AW245" s="122">
        <v>224</v>
      </c>
    </row>
    <row r="246" spans="1:49" x14ac:dyDescent="0.25">
      <c r="A246" s="101"/>
      <c r="B246" s="101"/>
      <c r="C246" s="101"/>
      <c r="D246" s="101"/>
      <c r="E246" s="101"/>
      <c r="F246" s="101"/>
      <c r="G246" s="101"/>
      <c r="H246" s="101"/>
      <c r="I246" s="101"/>
      <c r="AO246" s="122" t="s">
        <v>447</v>
      </c>
      <c r="AP246" s="75" t="s">
        <v>1517</v>
      </c>
      <c r="AQ246" s="216" t="s">
        <v>346</v>
      </c>
      <c r="AR246" s="217" t="s">
        <v>414</v>
      </c>
      <c r="AS246" s="216" t="s">
        <v>426</v>
      </c>
      <c r="AT246" s="216">
        <v>1</v>
      </c>
      <c r="AU246" s="216" t="s">
        <v>449</v>
      </c>
      <c r="AV246" s="122">
        <v>1</v>
      </c>
      <c r="AW246" s="122">
        <v>224</v>
      </c>
    </row>
    <row r="247" spans="1:49" x14ac:dyDescent="0.25">
      <c r="A247" s="101"/>
      <c r="B247" s="101"/>
      <c r="C247" s="101"/>
      <c r="D247" s="101"/>
      <c r="E247" s="101"/>
      <c r="F247" s="101"/>
      <c r="G247" s="101"/>
      <c r="H247" s="101"/>
      <c r="I247" s="101"/>
      <c r="AO247" s="122" t="s">
        <v>447</v>
      </c>
      <c r="AP247" s="75" t="s">
        <v>1517</v>
      </c>
      <c r="AQ247" s="216" t="s">
        <v>346</v>
      </c>
      <c r="AR247" s="217" t="s">
        <v>414</v>
      </c>
      <c r="AS247" s="216" t="s">
        <v>426</v>
      </c>
      <c r="AT247" s="216">
        <v>2</v>
      </c>
      <c r="AU247" s="216" t="s">
        <v>449</v>
      </c>
      <c r="AV247" s="122">
        <v>1</v>
      </c>
      <c r="AW247" s="122">
        <v>225</v>
      </c>
    </row>
    <row r="248" spans="1:49" x14ac:dyDescent="0.25">
      <c r="A248" s="101"/>
      <c r="B248" s="101"/>
      <c r="C248" s="101"/>
      <c r="D248" s="101"/>
      <c r="E248" s="101"/>
      <c r="F248" s="101"/>
      <c r="G248" s="101"/>
      <c r="H248" s="101"/>
      <c r="I248" s="101"/>
      <c r="AV248" s="71">
        <v>243</v>
      </c>
    </row>
    <row r="249" spans="1:49" x14ac:dyDescent="0.25">
      <c r="A249" s="101"/>
      <c r="B249" s="101"/>
      <c r="C249" s="101"/>
      <c r="D249" s="101"/>
      <c r="E249" s="101"/>
      <c r="F249" s="101"/>
      <c r="G249" s="101"/>
      <c r="H249" s="101"/>
      <c r="I249" s="101"/>
    </row>
    <row r="250" spans="1:49" x14ac:dyDescent="0.25">
      <c r="A250" s="101"/>
      <c r="B250" s="101"/>
      <c r="C250" s="101"/>
      <c r="D250" s="101"/>
      <c r="E250" s="101"/>
      <c r="F250" s="101"/>
      <c r="G250" s="101"/>
      <c r="H250" s="101"/>
      <c r="I250" s="101"/>
    </row>
    <row r="251" spans="1:49" x14ac:dyDescent="0.25">
      <c r="A251" s="101"/>
      <c r="B251" s="101"/>
      <c r="C251" s="101"/>
      <c r="D251" s="101"/>
      <c r="E251" s="101"/>
      <c r="F251" s="101"/>
      <c r="G251" s="101"/>
      <c r="H251" s="101"/>
      <c r="I251" s="101"/>
    </row>
    <row r="252" spans="1:49" x14ac:dyDescent="0.25">
      <c r="A252" s="101"/>
      <c r="B252" s="101"/>
      <c r="C252" s="101"/>
      <c r="D252" s="101"/>
      <c r="E252" s="101"/>
      <c r="F252" s="101"/>
      <c r="G252" s="101"/>
      <c r="H252" s="101"/>
      <c r="I252" s="101"/>
    </row>
    <row r="253" spans="1:49" x14ac:dyDescent="0.25">
      <c r="A253" s="101"/>
      <c r="B253" s="101"/>
      <c r="C253" s="101"/>
      <c r="D253" s="101"/>
      <c r="E253" s="101"/>
      <c r="F253" s="101"/>
      <c r="G253" s="101"/>
      <c r="H253" s="101"/>
      <c r="I253" s="101"/>
    </row>
    <row r="254" spans="1:49" x14ac:dyDescent="0.25">
      <c r="A254" s="101"/>
      <c r="B254" s="101"/>
      <c r="C254" s="101"/>
      <c r="D254" s="101"/>
      <c r="E254" s="101"/>
      <c r="F254" s="101"/>
      <c r="G254" s="101"/>
      <c r="H254" s="101"/>
      <c r="I254" s="101"/>
    </row>
    <row r="255" spans="1:49" x14ac:dyDescent="0.25">
      <c r="A255" s="101"/>
      <c r="B255" s="101"/>
      <c r="C255" s="101"/>
      <c r="D255" s="101"/>
      <c r="E255" s="101"/>
      <c r="F255" s="101"/>
      <c r="G255" s="101"/>
      <c r="H255" s="101"/>
      <c r="I255" s="101"/>
    </row>
    <row r="256" spans="1:49" x14ac:dyDescent="0.25">
      <c r="A256" s="101"/>
      <c r="B256" s="101"/>
      <c r="C256" s="101"/>
      <c r="D256" s="101"/>
      <c r="E256" s="101"/>
      <c r="F256" s="101"/>
      <c r="G256" s="101"/>
      <c r="H256" s="101"/>
      <c r="I256" s="101"/>
    </row>
    <row r="257" spans="1:9" x14ac:dyDescent="0.25">
      <c r="A257" s="101"/>
      <c r="B257" s="101"/>
      <c r="C257" s="101"/>
      <c r="D257" s="101"/>
      <c r="E257" s="101"/>
      <c r="F257" s="101"/>
      <c r="G257" s="101"/>
      <c r="H257" s="101"/>
      <c r="I257" s="101"/>
    </row>
    <row r="258" spans="1:9" x14ac:dyDescent="0.25">
      <c r="A258" s="101"/>
      <c r="B258" s="101"/>
      <c r="C258" s="101"/>
      <c r="D258" s="101"/>
      <c r="E258" s="101"/>
      <c r="F258" s="101"/>
      <c r="G258" s="101"/>
      <c r="H258" s="101"/>
      <c r="I258" s="101"/>
    </row>
    <row r="259" spans="1:9" x14ac:dyDescent="0.25">
      <c r="A259" s="101"/>
      <c r="B259" s="101"/>
      <c r="C259" s="101"/>
      <c r="D259" s="101"/>
      <c r="E259" s="101"/>
      <c r="F259" s="101"/>
      <c r="G259" s="101"/>
      <c r="H259" s="101"/>
      <c r="I259" s="101"/>
    </row>
    <row r="260" spans="1:9" x14ac:dyDescent="0.25">
      <c r="A260" s="101"/>
      <c r="B260" s="101"/>
      <c r="C260" s="101"/>
      <c r="D260" s="101"/>
      <c r="E260" s="101"/>
      <c r="F260" s="101"/>
      <c r="G260" s="101"/>
      <c r="H260" s="101"/>
      <c r="I260" s="101"/>
    </row>
    <row r="261" spans="1:9" x14ac:dyDescent="0.25">
      <c r="A261" s="101"/>
      <c r="B261" s="101"/>
      <c r="C261" s="101"/>
      <c r="D261" s="101"/>
      <c r="E261" s="101"/>
      <c r="F261" s="101"/>
      <c r="G261" s="101"/>
      <c r="H261" s="101"/>
      <c r="I261" s="101"/>
    </row>
    <row r="262" spans="1:9" x14ac:dyDescent="0.25">
      <c r="A262" s="101"/>
      <c r="B262" s="101"/>
      <c r="C262" s="101"/>
      <c r="D262" s="101"/>
      <c r="E262" s="101"/>
      <c r="F262" s="101"/>
      <c r="G262" s="101"/>
      <c r="H262" s="101"/>
      <c r="I262" s="101"/>
    </row>
    <row r="263" spans="1:9" x14ac:dyDescent="0.25">
      <c r="A263" s="101"/>
      <c r="B263" s="101"/>
      <c r="C263" s="101"/>
      <c r="D263" s="101"/>
      <c r="E263" s="101"/>
      <c r="F263" s="101"/>
      <c r="G263" s="101"/>
      <c r="H263" s="101"/>
      <c r="I263" s="101"/>
    </row>
    <row r="264" spans="1:9" x14ac:dyDescent="0.25">
      <c r="A264" s="101"/>
      <c r="B264" s="101"/>
      <c r="C264" s="101"/>
      <c r="D264" s="101"/>
      <c r="E264" s="101"/>
      <c r="F264" s="101"/>
      <c r="G264" s="101"/>
      <c r="H264" s="101"/>
      <c r="I264" s="101"/>
    </row>
    <row r="265" spans="1:9" x14ac:dyDescent="0.25">
      <c r="A265" s="101"/>
      <c r="B265" s="101"/>
      <c r="C265" s="101"/>
      <c r="D265" s="101"/>
      <c r="E265" s="101"/>
      <c r="F265" s="101"/>
      <c r="G265" s="101"/>
      <c r="H265" s="101"/>
      <c r="I265" s="101"/>
    </row>
    <row r="266" spans="1:9" x14ac:dyDescent="0.25">
      <c r="A266" s="101"/>
      <c r="B266" s="101"/>
      <c r="C266" s="101"/>
      <c r="D266" s="101"/>
      <c r="E266" s="101"/>
      <c r="F266" s="101"/>
      <c r="G266" s="101"/>
      <c r="H266" s="101"/>
      <c r="I266" s="101"/>
    </row>
    <row r="267" spans="1:9" x14ac:dyDescent="0.25">
      <c r="A267" s="101"/>
      <c r="B267" s="101"/>
      <c r="C267" s="101"/>
      <c r="D267" s="101"/>
      <c r="E267" s="101"/>
      <c r="F267" s="101"/>
      <c r="G267" s="101"/>
      <c r="H267" s="101"/>
      <c r="I267" s="101"/>
    </row>
    <row r="268" spans="1:9" x14ac:dyDescent="0.25">
      <c r="A268" s="101"/>
      <c r="B268" s="101"/>
      <c r="C268" s="101"/>
      <c r="D268" s="101"/>
      <c r="E268" s="101"/>
      <c r="F268" s="101"/>
      <c r="G268" s="101"/>
      <c r="H268" s="101"/>
      <c r="I268" s="101"/>
    </row>
    <row r="269" spans="1:9" x14ac:dyDescent="0.25">
      <c r="A269" s="101"/>
      <c r="B269" s="101"/>
      <c r="C269" s="101"/>
      <c r="D269" s="101"/>
      <c r="E269" s="101"/>
      <c r="F269" s="101"/>
      <c r="G269" s="101"/>
      <c r="H269" s="101"/>
      <c r="I269" s="101"/>
    </row>
    <row r="270" spans="1:9" x14ac:dyDescent="0.25">
      <c r="A270" s="101"/>
      <c r="B270" s="101"/>
      <c r="C270" s="101"/>
      <c r="D270" s="101"/>
      <c r="E270" s="101"/>
      <c r="F270" s="101"/>
      <c r="G270" s="101"/>
      <c r="H270" s="101"/>
      <c r="I270" s="101"/>
    </row>
    <row r="271" spans="1:9" x14ac:dyDescent="0.25">
      <c r="A271" s="101"/>
      <c r="B271" s="101"/>
      <c r="C271" s="101"/>
      <c r="D271" s="101"/>
      <c r="E271" s="101"/>
      <c r="F271" s="101"/>
      <c r="G271" s="101"/>
      <c r="H271" s="101"/>
      <c r="I271" s="101"/>
    </row>
    <row r="272" spans="1:9" x14ac:dyDescent="0.25">
      <c r="A272" s="101"/>
      <c r="B272" s="101"/>
      <c r="C272" s="101"/>
      <c r="D272" s="101"/>
      <c r="E272" s="101"/>
      <c r="F272" s="101"/>
      <c r="G272" s="101"/>
      <c r="H272" s="101"/>
      <c r="I272" s="101"/>
    </row>
    <row r="273" spans="1:9" x14ac:dyDescent="0.25">
      <c r="A273" s="101"/>
      <c r="B273" s="101"/>
      <c r="C273" s="101"/>
      <c r="D273" s="101"/>
      <c r="E273" s="101"/>
      <c r="F273" s="101"/>
      <c r="G273" s="101"/>
      <c r="H273" s="101"/>
      <c r="I273" s="101"/>
    </row>
    <row r="274" spans="1:9" x14ac:dyDescent="0.25">
      <c r="A274" s="101"/>
      <c r="B274" s="101"/>
      <c r="C274" s="101"/>
      <c r="D274" s="101"/>
      <c r="E274" s="101"/>
      <c r="F274" s="101"/>
      <c r="G274" s="101"/>
      <c r="H274" s="101"/>
      <c r="I274" s="101"/>
    </row>
    <row r="275" spans="1:9" x14ac:dyDescent="0.25">
      <c r="A275" s="101"/>
      <c r="B275" s="101"/>
      <c r="C275" s="101"/>
      <c r="D275" s="101"/>
      <c r="E275" s="101"/>
      <c r="F275" s="101"/>
      <c r="G275" s="101"/>
      <c r="H275" s="101"/>
      <c r="I275" s="101"/>
    </row>
    <row r="276" spans="1:9" x14ac:dyDescent="0.25">
      <c r="A276" s="102"/>
      <c r="B276" s="102"/>
      <c r="C276" s="101"/>
      <c r="D276" s="101"/>
      <c r="E276" s="101"/>
      <c r="F276" s="101"/>
      <c r="G276" s="101"/>
      <c r="H276" s="101"/>
      <c r="I276" s="101"/>
    </row>
    <row r="277" spans="1:9" x14ac:dyDescent="0.25">
      <c r="A277" s="101"/>
      <c r="B277" s="101"/>
      <c r="C277" s="102"/>
      <c r="D277" s="102"/>
      <c r="E277" s="102"/>
      <c r="F277" s="102"/>
      <c r="G277" s="102"/>
      <c r="H277" s="102"/>
      <c r="I277" s="101"/>
    </row>
    <row r="278" spans="1:9" x14ac:dyDescent="0.25">
      <c r="A278" s="101"/>
      <c r="B278" s="101"/>
      <c r="C278" s="101"/>
      <c r="D278" s="101"/>
      <c r="E278" s="101"/>
      <c r="F278" s="101"/>
      <c r="G278" s="101"/>
      <c r="H278" s="101"/>
      <c r="I278" s="101"/>
    </row>
    <row r="279" spans="1:9" x14ac:dyDescent="0.25">
      <c r="A279" s="101"/>
      <c r="B279" s="101"/>
      <c r="C279" s="101"/>
      <c r="D279" s="101"/>
      <c r="E279" s="101"/>
      <c r="F279" s="101"/>
      <c r="G279" s="101"/>
      <c r="H279" s="101"/>
      <c r="I279" s="101"/>
    </row>
    <row r="280" spans="1:9" x14ac:dyDescent="0.25">
      <c r="A280" s="101"/>
      <c r="B280" s="101"/>
      <c r="C280" s="101"/>
      <c r="D280" s="101"/>
      <c r="E280" s="101"/>
      <c r="F280" s="101"/>
      <c r="G280" s="101"/>
      <c r="H280" s="101"/>
      <c r="I280" s="101"/>
    </row>
    <row r="281" spans="1:9" x14ac:dyDescent="0.25">
      <c r="A281" s="101"/>
      <c r="B281" s="101"/>
      <c r="C281" s="101"/>
      <c r="D281" s="101"/>
      <c r="E281" s="101"/>
      <c r="F281" s="101"/>
      <c r="G281" s="101"/>
      <c r="H281" s="101"/>
      <c r="I281" s="101"/>
    </row>
    <row r="282" spans="1:9" x14ac:dyDescent="0.25">
      <c r="A282" s="101"/>
      <c r="B282" s="101"/>
      <c r="C282" s="101"/>
      <c r="D282" s="101"/>
      <c r="E282" s="101"/>
      <c r="F282" s="101"/>
      <c r="G282" s="101"/>
      <c r="H282" s="101"/>
      <c r="I282" s="101"/>
    </row>
    <row r="283" spans="1:9" x14ac:dyDescent="0.25">
      <c r="A283" s="101"/>
      <c r="B283" s="101"/>
      <c r="C283" s="101"/>
      <c r="D283" s="101"/>
      <c r="E283" s="101"/>
      <c r="F283" s="101"/>
      <c r="G283" s="101"/>
      <c r="H283" s="101"/>
      <c r="I283" s="101"/>
    </row>
    <row r="284" spans="1:9" x14ac:dyDescent="0.25">
      <c r="A284" s="101"/>
      <c r="B284" s="101"/>
      <c r="C284" s="101"/>
      <c r="D284" s="101"/>
      <c r="E284" s="101"/>
      <c r="F284" s="101"/>
      <c r="G284" s="101"/>
      <c r="H284" s="101"/>
      <c r="I284" s="101"/>
    </row>
    <row r="285" spans="1:9" x14ac:dyDescent="0.25">
      <c r="A285" s="101"/>
      <c r="B285" s="101"/>
      <c r="C285" s="101"/>
      <c r="D285" s="101"/>
      <c r="E285" s="101"/>
      <c r="F285" s="101"/>
      <c r="G285" s="101"/>
      <c r="H285" s="101"/>
      <c r="I285" s="101"/>
    </row>
    <row r="286" spans="1:9" x14ac:dyDescent="0.25">
      <c r="A286" s="101"/>
      <c r="B286" s="101"/>
      <c r="C286" s="101"/>
      <c r="D286" s="101"/>
      <c r="E286" s="101"/>
      <c r="F286" s="101"/>
      <c r="G286" s="101"/>
      <c r="H286" s="101"/>
      <c r="I286" s="101"/>
    </row>
    <row r="287" spans="1:9" x14ac:dyDescent="0.25">
      <c r="A287" s="101"/>
      <c r="B287" s="101"/>
      <c r="C287" s="101"/>
      <c r="D287" s="101"/>
      <c r="E287" s="101"/>
      <c r="F287" s="101"/>
      <c r="G287" s="101"/>
      <c r="H287" s="101"/>
      <c r="I287" s="101"/>
    </row>
    <row r="288" spans="1:9" x14ac:dyDescent="0.25">
      <c r="A288" s="101"/>
      <c r="B288" s="101"/>
      <c r="C288" s="101"/>
      <c r="D288" s="101"/>
      <c r="E288" s="101"/>
      <c r="F288" s="101"/>
      <c r="G288" s="101"/>
      <c r="H288" s="101"/>
      <c r="I288" s="101"/>
    </row>
    <row r="289" spans="1:9" x14ac:dyDescent="0.25">
      <c r="A289" s="101"/>
      <c r="B289" s="101"/>
      <c r="C289" s="101"/>
      <c r="D289" s="101"/>
      <c r="E289" s="101"/>
      <c r="F289" s="101"/>
      <c r="G289" s="101"/>
      <c r="H289" s="101"/>
      <c r="I289" s="101"/>
    </row>
    <row r="290" spans="1:9" x14ac:dyDescent="0.25">
      <c r="A290" s="101"/>
      <c r="B290" s="101"/>
      <c r="C290" s="101"/>
      <c r="D290" s="101"/>
      <c r="E290" s="101"/>
      <c r="F290" s="101"/>
      <c r="G290" s="101"/>
      <c r="H290" s="101"/>
      <c r="I290" s="101"/>
    </row>
    <row r="291" spans="1:9" x14ac:dyDescent="0.25">
      <c r="A291" s="101"/>
      <c r="B291" s="101"/>
      <c r="C291" s="101"/>
      <c r="D291" s="101"/>
      <c r="E291" s="101"/>
      <c r="F291" s="101"/>
      <c r="G291" s="101"/>
      <c r="H291" s="101"/>
      <c r="I291" s="101"/>
    </row>
    <row r="292" spans="1:9" x14ac:dyDescent="0.25">
      <c r="A292" s="101"/>
      <c r="B292" s="101"/>
      <c r="C292" s="101"/>
      <c r="D292" s="101"/>
      <c r="E292" s="101"/>
      <c r="F292" s="101"/>
      <c r="G292" s="101"/>
      <c r="H292" s="101"/>
      <c r="I292" s="101"/>
    </row>
    <row r="293" spans="1:9" x14ac:dyDescent="0.25">
      <c r="A293" s="101"/>
      <c r="B293" s="101"/>
      <c r="C293" s="101"/>
      <c r="D293" s="101"/>
      <c r="E293" s="101"/>
      <c r="F293" s="101"/>
      <c r="G293" s="101"/>
      <c r="H293" s="101"/>
      <c r="I293" s="101"/>
    </row>
    <row r="294" spans="1:9" x14ac:dyDescent="0.25">
      <c r="A294" s="101"/>
      <c r="B294" s="101"/>
      <c r="C294" s="101"/>
      <c r="D294" s="101"/>
      <c r="E294" s="101"/>
      <c r="F294" s="101"/>
      <c r="G294" s="101"/>
      <c r="H294" s="101"/>
      <c r="I294" s="101"/>
    </row>
    <row r="295" spans="1:9" x14ac:dyDescent="0.25">
      <c r="A295" s="101"/>
      <c r="B295" s="101"/>
      <c r="C295" s="101"/>
      <c r="D295" s="101"/>
      <c r="E295" s="101"/>
      <c r="F295" s="101"/>
      <c r="G295" s="101"/>
      <c r="H295" s="101"/>
      <c r="I295" s="101"/>
    </row>
    <row r="296" spans="1:9" x14ac:dyDescent="0.25">
      <c r="A296" s="101"/>
      <c r="B296" s="101"/>
      <c r="C296" s="101"/>
      <c r="D296" s="101"/>
      <c r="E296" s="101"/>
      <c r="F296" s="101"/>
      <c r="G296" s="101"/>
      <c r="H296" s="101"/>
      <c r="I296" s="101"/>
    </row>
    <row r="297" spans="1:9" x14ac:dyDescent="0.25">
      <c r="A297" s="101"/>
      <c r="B297" s="101"/>
      <c r="C297" s="101"/>
      <c r="D297" s="101"/>
      <c r="E297" s="101"/>
      <c r="F297" s="101"/>
      <c r="G297" s="101"/>
      <c r="H297" s="101"/>
      <c r="I297" s="101"/>
    </row>
    <row r="298" spans="1:9" x14ac:dyDescent="0.25">
      <c r="A298" s="101"/>
      <c r="B298" s="101"/>
      <c r="C298" s="101"/>
      <c r="D298" s="101"/>
      <c r="E298" s="101"/>
      <c r="F298" s="101"/>
      <c r="G298" s="101"/>
      <c r="H298" s="101"/>
      <c r="I298" s="101"/>
    </row>
    <row r="299" spans="1:9" x14ac:dyDescent="0.25">
      <c r="A299" s="101"/>
      <c r="B299" s="101"/>
      <c r="C299" s="101"/>
      <c r="D299" s="101"/>
      <c r="E299" s="101"/>
      <c r="F299" s="101"/>
      <c r="G299" s="101"/>
      <c r="H299" s="101"/>
      <c r="I299" s="101"/>
    </row>
    <row r="300" spans="1:9" x14ac:dyDescent="0.25">
      <c r="A300" s="101"/>
      <c r="B300" s="101"/>
      <c r="C300" s="101"/>
      <c r="D300" s="101"/>
      <c r="E300" s="101"/>
      <c r="F300" s="101"/>
      <c r="G300" s="101"/>
      <c r="H300" s="101"/>
      <c r="I300" s="101"/>
    </row>
    <row r="301" spans="1:9" x14ac:dyDescent="0.25">
      <c r="A301" s="101"/>
      <c r="B301" s="101"/>
      <c r="C301" s="101"/>
      <c r="D301" s="101"/>
      <c r="E301" s="101"/>
      <c r="F301" s="101"/>
      <c r="G301" s="101"/>
      <c r="H301" s="101"/>
      <c r="I301" s="101"/>
    </row>
    <row r="302" spans="1:9" x14ac:dyDescent="0.25">
      <c r="A302" s="101"/>
      <c r="B302" s="101"/>
      <c r="C302" s="101"/>
      <c r="D302" s="101"/>
      <c r="E302" s="101"/>
      <c r="F302" s="101"/>
      <c r="G302" s="101"/>
      <c r="H302" s="101"/>
      <c r="I302" s="101"/>
    </row>
    <row r="303" spans="1:9" x14ac:dyDescent="0.25">
      <c r="A303" s="101"/>
      <c r="B303" s="101"/>
      <c r="C303" s="101"/>
      <c r="D303" s="101"/>
      <c r="E303" s="101"/>
      <c r="F303" s="101"/>
      <c r="G303" s="101"/>
      <c r="H303" s="101"/>
      <c r="I303" s="101"/>
    </row>
    <row r="304" spans="1:9" x14ac:dyDescent="0.25">
      <c r="A304" s="101"/>
      <c r="B304" s="101"/>
      <c r="C304" s="101"/>
      <c r="D304" s="101"/>
      <c r="E304" s="101"/>
      <c r="F304" s="101"/>
      <c r="G304" s="101"/>
      <c r="H304" s="101"/>
      <c r="I304" s="101"/>
    </row>
    <row r="305" spans="1:9" x14ac:dyDescent="0.25">
      <c r="A305" s="101"/>
      <c r="B305" s="101"/>
      <c r="C305" s="101"/>
      <c r="D305" s="101"/>
      <c r="E305" s="101"/>
      <c r="F305" s="101"/>
      <c r="G305" s="101"/>
      <c r="H305" s="101"/>
      <c r="I305" s="101"/>
    </row>
    <row r="306" spans="1:9" x14ac:dyDescent="0.25">
      <c r="A306" s="101"/>
      <c r="B306" s="101"/>
      <c r="C306" s="101"/>
      <c r="D306" s="101"/>
      <c r="E306" s="101"/>
      <c r="F306" s="101"/>
      <c r="G306" s="101"/>
      <c r="H306" s="101"/>
      <c r="I306" s="101"/>
    </row>
    <row r="307" spans="1:9" x14ac:dyDescent="0.25">
      <c r="A307" s="101"/>
      <c r="B307" s="101"/>
      <c r="C307" s="101"/>
      <c r="D307" s="101"/>
      <c r="E307" s="101"/>
      <c r="F307" s="101"/>
      <c r="G307" s="101"/>
      <c r="H307" s="101"/>
      <c r="I307" s="101"/>
    </row>
    <row r="308" spans="1:9" x14ac:dyDescent="0.25">
      <c r="A308" s="101"/>
      <c r="B308" s="101"/>
      <c r="C308" s="101"/>
      <c r="D308" s="101"/>
      <c r="E308" s="101"/>
      <c r="F308" s="101"/>
      <c r="G308" s="101"/>
      <c r="H308" s="101"/>
      <c r="I308" s="101"/>
    </row>
    <row r="309" spans="1:9" x14ac:dyDescent="0.25">
      <c r="A309" s="101"/>
      <c r="B309" s="101"/>
      <c r="C309" s="101"/>
      <c r="D309" s="101"/>
      <c r="E309" s="101"/>
      <c r="F309" s="101"/>
      <c r="G309" s="101"/>
      <c r="H309" s="101"/>
      <c r="I309" s="101"/>
    </row>
    <row r="310" spans="1:9" x14ac:dyDescent="0.25">
      <c r="A310" s="101"/>
      <c r="B310" s="101"/>
      <c r="C310" s="101"/>
      <c r="D310" s="101"/>
      <c r="E310" s="101"/>
      <c r="F310" s="101"/>
      <c r="G310" s="101"/>
      <c r="H310" s="101"/>
      <c r="I310" s="101"/>
    </row>
    <row r="311" spans="1:9" x14ac:dyDescent="0.25">
      <c r="A311" s="101"/>
      <c r="B311" s="101"/>
      <c r="C311" s="101"/>
      <c r="D311" s="101"/>
      <c r="E311" s="101"/>
      <c r="F311" s="101"/>
      <c r="G311" s="101"/>
      <c r="H311" s="101"/>
      <c r="I311" s="101"/>
    </row>
    <row r="312" spans="1:9" x14ac:dyDescent="0.25">
      <c r="A312" s="101"/>
      <c r="B312" s="101"/>
      <c r="C312" s="101"/>
      <c r="D312" s="101"/>
      <c r="E312" s="101"/>
      <c r="F312" s="101"/>
      <c r="G312" s="101"/>
      <c r="H312" s="101"/>
      <c r="I312" s="101"/>
    </row>
    <row r="313" spans="1:9" x14ac:dyDescent="0.25">
      <c r="A313" s="102"/>
      <c r="B313" s="102"/>
      <c r="C313" s="101"/>
      <c r="D313" s="101"/>
      <c r="E313" s="101"/>
      <c r="F313" s="101"/>
      <c r="G313" s="101"/>
      <c r="H313" s="101"/>
      <c r="I313" s="101"/>
    </row>
    <row r="314" spans="1:9" x14ac:dyDescent="0.25">
      <c r="A314" s="101"/>
      <c r="B314" s="101"/>
      <c r="C314" s="102"/>
      <c r="D314" s="102"/>
      <c r="E314" s="102"/>
      <c r="F314" s="102"/>
      <c r="G314" s="102"/>
      <c r="H314" s="102"/>
      <c r="I314" s="101"/>
    </row>
    <row r="315" spans="1:9" x14ac:dyDescent="0.25">
      <c r="A315" s="101"/>
      <c r="B315" s="101"/>
      <c r="C315" s="101"/>
      <c r="D315" s="101"/>
      <c r="E315" s="101"/>
      <c r="F315" s="101"/>
      <c r="G315" s="101"/>
      <c r="H315" s="101"/>
      <c r="I315" s="101"/>
    </row>
    <row r="316" spans="1:9" x14ac:dyDescent="0.25">
      <c r="A316" s="101"/>
      <c r="B316" s="101"/>
      <c r="C316" s="101"/>
      <c r="D316" s="101"/>
      <c r="E316" s="101"/>
      <c r="F316" s="101"/>
      <c r="G316" s="101"/>
      <c r="H316" s="101"/>
      <c r="I316" s="101"/>
    </row>
    <row r="317" spans="1:9" x14ac:dyDescent="0.25">
      <c r="A317" s="101"/>
      <c r="B317" s="101"/>
      <c r="C317" s="101"/>
      <c r="D317" s="101"/>
      <c r="E317" s="101"/>
      <c r="F317" s="101"/>
      <c r="G317" s="101"/>
      <c r="H317" s="101"/>
      <c r="I317" s="101"/>
    </row>
    <row r="318" spans="1:9" x14ac:dyDescent="0.25">
      <c r="A318" s="101"/>
      <c r="B318" s="101"/>
      <c r="C318" s="101"/>
      <c r="D318" s="101"/>
      <c r="E318" s="101"/>
      <c r="F318" s="101"/>
      <c r="G318" s="101"/>
      <c r="H318" s="101"/>
      <c r="I318" s="101"/>
    </row>
    <row r="319" spans="1:9" x14ac:dyDescent="0.25">
      <c r="A319" s="101"/>
      <c r="B319" s="101"/>
      <c r="C319" s="101"/>
      <c r="D319" s="101"/>
      <c r="E319" s="101"/>
      <c r="F319" s="101"/>
      <c r="G319" s="101"/>
      <c r="H319" s="101"/>
      <c r="I319" s="101"/>
    </row>
    <row r="320" spans="1:9" x14ac:dyDescent="0.25">
      <c r="A320" s="101"/>
      <c r="B320" s="101"/>
      <c r="C320" s="101"/>
      <c r="D320" s="101"/>
      <c r="E320" s="101"/>
      <c r="F320" s="101"/>
      <c r="G320" s="101"/>
      <c r="H320" s="101"/>
      <c r="I320" s="101"/>
    </row>
    <row r="321" spans="1:9" x14ac:dyDescent="0.25">
      <c r="A321" s="101"/>
      <c r="B321" s="101"/>
      <c r="C321" s="101"/>
      <c r="D321" s="101"/>
      <c r="E321" s="101"/>
      <c r="F321" s="101"/>
      <c r="G321" s="101"/>
      <c r="H321" s="101"/>
      <c r="I321" s="101"/>
    </row>
    <row r="322" spans="1:9" x14ac:dyDescent="0.25">
      <c r="A322" s="101"/>
      <c r="B322" s="101"/>
      <c r="C322" s="101"/>
      <c r="D322" s="101"/>
      <c r="E322" s="101"/>
      <c r="F322" s="101"/>
      <c r="G322" s="101"/>
      <c r="H322" s="101"/>
      <c r="I322" s="101"/>
    </row>
    <row r="323" spans="1:9" x14ac:dyDescent="0.25">
      <c r="A323" s="101"/>
      <c r="B323" s="101"/>
      <c r="C323" s="101"/>
      <c r="D323" s="101"/>
      <c r="E323" s="101"/>
      <c r="F323" s="101"/>
      <c r="G323" s="101"/>
      <c r="H323" s="101"/>
      <c r="I323" s="101"/>
    </row>
    <row r="324" spans="1:9" x14ac:dyDescent="0.25">
      <c r="A324" s="101"/>
      <c r="B324" s="101"/>
      <c r="C324" s="101"/>
      <c r="D324" s="101"/>
      <c r="E324" s="101"/>
      <c r="F324" s="101"/>
      <c r="G324" s="101"/>
      <c r="H324" s="101"/>
      <c r="I324" s="101"/>
    </row>
    <row r="325" spans="1:9" x14ac:dyDescent="0.25">
      <c r="A325" s="101"/>
      <c r="B325" s="101"/>
      <c r="C325" s="101"/>
      <c r="D325" s="101"/>
      <c r="E325" s="101"/>
      <c r="F325" s="101"/>
      <c r="G325" s="101"/>
      <c r="H325" s="101"/>
      <c r="I325" s="101"/>
    </row>
    <row r="326" spans="1:9" x14ac:dyDescent="0.25">
      <c r="A326" s="101"/>
      <c r="B326" s="101"/>
      <c r="C326" s="101"/>
      <c r="D326" s="101"/>
      <c r="E326" s="101"/>
      <c r="F326" s="101"/>
      <c r="G326" s="101"/>
      <c r="H326" s="101"/>
      <c r="I326" s="101"/>
    </row>
    <row r="327" spans="1:9" x14ac:dyDescent="0.25">
      <c r="A327" s="101"/>
      <c r="B327" s="101"/>
      <c r="C327" s="101"/>
      <c r="D327" s="101"/>
      <c r="E327" s="101"/>
      <c r="F327" s="101"/>
      <c r="G327" s="101"/>
      <c r="H327" s="101"/>
      <c r="I327" s="101"/>
    </row>
    <row r="328" spans="1:9" x14ac:dyDescent="0.25">
      <c r="A328" s="101"/>
      <c r="B328" s="101"/>
      <c r="C328" s="101"/>
      <c r="D328" s="101"/>
      <c r="E328" s="101"/>
      <c r="F328" s="101"/>
      <c r="G328" s="101"/>
      <c r="H328" s="101"/>
      <c r="I328" s="101"/>
    </row>
    <row r="329" spans="1:9" x14ac:dyDescent="0.25">
      <c r="A329" s="101"/>
      <c r="B329" s="101"/>
      <c r="C329" s="101"/>
      <c r="D329" s="101"/>
      <c r="E329" s="101"/>
      <c r="F329" s="101"/>
      <c r="G329" s="101"/>
      <c r="H329" s="101"/>
      <c r="I329" s="101"/>
    </row>
    <row r="330" spans="1:9" x14ac:dyDescent="0.25">
      <c r="A330" s="101"/>
      <c r="B330" s="101"/>
      <c r="C330" s="101"/>
      <c r="D330" s="101"/>
      <c r="E330" s="101"/>
      <c r="F330" s="101"/>
      <c r="G330" s="101"/>
      <c r="H330" s="101"/>
      <c r="I330" s="101"/>
    </row>
    <row r="331" spans="1:9" x14ac:dyDescent="0.25">
      <c r="A331" s="101"/>
      <c r="B331" s="101"/>
      <c r="C331" s="101"/>
      <c r="D331" s="101"/>
      <c r="E331" s="101"/>
      <c r="F331" s="101"/>
      <c r="G331" s="101"/>
      <c r="H331" s="101"/>
      <c r="I331" s="101"/>
    </row>
    <row r="332" spans="1:9" x14ac:dyDescent="0.25">
      <c r="A332" s="101"/>
      <c r="B332" s="101"/>
      <c r="C332" s="101"/>
      <c r="D332" s="101"/>
      <c r="E332" s="101"/>
      <c r="F332" s="101"/>
      <c r="G332" s="101"/>
      <c r="H332" s="101"/>
      <c r="I332" s="101"/>
    </row>
    <row r="333" spans="1:9" x14ac:dyDescent="0.25">
      <c r="A333" s="101"/>
      <c r="B333" s="101"/>
      <c r="C333" s="101"/>
      <c r="D333" s="101"/>
      <c r="E333" s="101"/>
      <c r="F333" s="101"/>
      <c r="G333" s="101"/>
      <c r="H333" s="101"/>
      <c r="I333" s="101"/>
    </row>
    <row r="334" spans="1:9" x14ac:dyDescent="0.25">
      <c r="A334" s="101"/>
      <c r="B334" s="101"/>
      <c r="C334" s="101"/>
      <c r="D334" s="101"/>
      <c r="E334" s="101"/>
      <c r="F334" s="101"/>
      <c r="G334" s="101"/>
      <c r="H334" s="101"/>
      <c r="I334" s="101"/>
    </row>
    <row r="335" spans="1:9" x14ac:dyDescent="0.25">
      <c r="A335" s="101"/>
      <c r="B335" s="101"/>
      <c r="C335" s="101"/>
      <c r="D335" s="101"/>
      <c r="E335" s="101"/>
      <c r="F335" s="101"/>
      <c r="G335" s="101"/>
      <c r="H335" s="101"/>
      <c r="I335" s="101"/>
    </row>
    <row r="336" spans="1:9" x14ac:dyDescent="0.25">
      <c r="A336" s="102"/>
      <c r="B336" s="102"/>
      <c r="C336" s="101"/>
      <c r="D336" s="101"/>
      <c r="E336" s="101"/>
      <c r="F336" s="101"/>
      <c r="G336" s="101"/>
      <c r="H336" s="101"/>
      <c r="I336" s="101"/>
    </row>
    <row r="337" spans="1:9" x14ac:dyDescent="0.25">
      <c r="A337" s="101"/>
      <c r="B337" s="101"/>
      <c r="C337" s="102"/>
      <c r="D337" s="102"/>
      <c r="E337" s="102"/>
      <c r="F337" s="102"/>
      <c r="G337" s="102"/>
      <c r="H337" s="102"/>
      <c r="I337" s="101"/>
    </row>
    <row r="338" spans="1:9" x14ac:dyDescent="0.25">
      <c r="A338" s="102"/>
      <c r="B338" s="102"/>
      <c r="C338" s="101"/>
      <c r="D338" s="101"/>
      <c r="E338" s="101"/>
      <c r="F338" s="101"/>
      <c r="G338" s="101"/>
      <c r="H338" s="101"/>
      <c r="I338" s="101"/>
    </row>
    <row r="339" spans="1:9" x14ac:dyDescent="0.25">
      <c r="A339" s="102"/>
      <c r="B339" s="102"/>
      <c r="C339" s="102"/>
      <c r="D339" s="102"/>
      <c r="E339" s="102"/>
      <c r="F339" s="102"/>
      <c r="G339" s="102"/>
      <c r="H339" s="102"/>
      <c r="I339" s="101"/>
    </row>
    <row r="340" spans="1:9" x14ac:dyDescent="0.25">
      <c r="A340" s="101"/>
      <c r="B340" s="101"/>
      <c r="C340" s="102"/>
      <c r="D340" s="102"/>
      <c r="E340" s="102"/>
      <c r="F340" s="102"/>
      <c r="G340" s="102"/>
      <c r="H340" s="102"/>
      <c r="I340" s="101"/>
    </row>
    <row r="341" spans="1:9" x14ac:dyDescent="0.25">
      <c r="A341" s="101"/>
      <c r="B341" s="101"/>
      <c r="C341" s="101"/>
      <c r="D341" s="101"/>
      <c r="E341" s="101"/>
      <c r="F341" s="101"/>
      <c r="G341" s="101"/>
      <c r="H341" s="101"/>
      <c r="I341" s="101"/>
    </row>
    <row r="342" spans="1:9" x14ac:dyDescent="0.25">
      <c r="A342" s="101"/>
      <c r="B342" s="101"/>
      <c r="C342" s="101"/>
      <c r="D342" s="101"/>
      <c r="E342" s="101"/>
      <c r="F342" s="101"/>
      <c r="G342" s="101"/>
      <c r="H342" s="101"/>
      <c r="I342" s="101"/>
    </row>
    <row r="343" spans="1:9" x14ac:dyDescent="0.25">
      <c r="A343" s="102"/>
      <c r="B343" s="102"/>
      <c r="C343" s="101"/>
      <c r="D343" s="101"/>
      <c r="E343" s="101"/>
      <c r="F343" s="101"/>
      <c r="G343" s="101"/>
      <c r="H343" s="101"/>
      <c r="I343" s="101"/>
    </row>
    <row r="344" spans="1:9" x14ac:dyDescent="0.25">
      <c r="A344" s="101"/>
      <c r="B344" s="101"/>
      <c r="C344" s="102"/>
      <c r="D344" s="102"/>
      <c r="E344" s="102"/>
      <c r="F344" s="102"/>
      <c r="G344" s="102"/>
      <c r="H344" s="102"/>
      <c r="I344" s="101"/>
    </row>
    <row r="345" spans="1:9" x14ac:dyDescent="0.25">
      <c r="A345" s="101"/>
      <c r="B345" s="101"/>
      <c r="C345" s="101"/>
      <c r="D345" s="101"/>
      <c r="E345" s="101"/>
      <c r="F345" s="101"/>
      <c r="G345" s="101"/>
      <c r="H345" s="101"/>
      <c r="I345" s="101"/>
    </row>
    <row r="346" spans="1:9" x14ac:dyDescent="0.25">
      <c r="A346" s="102"/>
      <c r="B346" s="102"/>
      <c r="C346" s="101"/>
      <c r="D346" s="101"/>
      <c r="E346" s="101"/>
      <c r="F346" s="101"/>
      <c r="G346" s="101"/>
      <c r="H346" s="101"/>
      <c r="I346" s="101"/>
    </row>
    <row r="347" spans="1:9" x14ac:dyDescent="0.25">
      <c r="A347" s="101"/>
      <c r="B347" s="101"/>
      <c r="C347" s="102"/>
      <c r="D347" s="102"/>
      <c r="E347" s="102"/>
      <c r="F347" s="102"/>
      <c r="G347" s="102"/>
      <c r="H347" s="102"/>
      <c r="I347" s="101"/>
    </row>
    <row r="348" spans="1:9" x14ac:dyDescent="0.25">
      <c r="A348" s="101"/>
      <c r="B348" s="101"/>
      <c r="C348" s="101"/>
      <c r="D348" s="101"/>
      <c r="E348" s="101"/>
      <c r="F348" s="101"/>
      <c r="G348" s="101"/>
      <c r="H348" s="101"/>
      <c r="I348" s="101"/>
    </row>
    <row r="349" spans="1:9" x14ac:dyDescent="0.25">
      <c r="A349" s="101"/>
      <c r="B349" s="101"/>
      <c r="C349" s="101"/>
      <c r="D349" s="101"/>
      <c r="E349" s="101"/>
      <c r="F349" s="101"/>
      <c r="G349" s="101"/>
      <c r="H349" s="101"/>
      <c r="I349" s="101"/>
    </row>
    <row r="350" spans="1:9" x14ac:dyDescent="0.25">
      <c r="A350" s="101"/>
      <c r="B350" s="101"/>
      <c r="C350" s="101"/>
      <c r="D350" s="101"/>
      <c r="E350" s="101"/>
      <c r="F350" s="101"/>
      <c r="G350" s="101"/>
      <c r="H350" s="101"/>
      <c r="I350" s="101"/>
    </row>
    <row r="351" spans="1:9" x14ac:dyDescent="0.25">
      <c r="A351" s="101"/>
      <c r="B351" s="101"/>
      <c r="C351" s="101"/>
      <c r="D351" s="101"/>
      <c r="E351" s="101"/>
      <c r="F351" s="101"/>
      <c r="G351" s="101"/>
      <c r="H351" s="101"/>
      <c r="I351" s="101"/>
    </row>
    <row r="352" spans="1:9" x14ac:dyDescent="0.25">
      <c r="A352" s="101"/>
      <c r="B352" s="101"/>
      <c r="C352" s="101"/>
      <c r="D352" s="101"/>
      <c r="E352" s="101"/>
      <c r="F352" s="101"/>
      <c r="G352" s="101"/>
      <c r="H352" s="101"/>
      <c r="I352" s="101"/>
    </row>
    <row r="353" spans="1:9" x14ac:dyDescent="0.25">
      <c r="A353" s="101"/>
      <c r="B353" s="101"/>
      <c r="C353" s="101"/>
      <c r="D353" s="101"/>
      <c r="E353" s="101"/>
      <c r="F353" s="101"/>
      <c r="G353" s="101"/>
      <c r="H353" s="101"/>
      <c r="I353" s="101"/>
    </row>
    <row r="354" spans="1:9" x14ac:dyDescent="0.25">
      <c r="A354" s="101"/>
      <c r="B354" s="101"/>
      <c r="C354" s="101"/>
      <c r="D354" s="101"/>
      <c r="E354" s="101"/>
      <c r="F354" s="101"/>
      <c r="G354" s="101"/>
      <c r="H354" s="101"/>
      <c r="I354" s="101"/>
    </row>
    <row r="355" spans="1:9" x14ac:dyDescent="0.25">
      <c r="A355" s="101"/>
      <c r="B355" s="101"/>
      <c r="C355" s="101"/>
      <c r="D355" s="101"/>
      <c r="E355" s="101"/>
      <c r="F355" s="101"/>
      <c r="G355" s="101"/>
      <c r="H355" s="101"/>
      <c r="I355" s="101"/>
    </row>
    <row r="356" spans="1:9" x14ac:dyDescent="0.25">
      <c r="A356" s="101"/>
      <c r="B356" s="101"/>
      <c r="C356" s="101"/>
      <c r="D356" s="101"/>
      <c r="E356" s="101"/>
      <c r="F356" s="101"/>
      <c r="G356" s="101"/>
      <c r="H356" s="101"/>
      <c r="I356" s="101"/>
    </row>
    <row r="357" spans="1:9" x14ac:dyDescent="0.25">
      <c r="A357" s="101"/>
      <c r="B357" s="101"/>
      <c r="C357" s="101"/>
      <c r="D357" s="101"/>
      <c r="E357" s="101"/>
      <c r="F357" s="101"/>
      <c r="G357" s="101"/>
      <c r="H357" s="101"/>
      <c r="I357" s="101"/>
    </row>
    <row r="358" spans="1:9" x14ac:dyDescent="0.25">
      <c r="A358" s="101"/>
      <c r="B358" s="101"/>
      <c r="C358" s="101"/>
      <c r="D358" s="101"/>
      <c r="E358" s="101"/>
      <c r="F358" s="101"/>
      <c r="G358" s="101"/>
      <c r="H358" s="101"/>
      <c r="I358" s="101"/>
    </row>
    <row r="359" spans="1:9" x14ac:dyDescent="0.25">
      <c r="A359" s="101"/>
      <c r="B359" s="101"/>
      <c r="C359" s="101"/>
      <c r="D359" s="101"/>
      <c r="E359" s="101"/>
      <c r="F359" s="101"/>
      <c r="G359" s="101"/>
      <c r="H359" s="101"/>
      <c r="I359" s="101"/>
    </row>
    <row r="360" spans="1:9" x14ac:dyDescent="0.25">
      <c r="A360" s="101"/>
      <c r="B360" s="101"/>
      <c r="C360" s="101"/>
      <c r="D360" s="101"/>
      <c r="E360" s="101"/>
      <c r="F360" s="101"/>
      <c r="G360" s="101"/>
      <c r="H360" s="101"/>
      <c r="I360" s="101"/>
    </row>
    <row r="361" spans="1:9" x14ac:dyDescent="0.25">
      <c r="A361" s="101"/>
      <c r="B361" s="101"/>
      <c r="C361" s="101"/>
      <c r="D361" s="101"/>
      <c r="E361" s="101"/>
      <c r="F361" s="101"/>
      <c r="G361" s="101"/>
      <c r="H361" s="101"/>
      <c r="I361" s="101"/>
    </row>
    <row r="362" spans="1:9" x14ac:dyDescent="0.25">
      <c r="A362" s="102"/>
      <c r="B362" s="102"/>
      <c r="C362" s="101"/>
      <c r="D362" s="101"/>
      <c r="E362" s="101"/>
      <c r="F362" s="101"/>
      <c r="G362" s="101"/>
      <c r="H362" s="101"/>
      <c r="I362" s="101"/>
    </row>
    <row r="363" spans="1:9" x14ac:dyDescent="0.25">
      <c r="A363" s="101"/>
      <c r="B363" s="101"/>
      <c r="C363" s="102"/>
      <c r="D363" s="102"/>
      <c r="E363" s="102"/>
      <c r="F363" s="102"/>
      <c r="G363" s="102"/>
      <c r="H363" s="102"/>
      <c r="I363" s="101"/>
    </row>
    <row r="364" spans="1:9" x14ac:dyDescent="0.25">
      <c r="A364" s="101"/>
      <c r="B364" s="101"/>
      <c r="C364" s="101"/>
      <c r="D364" s="101"/>
      <c r="E364" s="101"/>
      <c r="F364" s="101"/>
      <c r="G364" s="101"/>
      <c r="H364" s="101"/>
      <c r="I364" s="101"/>
    </row>
    <row r="365" spans="1:9" x14ac:dyDescent="0.25">
      <c r="A365" s="101"/>
      <c r="B365" s="101"/>
      <c r="C365" s="101"/>
      <c r="D365" s="101"/>
      <c r="E365" s="101"/>
      <c r="F365" s="101"/>
      <c r="G365" s="101"/>
      <c r="H365" s="101"/>
      <c r="I365" s="101"/>
    </row>
    <row r="366" spans="1:9" x14ac:dyDescent="0.25">
      <c r="A366" s="101"/>
      <c r="B366" s="101"/>
      <c r="C366" s="101"/>
      <c r="D366" s="101"/>
      <c r="E366" s="101"/>
      <c r="F366" s="101"/>
      <c r="G366" s="101"/>
      <c r="H366" s="101"/>
      <c r="I366" s="101"/>
    </row>
    <row r="367" spans="1:9" x14ac:dyDescent="0.25">
      <c r="A367" s="101"/>
      <c r="B367" s="101"/>
      <c r="C367" s="101"/>
      <c r="D367" s="101"/>
      <c r="E367" s="101"/>
      <c r="F367" s="101"/>
      <c r="G367" s="101"/>
      <c r="H367" s="101"/>
      <c r="I367" s="101"/>
    </row>
    <row r="368" spans="1:9" x14ac:dyDescent="0.25">
      <c r="A368" s="101"/>
      <c r="B368" s="101"/>
      <c r="C368" s="101"/>
      <c r="D368" s="101"/>
      <c r="E368" s="101"/>
      <c r="F368" s="101"/>
      <c r="G368" s="101"/>
      <c r="H368" s="101"/>
      <c r="I368" s="101"/>
    </row>
    <row r="369" spans="1:9" x14ac:dyDescent="0.25">
      <c r="A369" s="101"/>
      <c r="B369" s="101"/>
      <c r="C369" s="101"/>
      <c r="D369" s="101"/>
      <c r="E369" s="101"/>
      <c r="F369" s="101"/>
      <c r="G369" s="101"/>
      <c r="H369" s="101"/>
      <c r="I369" s="101"/>
    </row>
    <row r="370" spans="1:9" x14ac:dyDescent="0.25">
      <c r="A370" s="101"/>
      <c r="B370" s="101"/>
      <c r="C370" s="101"/>
      <c r="D370" s="101"/>
      <c r="E370" s="101"/>
      <c r="F370" s="101"/>
      <c r="G370" s="101"/>
      <c r="H370" s="101"/>
      <c r="I370" s="101"/>
    </row>
    <row r="371" spans="1:9" x14ac:dyDescent="0.25">
      <c r="A371" s="101"/>
      <c r="B371" s="101"/>
      <c r="C371" s="101"/>
      <c r="D371" s="101"/>
      <c r="E371" s="101"/>
      <c r="F371" s="101"/>
      <c r="G371" s="101"/>
      <c r="H371" s="101"/>
      <c r="I371" s="101"/>
    </row>
    <row r="372" spans="1:9" x14ac:dyDescent="0.25">
      <c r="A372" s="101"/>
      <c r="B372" s="101"/>
      <c r="C372" s="101"/>
      <c r="D372" s="101"/>
      <c r="E372" s="101"/>
      <c r="F372" s="101"/>
      <c r="G372" s="101"/>
      <c r="H372" s="101"/>
      <c r="I372" s="101"/>
    </row>
    <row r="373" spans="1:9" x14ac:dyDescent="0.25">
      <c r="A373" s="101"/>
      <c r="B373" s="101"/>
      <c r="C373" s="101"/>
      <c r="D373" s="101"/>
      <c r="E373" s="101"/>
      <c r="F373" s="101"/>
      <c r="G373" s="101"/>
      <c r="H373" s="101"/>
      <c r="I373" s="101"/>
    </row>
    <row r="374" spans="1:9" x14ac:dyDescent="0.25">
      <c r="A374" s="101"/>
      <c r="B374" s="101"/>
      <c r="C374" s="101"/>
      <c r="D374" s="101"/>
      <c r="E374" s="101"/>
      <c r="F374" s="101"/>
      <c r="G374" s="101"/>
      <c r="H374" s="101"/>
      <c r="I374" s="101"/>
    </row>
    <row r="375" spans="1:9" x14ac:dyDescent="0.25">
      <c r="A375" s="101"/>
      <c r="B375" s="101"/>
      <c r="C375" s="101"/>
      <c r="D375" s="101"/>
      <c r="E375" s="101"/>
      <c r="F375" s="101"/>
      <c r="G375" s="101"/>
      <c r="H375" s="101"/>
      <c r="I375" s="101"/>
    </row>
    <row r="376" spans="1:9" x14ac:dyDescent="0.25">
      <c r="A376" s="101"/>
      <c r="B376" s="101"/>
      <c r="C376" s="101"/>
      <c r="D376" s="101"/>
      <c r="E376" s="101"/>
      <c r="F376" s="101"/>
      <c r="G376" s="101"/>
      <c r="H376" s="101"/>
      <c r="I376" s="101"/>
    </row>
    <row r="377" spans="1:9" x14ac:dyDescent="0.25">
      <c r="A377" s="101"/>
      <c r="B377" s="101"/>
      <c r="C377" s="101"/>
      <c r="D377" s="101"/>
      <c r="E377" s="101"/>
      <c r="F377" s="101"/>
      <c r="G377" s="101"/>
      <c r="H377" s="101"/>
      <c r="I377" s="101"/>
    </row>
    <row r="378" spans="1:9" x14ac:dyDescent="0.25">
      <c r="A378" s="102"/>
      <c r="B378" s="102"/>
      <c r="C378" s="101"/>
      <c r="D378" s="101"/>
      <c r="E378" s="101"/>
      <c r="F378" s="101"/>
      <c r="G378" s="101"/>
      <c r="H378" s="101"/>
      <c r="I378" s="101"/>
    </row>
    <row r="379" spans="1:9" x14ac:dyDescent="0.25">
      <c r="A379" s="101"/>
      <c r="B379" s="101"/>
      <c r="C379" s="102"/>
      <c r="D379" s="102"/>
      <c r="E379" s="102"/>
      <c r="F379" s="102"/>
      <c r="G379" s="102"/>
      <c r="H379" s="102"/>
      <c r="I379" s="101"/>
    </row>
    <row r="380" spans="1:9" x14ac:dyDescent="0.25">
      <c r="A380" s="101"/>
      <c r="B380" s="101"/>
      <c r="C380" s="101"/>
      <c r="D380" s="101"/>
      <c r="E380" s="101"/>
      <c r="F380" s="101"/>
      <c r="G380" s="101"/>
      <c r="H380" s="101"/>
      <c r="I380" s="101"/>
    </row>
    <row r="381" spans="1:9" x14ac:dyDescent="0.25">
      <c r="A381" s="101"/>
      <c r="B381" s="101"/>
      <c r="C381" s="101"/>
      <c r="D381" s="101"/>
      <c r="E381" s="101"/>
      <c r="F381" s="101"/>
      <c r="G381" s="101"/>
      <c r="H381" s="101"/>
      <c r="I381" s="101"/>
    </row>
    <row r="382" spans="1:9" x14ac:dyDescent="0.25">
      <c r="A382" s="101"/>
      <c r="B382" s="101"/>
      <c r="C382" s="101"/>
      <c r="D382" s="101"/>
      <c r="E382" s="101"/>
      <c r="F382" s="101"/>
      <c r="G382" s="101"/>
      <c r="H382" s="101"/>
      <c r="I382" s="101"/>
    </row>
    <row r="383" spans="1:9" x14ac:dyDescent="0.25">
      <c r="A383" s="101"/>
      <c r="B383" s="101"/>
      <c r="C383" s="101"/>
      <c r="D383" s="101"/>
      <c r="E383" s="101"/>
      <c r="F383" s="101"/>
      <c r="G383" s="101"/>
      <c r="H383" s="101"/>
      <c r="I383" s="101"/>
    </row>
    <row r="384" spans="1:9" x14ac:dyDescent="0.25">
      <c r="A384" s="101"/>
      <c r="B384" s="101"/>
      <c r="C384" s="101"/>
      <c r="D384" s="101"/>
      <c r="E384" s="101"/>
      <c r="F384" s="101"/>
      <c r="G384" s="101"/>
      <c r="H384" s="101"/>
      <c r="I384" s="101"/>
    </row>
    <row r="385" spans="1:9" x14ac:dyDescent="0.25">
      <c r="A385" s="101"/>
      <c r="B385" s="101"/>
      <c r="C385" s="101"/>
      <c r="D385" s="101"/>
      <c r="E385" s="101"/>
      <c r="F385" s="101"/>
      <c r="G385" s="101"/>
      <c r="H385" s="101"/>
      <c r="I385" s="101"/>
    </row>
    <row r="386" spans="1:9" x14ac:dyDescent="0.25">
      <c r="A386" s="101"/>
      <c r="B386" s="101"/>
      <c r="C386" s="101"/>
      <c r="D386" s="101"/>
      <c r="E386" s="101"/>
      <c r="F386" s="101"/>
      <c r="G386" s="101"/>
      <c r="H386" s="101"/>
      <c r="I386" s="101"/>
    </row>
    <row r="387" spans="1:9" x14ac:dyDescent="0.25">
      <c r="A387" s="102"/>
      <c r="B387" s="102"/>
      <c r="C387" s="101"/>
      <c r="D387" s="101"/>
      <c r="E387" s="101"/>
      <c r="F387" s="101"/>
      <c r="G387" s="101"/>
      <c r="H387" s="101"/>
      <c r="I387" s="101"/>
    </row>
    <row r="388" spans="1:9" x14ac:dyDescent="0.25">
      <c r="A388" s="101"/>
      <c r="B388" s="101"/>
      <c r="C388" s="102"/>
      <c r="D388" s="102"/>
      <c r="E388" s="102"/>
      <c r="F388" s="102"/>
      <c r="G388" s="102"/>
      <c r="H388" s="102"/>
      <c r="I388" s="101"/>
    </row>
    <row r="389" spans="1:9" x14ac:dyDescent="0.25">
      <c r="A389" s="101"/>
      <c r="B389" s="101"/>
      <c r="C389" s="101"/>
      <c r="D389" s="101"/>
      <c r="E389" s="101"/>
      <c r="F389" s="101"/>
      <c r="G389" s="101"/>
      <c r="H389" s="101"/>
      <c r="I389" s="101"/>
    </row>
    <row r="390" spans="1:9" x14ac:dyDescent="0.25">
      <c r="A390" s="101"/>
      <c r="B390" s="101"/>
      <c r="C390" s="101"/>
      <c r="D390" s="101"/>
      <c r="E390" s="101"/>
      <c r="F390" s="101"/>
      <c r="G390" s="101"/>
      <c r="H390" s="101"/>
      <c r="I390" s="101"/>
    </row>
    <row r="391" spans="1:9" x14ac:dyDescent="0.25">
      <c r="A391" s="101"/>
      <c r="B391" s="101"/>
      <c r="C391" s="101"/>
      <c r="D391" s="101"/>
      <c r="E391" s="101"/>
      <c r="F391" s="101"/>
      <c r="G391" s="101"/>
      <c r="H391" s="101"/>
      <c r="I391" s="101"/>
    </row>
    <row r="392" spans="1:9" x14ac:dyDescent="0.25">
      <c r="A392" s="101"/>
      <c r="B392" s="101"/>
      <c r="C392" s="101"/>
      <c r="D392" s="101"/>
      <c r="E392" s="101"/>
      <c r="F392" s="101"/>
      <c r="G392" s="101"/>
      <c r="H392" s="101"/>
      <c r="I392" s="101"/>
    </row>
    <row r="393" spans="1:9" x14ac:dyDescent="0.25">
      <c r="A393" s="101"/>
      <c r="B393" s="101"/>
      <c r="C393" s="101"/>
      <c r="D393" s="101"/>
      <c r="E393" s="101"/>
      <c r="F393" s="101"/>
      <c r="G393" s="101"/>
      <c r="H393" s="101"/>
      <c r="I393" s="101"/>
    </row>
    <row r="394" spans="1:9" x14ac:dyDescent="0.25">
      <c r="A394" s="102"/>
      <c r="B394" s="102"/>
      <c r="C394" s="101"/>
      <c r="D394" s="101"/>
      <c r="E394" s="101"/>
      <c r="F394" s="101"/>
      <c r="G394" s="101"/>
      <c r="H394" s="101"/>
      <c r="I394" s="101"/>
    </row>
    <row r="395" spans="1:9" x14ac:dyDescent="0.25">
      <c r="A395" s="101"/>
      <c r="B395" s="101"/>
      <c r="C395" s="102"/>
      <c r="D395" s="102"/>
      <c r="E395" s="102"/>
      <c r="F395" s="102"/>
      <c r="G395" s="102"/>
      <c r="H395" s="102"/>
      <c r="I395" s="101"/>
    </row>
    <row r="396" spans="1:9" x14ac:dyDescent="0.25">
      <c r="A396" s="101"/>
      <c r="B396" s="101"/>
      <c r="C396" s="101"/>
      <c r="D396" s="101"/>
      <c r="E396" s="101"/>
      <c r="F396" s="101"/>
      <c r="G396" s="101"/>
      <c r="H396" s="101"/>
      <c r="I396" s="101"/>
    </row>
    <row r="397" spans="1:9" x14ac:dyDescent="0.25">
      <c r="A397" s="101"/>
      <c r="B397" s="101"/>
      <c r="C397" s="101"/>
      <c r="D397" s="101"/>
      <c r="E397" s="101"/>
      <c r="F397" s="101"/>
      <c r="G397" s="101"/>
      <c r="H397" s="101"/>
      <c r="I397" s="101"/>
    </row>
    <row r="398" spans="1:9" x14ac:dyDescent="0.25">
      <c r="A398" s="101"/>
      <c r="B398" s="101"/>
      <c r="C398" s="101"/>
      <c r="D398" s="101"/>
      <c r="E398" s="101"/>
      <c r="F398" s="101"/>
      <c r="G398" s="101"/>
      <c r="H398" s="101"/>
      <c r="I398" s="101"/>
    </row>
    <row r="399" spans="1:9" x14ac:dyDescent="0.25">
      <c r="A399" s="101"/>
      <c r="B399" s="101"/>
      <c r="C399" s="101"/>
      <c r="D399" s="101"/>
      <c r="E399" s="101"/>
      <c r="F399" s="101"/>
      <c r="G399" s="101"/>
      <c r="H399" s="101"/>
      <c r="I399" s="101"/>
    </row>
    <row r="400" spans="1:9" x14ac:dyDescent="0.25">
      <c r="A400" s="101"/>
      <c r="B400" s="101"/>
      <c r="C400" s="101"/>
      <c r="D400" s="101"/>
      <c r="E400" s="101"/>
      <c r="F400" s="101"/>
      <c r="G400" s="101"/>
      <c r="H400" s="101"/>
      <c r="I400" s="101"/>
    </row>
    <row r="401" spans="1:9" x14ac:dyDescent="0.25">
      <c r="A401" s="101"/>
      <c r="B401" s="101"/>
      <c r="C401" s="101"/>
      <c r="D401" s="101"/>
      <c r="E401" s="101"/>
      <c r="F401" s="101"/>
      <c r="G401" s="101"/>
      <c r="H401" s="101"/>
      <c r="I401" s="101"/>
    </row>
    <row r="402" spans="1:9" x14ac:dyDescent="0.25">
      <c r="A402" s="101"/>
      <c r="B402" s="101"/>
      <c r="C402" s="101"/>
      <c r="D402" s="101"/>
      <c r="E402" s="101"/>
      <c r="F402" s="101"/>
      <c r="G402" s="101"/>
      <c r="H402" s="101"/>
      <c r="I402" s="101"/>
    </row>
    <row r="403" spans="1:9" x14ac:dyDescent="0.25">
      <c r="A403" s="101"/>
      <c r="B403" s="101"/>
      <c r="C403" s="101"/>
      <c r="D403" s="101"/>
      <c r="E403" s="101"/>
      <c r="F403" s="101"/>
      <c r="G403" s="101"/>
      <c r="H403" s="101"/>
      <c r="I403" s="101"/>
    </row>
    <row r="404" spans="1:9" x14ac:dyDescent="0.25">
      <c r="A404" s="101"/>
      <c r="B404" s="101"/>
      <c r="C404" s="101"/>
      <c r="D404" s="101"/>
      <c r="E404" s="101"/>
      <c r="F404" s="101"/>
      <c r="G404" s="101"/>
      <c r="H404" s="101"/>
      <c r="I404" s="101"/>
    </row>
    <row r="405" spans="1:9" x14ac:dyDescent="0.25">
      <c r="A405" s="101"/>
      <c r="B405" s="101"/>
      <c r="C405" s="101"/>
      <c r="D405" s="101"/>
      <c r="E405" s="101"/>
      <c r="F405" s="101"/>
      <c r="G405" s="101"/>
      <c r="H405" s="101"/>
      <c r="I405" s="101"/>
    </row>
    <row r="406" spans="1:9" x14ac:dyDescent="0.25">
      <c r="A406" s="101"/>
      <c r="B406" s="101"/>
      <c r="C406" s="101"/>
      <c r="D406" s="101"/>
      <c r="E406" s="101"/>
      <c r="F406" s="101"/>
      <c r="G406" s="101"/>
      <c r="H406" s="101"/>
      <c r="I406" s="101"/>
    </row>
    <row r="407" spans="1:9" x14ac:dyDescent="0.25">
      <c r="A407" s="101"/>
      <c r="B407" s="101"/>
      <c r="C407" s="101"/>
      <c r="D407" s="101"/>
      <c r="E407" s="101"/>
      <c r="F407" s="101"/>
      <c r="G407" s="101"/>
      <c r="H407" s="101"/>
      <c r="I407" s="101"/>
    </row>
    <row r="408" spans="1:9" x14ac:dyDescent="0.25">
      <c r="A408" s="102"/>
      <c r="B408" s="102"/>
      <c r="C408" s="101"/>
      <c r="D408" s="101"/>
      <c r="E408" s="101"/>
      <c r="F408" s="101"/>
      <c r="G408" s="101"/>
      <c r="H408" s="101"/>
      <c r="I408" s="101"/>
    </row>
    <row r="409" spans="1:9" x14ac:dyDescent="0.25">
      <c r="A409" s="101"/>
      <c r="B409" s="101"/>
      <c r="C409" s="102"/>
      <c r="D409" s="102"/>
      <c r="E409" s="102"/>
      <c r="F409" s="102"/>
      <c r="G409" s="102"/>
      <c r="H409" s="102"/>
      <c r="I409" s="101"/>
    </row>
    <row r="410" spans="1:9" x14ac:dyDescent="0.25">
      <c r="A410" s="101"/>
      <c r="B410" s="101"/>
      <c r="C410" s="101"/>
      <c r="D410" s="101"/>
      <c r="E410" s="101"/>
      <c r="F410" s="101"/>
      <c r="G410" s="101"/>
      <c r="H410" s="101"/>
      <c r="I410" s="101"/>
    </row>
    <row r="411" spans="1:9" x14ac:dyDescent="0.25">
      <c r="A411" s="101"/>
      <c r="B411" s="101"/>
      <c r="C411" s="101"/>
      <c r="D411" s="101"/>
      <c r="E411" s="101"/>
      <c r="F411" s="101"/>
      <c r="G411" s="101"/>
      <c r="H411" s="101"/>
      <c r="I411" s="101"/>
    </row>
    <row r="412" spans="1:9" x14ac:dyDescent="0.25">
      <c r="A412" s="101"/>
      <c r="B412" s="101"/>
      <c r="C412" s="101"/>
      <c r="D412" s="101"/>
      <c r="E412" s="101"/>
      <c r="F412" s="101"/>
      <c r="G412" s="101"/>
      <c r="H412" s="101"/>
      <c r="I412" s="101"/>
    </row>
    <row r="413" spans="1:9" x14ac:dyDescent="0.25">
      <c r="A413" s="101"/>
      <c r="B413" s="101"/>
      <c r="C413" s="101"/>
      <c r="D413" s="101"/>
      <c r="E413" s="101"/>
      <c r="F413" s="101"/>
      <c r="G413" s="101"/>
      <c r="H413" s="101"/>
      <c r="I413" s="101"/>
    </row>
    <row r="414" spans="1:9" x14ac:dyDescent="0.25">
      <c r="A414" s="101"/>
      <c r="B414" s="101"/>
      <c r="C414" s="101"/>
      <c r="D414" s="101"/>
      <c r="E414" s="101"/>
      <c r="F414" s="101"/>
      <c r="G414" s="101"/>
      <c r="H414" s="101"/>
      <c r="I414" s="101"/>
    </row>
    <row r="415" spans="1:9" x14ac:dyDescent="0.25">
      <c r="A415" s="101"/>
      <c r="B415" s="101"/>
      <c r="C415" s="101"/>
      <c r="D415" s="101"/>
      <c r="E415" s="101"/>
      <c r="F415" s="101"/>
      <c r="G415" s="101"/>
      <c r="H415" s="101"/>
      <c r="I415" s="101"/>
    </row>
    <row r="416" spans="1:9" x14ac:dyDescent="0.25">
      <c r="A416" s="101"/>
      <c r="B416" s="101"/>
      <c r="C416" s="101"/>
      <c r="D416" s="101"/>
      <c r="E416" s="101"/>
      <c r="F416" s="101"/>
      <c r="G416" s="101"/>
      <c r="H416" s="101"/>
      <c r="I416" s="101"/>
    </row>
    <row r="417" spans="1:9" x14ac:dyDescent="0.25">
      <c r="A417" s="101"/>
      <c r="B417" s="101"/>
      <c r="C417" s="101"/>
      <c r="D417" s="101"/>
      <c r="E417" s="101"/>
      <c r="F417" s="101"/>
      <c r="G417" s="101"/>
      <c r="H417" s="101"/>
      <c r="I417" s="101"/>
    </row>
    <row r="418" spans="1:9" x14ac:dyDescent="0.25">
      <c r="A418" s="101"/>
      <c r="B418" s="101"/>
      <c r="C418" s="101"/>
      <c r="D418" s="101"/>
      <c r="E418" s="101"/>
      <c r="F418" s="101"/>
      <c r="G418" s="101"/>
      <c r="H418" s="101"/>
      <c r="I418" s="101"/>
    </row>
    <row r="419" spans="1:9" x14ac:dyDescent="0.25">
      <c r="A419" s="101"/>
      <c r="B419" s="101"/>
      <c r="C419" s="101"/>
      <c r="D419" s="101"/>
      <c r="E419" s="101"/>
      <c r="F419" s="101"/>
      <c r="G419" s="101"/>
      <c r="H419" s="101"/>
      <c r="I419" s="101"/>
    </row>
    <row r="420" spans="1:9" x14ac:dyDescent="0.25">
      <c r="A420" s="101"/>
      <c r="B420" s="101"/>
      <c r="C420" s="101"/>
      <c r="D420" s="101"/>
      <c r="E420" s="101"/>
      <c r="F420" s="101"/>
      <c r="G420" s="101"/>
      <c r="H420" s="101"/>
      <c r="I420" s="101"/>
    </row>
    <row r="421" spans="1:9" x14ac:dyDescent="0.25">
      <c r="A421" s="101"/>
      <c r="B421" s="101"/>
      <c r="C421" s="101"/>
      <c r="D421" s="101"/>
      <c r="E421" s="101"/>
      <c r="F421" s="101"/>
      <c r="G421" s="101"/>
      <c r="H421" s="101"/>
      <c r="I421" s="101"/>
    </row>
    <row r="422" spans="1:9" x14ac:dyDescent="0.25">
      <c r="A422" s="101"/>
      <c r="B422" s="101"/>
      <c r="C422" s="101"/>
      <c r="D422" s="101"/>
      <c r="E422" s="101"/>
      <c r="F422" s="101"/>
      <c r="G422" s="101"/>
      <c r="H422" s="101"/>
      <c r="I422" s="101"/>
    </row>
    <row r="423" spans="1:9" x14ac:dyDescent="0.25">
      <c r="A423" s="101"/>
      <c r="B423" s="101"/>
      <c r="C423" s="101"/>
      <c r="D423" s="101"/>
      <c r="E423" s="101"/>
      <c r="F423" s="101"/>
      <c r="G423" s="101"/>
      <c r="H423" s="101"/>
      <c r="I423" s="101"/>
    </row>
    <row r="424" spans="1:9" x14ac:dyDescent="0.25">
      <c r="A424" s="101"/>
      <c r="B424" s="101"/>
      <c r="C424" s="101"/>
      <c r="D424" s="101"/>
      <c r="E424" s="101"/>
      <c r="F424" s="101"/>
      <c r="G424" s="101"/>
      <c r="H424" s="101"/>
      <c r="I424" s="101"/>
    </row>
    <row r="425" spans="1:9" x14ac:dyDescent="0.25">
      <c r="A425" s="101"/>
      <c r="B425" s="101"/>
      <c r="C425" s="101"/>
      <c r="D425" s="101"/>
      <c r="E425" s="101"/>
      <c r="F425" s="101"/>
      <c r="G425" s="101"/>
      <c r="H425" s="101"/>
      <c r="I425" s="101"/>
    </row>
    <row r="426" spans="1:9" x14ac:dyDescent="0.25">
      <c r="A426" s="101"/>
      <c r="B426" s="101"/>
      <c r="C426" s="101"/>
      <c r="D426" s="101"/>
      <c r="E426" s="101"/>
      <c r="F426" s="101"/>
      <c r="G426" s="101"/>
      <c r="H426" s="101"/>
      <c r="I426" s="101"/>
    </row>
    <row r="427" spans="1:9" x14ac:dyDescent="0.25">
      <c r="A427" s="101"/>
      <c r="B427" s="101"/>
      <c r="C427" s="101"/>
      <c r="D427" s="101"/>
      <c r="E427" s="101"/>
      <c r="F427" s="101"/>
      <c r="G427" s="101"/>
      <c r="H427" s="101"/>
      <c r="I427" s="101"/>
    </row>
    <row r="428" spans="1:9" x14ac:dyDescent="0.25">
      <c r="A428" s="101"/>
      <c r="B428" s="101"/>
      <c r="C428" s="101"/>
      <c r="D428" s="101"/>
      <c r="E428" s="101"/>
      <c r="F428" s="101"/>
      <c r="G428" s="101"/>
      <c r="H428" s="101"/>
      <c r="I428" s="101"/>
    </row>
    <row r="429" spans="1:9" x14ac:dyDescent="0.25">
      <c r="A429" s="101"/>
      <c r="B429" s="101"/>
      <c r="C429" s="101"/>
      <c r="D429" s="101"/>
      <c r="E429" s="101"/>
      <c r="F429" s="101"/>
      <c r="G429" s="101"/>
      <c r="H429" s="101"/>
      <c r="I429" s="101"/>
    </row>
    <row r="430" spans="1:9" x14ac:dyDescent="0.25">
      <c r="A430" s="101"/>
      <c r="B430" s="101"/>
      <c r="C430" s="101"/>
      <c r="D430" s="101"/>
      <c r="E430" s="101"/>
      <c r="F430" s="101"/>
      <c r="G430" s="101"/>
      <c r="H430" s="101"/>
      <c r="I430" s="101"/>
    </row>
    <row r="431" spans="1:9" x14ac:dyDescent="0.25">
      <c r="A431" s="102"/>
      <c r="B431" s="102"/>
      <c r="C431" s="101"/>
      <c r="D431" s="101"/>
      <c r="E431" s="101"/>
      <c r="F431" s="101"/>
      <c r="G431" s="101"/>
      <c r="H431" s="101"/>
      <c r="I431" s="101"/>
    </row>
    <row r="432" spans="1:9" x14ac:dyDescent="0.25">
      <c r="A432" s="101"/>
      <c r="B432" s="101"/>
      <c r="C432" s="102"/>
      <c r="D432" s="102"/>
      <c r="E432" s="102"/>
      <c r="F432" s="102"/>
      <c r="G432" s="102"/>
      <c r="H432" s="102"/>
      <c r="I432" s="101"/>
    </row>
    <row r="433" spans="1:9" x14ac:dyDescent="0.25">
      <c r="A433" s="101"/>
      <c r="B433" s="101"/>
      <c r="C433" s="101"/>
      <c r="D433" s="101"/>
      <c r="E433" s="101"/>
      <c r="F433" s="101"/>
      <c r="G433" s="101"/>
      <c r="H433" s="101"/>
      <c r="I433" s="101"/>
    </row>
    <row r="434" spans="1:9" x14ac:dyDescent="0.25">
      <c r="A434" s="101"/>
      <c r="B434" s="101"/>
      <c r="C434" s="101"/>
      <c r="D434" s="101"/>
      <c r="E434" s="101"/>
      <c r="F434" s="101"/>
      <c r="G434" s="101"/>
      <c r="H434" s="101"/>
      <c r="I434" s="101"/>
    </row>
    <row r="435" spans="1:9" x14ac:dyDescent="0.25">
      <c r="A435" s="101"/>
      <c r="B435" s="101"/>
      <c r="C435" s="101"/>
      <c r="D435" s="101"/>
      <c r="E435" s="101"/>
      <c r="F435" s="101"/>
      <c r="G435" s="101"/>
      <c r="H435" s="101"/>
      <c r="I435" s="101"/>
    </row>
    <row r="436" spans="1:9" x14ac:dyDescent="0.25">
      <c r="A436" s="101"/>
      <c r="B436" s="101"/>
      <c r="C436" s="101"/>
      <c r="D436" s="101"/>
      <c r="E436" s="101"/>
      <c r="F436" s="101"/>
      <c r="G436" s="101"/>
      <c r="H436" s="101"/>
      <c r="I436" s="101"/>
    </row>
    <row r="437" spans="1:9" x14ac:dyDescent="0.25">
      <c r="A437" s="101"/>
      <c r="B437" s="101"/>
      <c r="C437" s="101"/>
      <c r="D437" s="101"/>
      <c r="E437" s="101"/>
      <c r="F437" s="101"/>
      <c r="G437" s="101"/>
      <c r="H437" s="101"/>
      <c r="I437" s="101"/>
    </row>
    <row r="438" spans="1:9" x14ac:dyDescent="0.25">
      <c r="A438" s="101"/>
      <c r="B438" s="101"/>
      <c r="C438" s="101"/>
      <c r="D438" s="101"/>
      <c r="E438" s="101"/>
      <c r="F438" s="101"/>
      <c r="G438" s="101"/>
      <c r="H438" s="101"/>
      <c r="I438" s="101"/>
    </row>
    <row r="439" spans="1:9" x14ac:dyDescent="0.25">
      <c r="A439" s="101"/>
      <c r="B439" s="101"/>
      <c r="C439" s="101"/>
      <c r="D439" s="101"/>
      <c r="E439" s="101"/>
      <c r="F439" s="101"/>
      <c r="G439" s="101"/>
      <c r="H439" s="101"/>
      <c r="I439" s="101"/>
    </row>
    <row r="440" spans="1:9" x14ac:dyDescent="0.25">
      <c r="A440" s="101"/>
      <c r="B440" s="101"/>
      <c r="C440" s="101"/>
      <c r="D440" s="101"/>
      <c r="E440" s="101"/>
      <c r="F440" s="101"/>
      <c r="G440" s="101"/>
      <c r="H440" s="101"/>
      <c r="I440" s="101"/>
    </row>
    <row r="441" spans="1:9" x14ac:dyDescent="0.25">
      <c r="A441" s="101"/>
      <c r="B441" s="101"/>
      <c r="C441" s="101"/>
      <c r="D441" s="101"/>
      <c r="E441" s="101"/>
      <c r="F441" s="101"/>
      <c r="G441" s="101"/>
      <c r="H441" s="101"/>
      <c r="I441" s="101"/>
    </row>
    <row r="442" spans="1:9" x14ac:dyDescent="0.25">
      <c r="A442" s="101"/>
      <c r="B442" s="101"/>
      <c r="C442" s="101"/>
      <c r="D442" s="101"/>
      <c r="E442" s="101"/>
      <c r="F442" s="101"/>
      <c r="G442" s="101"/>
      <c r="H442" s="101"/>
      <c r="I442" s="101"/>
    </row>
    <row r="443" spans="1:9" x14ac:dyDescent="0.25">
      <c r="A443" s="101"/>
      <c r="B443" s="101"/>
      <c r="C443" s="101"/>
      <c r="D443" s="101"/>
      <c r="E443" s="101"/>
      <c r="F443" s="101"/>
      <c r="G443" s="101"/>
      <c r="H443" s="101"/>
      <c r="I443" s="101"/>
    </row>
    <row r="444" spans="1:9" x14ac:dyDescent="0.25">
      <c r="A444" s="101"/>
      <c r="B444" s="101"/>
      <c r="C444" s="101"/>
      <c r="D444" s="101"/>
      <c r="E444" s="101"/>
      <c r="F444" s="101"/>
      <c r="G444" s="101"/>
      <c r="H444" s="101"/>
      <c r="I444" s="101"/>
    </row>
    <row r="445" spans="1:9" x14ac:dyDescent="0.25">
      <c r="A445" s="101"/>
      <c r="B445" s="101"/>
      <c r="C445" s="101"/>
      <c r="D445" s="101"/>
      <c r="E445" s="101"/>
      <c r="F445" s="101"/>
      <c r="G445" s="101"/>
      <c r="H445" s="101"/>
      <c r="I445" s="101"/>
    </row>
    <row r="446" spans="1:9" x14ac:dyDescent="0.25">
      <c r="A446" s="101"/>
      <c r="B446" s="101"/>
      <c r="C446" s="101"/>
      <c r="D446" s="101"/>
      <c r="E446" s="101"/>
      <c r="F446" s="101"/>
      <c r="G446" s="101"/>
      <c r="H446" s="101"/>
      <c r="I446" s="101"/>
    </row>
    <row r="447" spans="1:9" x14ac:dyDescent="0.25">
      <c r="A447" s="101"/>
      <c r="B447" s="101"/>
      <c r="C447" s="101"/>
      <c r="D447" s="101"/>
      <c r="E447" s="101"/>
      <c r="F447" s="101"/>
      <c r="G447" s="101"/>
      <c r="H447" s="101"/>
      <c r="I447" s="101"/>
    </row>
    <row r="448" spans="1:9" x14ac:dyDescent="0.25">
      <c r="A448" s="101"/>
      <c r="B448" s="101"/>
      <c r="C448" s="101"/>
      <c r="D448" s="101"/>
      <c r="E448" s="101"/>
      <c r="F448" s="101"/>
      <c r="G448" s="101"/>
      <c r="H448" s="101"/>
      <c r="I448" s="101"/>
    </row>
    <row r="449" spans="1:9" x14ac:dyDescent="0.25">
      <c r="A449" s="101"/>
      <c r="B449" s="101"/>
      <c r="C449" s="101"/>
      <c r="D449" s="101"/>
      <c r="E449" s="101"/>
      <c r="F449" s="101"/>
      <c r="G449" s="101"/>
      <c r="H449" s="101"/>
      <c r="I449" s="101"/>
    </row>
    <row r="450" spans="1:9" x14ac:dyDescent="0.25">
      <c r="A450" s="101"/>
      <c r="B450" s="101"/>
      <c r="C450" s="101"/>
      <c r="D450" s="101"/>
      <c r="E450" s="101"/>
      <c r="F450" s="101"/>
      <c r="G450" s="101"/>
      <c r="H450" s="101"/>
      <c r="I450" s="101"/>
    </row>
    <row r="451" spans="1:9" x14ac:dyDescent="0.25">
      <c r="A451" s="101"/>
      <c r="B451" s="101"/>
      <c r="C451" s="101"/>
      <c r="D451" s="101"/>
      <c r="E451" s="101"/>
      <c r="F451" s="101"/>
      <c r="G451" s="101"/>
      <c r="H451" s="101"/>
      <c r="I451" s="101"/>
    </row>
    <row r="452" spans="1:9" x14ac:dyDescent="0.25">
      <c r="A452" s="101"/>
      <c r="B452" s="101"/>
      <c r="C452" s="101"/>
      <c r="D452" s="101"/>
      <c r="E452" s="101"/>
      <c r="F452" s="101"/>
      <c r="G452" s="101"/>
      <c r="H452" s="101"/>
      <c r="I452" s="101"/>
    </row>
    <row r="453" spans="1:9" x14ac:dyDescent="0.25">
      <c r="A453" s="101"/>
      <c r="B453" s="101"/>
      <c r="C453" s="101"/>
      <c r="D453" s="101"/>
      <c r="E453" s="101"/>
      <c r="F453" s="101"/>
      <c r="G453" s="101"/>
      <c r="H453" s="101"/>
      <c r="I453" s="101"/>
    </row>
    <row r="454" spans="1:9" x14ac:dyDescent="0.25">
      <c r="A454" s="101"/>
      <c r="B454" s="101"/>
      <c r="C454" s="101"/>
      <c r="D454" s="101"/>
      <c r="E454" s="101"/>
      <c r="F454" s="101"/>
      <c r="G454" s="101"/>
      <c r="H454" s="101"/>
      <c r="I454" s="101"/>
    </row>
    <row r="455" spans="1:9" x14ac:dyDescent="0.25">
      <c r="A455" s="101"/>
      <c r="B455" s="101"/>
      <c r="C455" s="101"/>
      <c r="D455" s="101"/>
      <c r="E455" s="101"/>
      <c r="F455" s="101"/>
      <c r="G455" s="101"/>
      <c r="H455" s="101"/>
      <c r="I455" s="101"/>
    </row>
    <row r="456" spans="1:9" x14ac:dyDescent="0.25">
      <c r="A456" s="101"/>
      <c r="B456" s="101"/>
      <c r="C456" s="101"/>
      <c r="D456" s="101"/>
      <c r="E456" s="101"/>
      <c r="F456" s="101"/>
      <c r="G456" s="101"/>
      <c r="H456" s="101"/>
      <c r="I456" s="101"/>
    </row>
    <row r="457" spans="1:9" x14ac:dyDescent="0.25">
      <c r="A457" s="101"/>
      <c r="B457" s="101"/>
      <c r="C457" s="101"/>
      <c r="D457" s="101"/>
      <c r="E457" s="101"/>
      <c r="F457" s="101"/>
      <c r="G457" s="101"/>
      <c r="H457" s="101"/>
      <c r="I457" s="101"/>
    </row>
    <row r="458" spans="1:9" x14ac:dyDescent="0.25">
      <c r="A458" s="101"/>
      <c r="B458" s="101"/>
      <c r="C458" s="101"/>
      <c r="D458" s="101"/>
      <c r="E458" s="101"/>
      <c r="F458" s="101"/>
      <c r="G458" s="101"/>
      <c r="H458" s="101"/>
      <c r="I458" s="101"/>
    </row>
    <row r="459" spans="1:9" x14ac:dyDescent="0.25">
      <c r="A459" s="102"/>
      <c r="B459" s="102"/>
      <c r="C459" s="101"/>
      <c r="D459" s="101"/>
      <c r="E459" s="101"/>
      <c r="F459" s="101"/>
      <c r="G459" s="101"/>
      <c r="H459" s="101"/>
      <c r="I459" s="101"/>
    </row>
    <row r="460" spans="1:9" x14ac:dyDescent="0.25">
      <c r="A460" s="101"/>
      <c r="B460" s="101"/>
      <c r="C460" s="102"/>
      <c r="D460" s="102"/>
      <c r="E460" s="102"/>
      <c r="F460" s="102"/>
      <c r="G460" s="102"/>
      <c r="H460" s="102"/>
      <c r="I460" s="101"/>
    </row>
    <row r="461" spans="1:9" x14ac:dyDescent="0.25">
      <c r="A461" s="101"/>
      <c r="B461" s="101"/>
      <c r="C461" s="101"/>
      <c r="D461" s="101"/>
      <c r="E461" s="101"/>
      <c r="F461" s="101"/>
      <c r="G461" s="101"/>
      <c r="H461" s="101"/>
      <c r="I461" s="101"/>
    </row>
    <row r="462" spans="1:9" x14ac:dyDescent="0.25">
      <c r="A462" s="101"/>
      <c r="B462" s="101"/>
      <c r="C462" s="101"/>
      <c r="D462" s="101"/>
      <c r="E462" s="101"/>
      <c r="F462" s="101"/>
      <c r="G462" s="101"/>
      <c r="H462" s="101"/>
      <c r="I462" s="101"/>
    </row>
    <row r="463" spans="1:9" x14ac:dyDescent="0.25">
      <c r="A463" s="101"/>
      <c r="B463" s="101"/>
      <c r="C463" s="101"/>
      <c r="D463" s="101"/>
      <c r="E463" s="101"/>
      <c r="F463" s="101"/>
      <c r="G463" s="101"/>
      <c r="H463" s="101"/>
      <c r="I463" s="101"/>
    </row>
    <row r="464" spans="1:9" x14ac:dyDescent="0.25">
      <c r="A464" s="101"/>
      <c r="B464" s="101"/>
      <c r="C464" s="101"/>
      <c r="D464" s="101"/>
      <c r="E464" s="101"/>
      <c r="F464" s="101"/>
      <c r="G464" s="101"/>
      <c r="H464" s="101"/>
      <c r="I464" s="101"/>
    </row>
    <row r="465" spans="1:9" x14ac:dyDescent="0.25">
      <c r="A465" s="101"/>
      <c r="B465" s="101"/>
      <c r="C465" s="101"/>
      <c r="D465" s="101"/>
      <c r="E465" s="101"/>
      <c r="F465" s="101"/>
      <c r="G465" s="101"/>
      <c r="H465" s="101"/>
      <c r="I465" s="101"/>
    </row>
    <row r="466" spans="1:9" x14ac:dyDescent="0.25">
      <c r="A466" s="101"/>
      <c r="B466" s="101"/>
      <c r="C466" s="101"/>
      <c r="D466" s="101"/>
      <c r="E466" s="101"/>
      <c r="F466" s="101"/>
      <c r="G466" s="101"/>
      <c r="H466" s="101"/>
      <c r="I466" s="101"/>
    </row>
    <row r="467" spans="1:9" x14ac:dyDescent="0.25">
      <c r="A467" s="101"/>
      <c r="B467" s="101"/>
      <c r="C467" s="101"/>
      <c r="D467" s="101"/>
      <c r="E467" s="101"/>
      <c r="F467" s="101"/>
      <c r="G467" s="101"/>
      <c r="H467" s="101"/>
      <c r="I467" s="101"/>
    </row>
    <row r="468" spans="1:9" x14ac:dyDescent="0.25">
      <c r="A468" s="101"/>
      <c r="B468" s="101"/>
      <c r="C468" s="101"/>
      <c r="D468" s="101"/>
      <c r="E468" s="101"/>
      <c r="F468" s="101"/>
      <c r="G468" s="101"/>
      <c r="H468" s="101"/>
      <c r="I468" s="101"/>
    </row>
    <row r="469" spans="1:9" x14ac:dyDescent="0.25">
      <c r="A469" s="101"/>
      <c r="B469" s="101"/>
      <c r="C469" s="101"/>
      <c r="D469" s="101"/>
      <c r="E469" s="101"/>
      <c r="F469" s="101"/>
      <c r="G469" s="101"/>
      <c r="H469" s="101"/>
      <c r="I469" s="101"/>
    </row>
    <row r="470" spans="1:9" x14ac:dyDescent="0.25">
      <c r="A470" s="101"/>
      <c r="B470" s="101"/>
      <c r="C470" s="101"/>
      <c r="D470" s="101"/>
      <c r="E470" s="101"/>
      <c r="F470" s="101"/>
      <c r="G470" s="101"/>
      <c r="H470" s="101"/>
      <c r="I470" s="101"/>
    </row>
    <row r="471" spans="1:9" x14ac:dyDescent="0.25">
      <c r="A471" s="101"/>
      <c r="B471" s="101"/>
      <c r="C471" s="101"/>
      <c r="D471" s="101"/>
      <c r="E471" s="101"/>
      <c r="F471" s="101"/>
      <c r="G471" s="101"/>
      <c r="H471" s="101"/>
      <c r="I471" s="101"/>
    </row>
    <row r="472" spans="1:9" x14ac:dyDescent="0.25">
      <c r="A472" s="101"/>
      <c r="B472" s="101"/>
      <c r="C472" s="101"/>
      <c r="D472" s="101"/>
      <c r="E472" s="101"/>
      <c r="F472" s="101"/>
      <c r="G472" s="101"/>
      <c r="H472" s="101"/>
      <c r="I472" s="101"/>
    </row>
    <row r="473" spans="1:9" x14ac:dyDescent="0.25">
      <c r="A473" s="101"/>
      <c r="B473" s="101"/>
      <c r="C473" s="101"/>
      <c r="D473" s="101"/>
      <c r="E473" s="101"/>
      <c r="F473" s="101"/>
      <c r="G473" s="101"/>
      <c r="H473" s="101"/>
      <c r="I473" s="101"/>
    </row>
    <row r="474" spans="1:9" x14ac:dyDescent="0.25">
      <c r="A474" s="101"/>
      <c r="B474" s="101"/>
      <c r="C474" s="101"/>
      <c r="D474" s="101"/>
      <c r="E474" s="101"/>
      <c r="F474" s="101"/>
      <c r="G474" s="101"/>
      <c r="H474" s="101"/>
      <c r="I474" s="101"/>
    </row>
    <row r="475" spans="1:9" x14ac:dyDescent="0.25">
      <c r="A475" s="101"/>
      <c r="B475" s="101"/>
      <c r="C475" s="101"/>
      <c r="D475" s="101"/>
      <c r="E475" s="101"/>
      <c r="F475" s="101"/>
      <c r="G475" s="101"/>
      <c r="H475" s="101"/>
      <c r="I475" s="101"/>
    </row>
    <row r="476" spans="1:9" x14ac:dyDescent="0.25">
      <c r="A476" s="101"/>
      <c r="B476" s="101"/>
      <c r="C476" s="101"/>
      <c r="D476" s="101"/>
      <c r="E476" s="101"/>
      <c r="F476" s="101"/>
      <c r="G476" s="101"/>
      <c r="H476" s="101"/>
      <c r="I476" s="101"/>
    </row>
    <row r="477" spans="1:9" x14ac:dyDescent="0.25">
      <c r="A477" s="101"/>
      <c r="B477" s="101"/>
      <c r="C477" s="101"/>
      <c r="D477" s="101"/>
      <c r="E477" s="101"/>
      <c r="F477" s="101"/>
      <c r="G477" s="101"/>
      <c r="H477" s="101"/>
      <c r="I477" s="101"/>
    </row>
    <row r="478" spans="1:9" x14ac:dyDescent="0.25">
      <c r="A478" s="101"/>
      <c r="B478" s="101"/>
      <c r="C478" s="101"/>
      <c r="D478" s="101"/>
      <c r="E478" s="101"/>
      <c r="F478" s="101"/>
      <c r="G478" s="101"/>
      <c r="H478" s="101"/>
      <c r="I478" s="101"/>
    </row>
    <row r="479" spans="1:9" x14ac:dyDescent="0.25">
      <c r="A479" s="101"/>
      <c r="B479" s="101"/>
      <c r="C479" s="101"/>
      <c r="D479" s="101"/>
      <c r="E479" s="101"/>
      <c r="F479" s="101"/>
      <c r="G479" s="101"/>
      <c r="H479" s="101"/>
      <c r="I479" s="101"/>
    </row>
    <row r="480" spans="1:9" x14ac:dyDescent="0.25">
      <c r="A480" s="101"/>
      <c r="B480" s="101"/>
      <c r="C480" s="101"/>
      <c r="D480" s="101"/>
      <c r="E480" s="101"/>
      <c r="F480" s="101"/>
      <c r="G480" s="101"/>
      <c r="H480" s="101"/>
      <c r="I480" s="101"/>
    </row>
    <row r="481" spans="1:9" x14ac:dyDescent="0.25">
      <c r="A481" s="101"/>
      <c r="B481" s="101"/>
      <c r="C481" s="101"/>
      <c r="D481" s="101"/>
      <c r="E481" s="101"/>
      <c r="F481" s="101"/>
      <c r="G481" s="101"/>
      <c r="H481" s="101"/>
      <c r="I481" s="101"/>
    </row>
    <row r="482" spans="1:9" x14ac:dyDescent="0.25">
      <c r="A482" s="101"/>
      <c r="B482" s="101"/>
      <c r="C482" s="101"/>
      <c r="D482" s="101"/>
      <c r="E482" s="101"/>
      <c r="F482" s="101"/>
      <c r="G482" s="101"/>
      <c r="H482" s="101"/>
      <c r="I482" s="101"/>
    </row>
    <row r="483" spans="1:9" x14ac:dyDescent="0.25">
      <c r="A483" s="101"/>
      <c r="B483" s="101"/>
      <c r="C483" s="101"/>
      <c r="D483" s="101"/>
      <c r="E483" s="101"/>
      <c r="F483" s="101"/>
      <c r="G483" s="101"/>
      <c r="H483" s="101"/>
      <c r="I483" s="101"/>
    </row>
    <row r="484" spans="1:9" x14ac:dyDescent="0.25">
      <c r="A484" s="101"/>
      <c r="B484" s="101"/>
      <c r="C484" s="101"/>
      <c r="D484" s="101"/>
      <c r="E484" s="101"/>
      <c r="F484" s="101"/>
      <c r="G484" s="101"/>
      <c r="H484" s="101"/>
      <c r="I484" s="101"/>
    </row>
    <row r="485" spans="1:9" x14ac:dyDescent="0.25">
      <c r="A485" s="101"/>
      <c r="B485" s="101"/>
      <c r="C485" s="101"/>
      <c r="D485" s="101"/>
      <c r="E485" s="101"/>
      <c r="F485" s="101"/>
      <c r="G485" s="101"/>
      <c r="H485" s="101"/>
      <c r="I485" s="101"/>
    </row>
    <row r="486" spans="1:9" x14ac:dyDescent="0.25">
      <c r="A486" s="101"/>
      <c r="B486" s="101"/>
      <c r="C486" s="101"/>
      <c r="D486" s="101"/>
      <c r="E486" s="101"/>
      <c r="F486" s="101"/>
      <c r="G486" s="101"/>
      <c r="H486" s="101"/>
      <c r="I486" s="101"/>
    </row>
    <row r="487" spans="1:9" x14ac:dyDescent="0.25">
      <c r="A487" s="101"/>
      <c r="B487" s="101"/>
      <c r="C487" s="101"/>
      <c r="D487" s="101"/>
      <c r="E487" s="101"/>
      <c r="F487" s="101"/>
      <c r="G487" s="101"/>
      <c r="H487" s="101"/>
      <c r="I487" s="101"/>
    </row>
    <row r="488" spans="1:9" x14ac:dyDescent="0.25">
      <c r="A488" s="102"/>
      <c r="B488" s="102"/>
      <c r="C488" s="101"/>
      <c r="D488" s="101"/>
      <c r="E488" s="101"/>
      <c r="F488" s="101"/>
      <c r="G488" s="101"/>
      <c r="H488" s="101"/>
      <c r="I488" s="101"/>
    </row>
    <row r="489" spans="1:9" x14ac:dyDescent="0.25">
      <c r="A489" s="101"/>
      <c r="B489" s="101"/>
      <c r="C489" s="102"/>
      <c r="D489" s="102"/>
      <c r="E489" s="102"/>
      <c r="F489" s="102"/>
      <c r="G489" s="102"/>
      <c r="H489" s="102"/>
      <c r="I489" s="101"/>
    </row>
    <row r="490" spans="1:9" x14ac:dyDescent="0.25">
      <c r="A490" s="101"/>
      <c r="B490" s="101"/>
      <c r="C490" s="101"/>
      <c r="D490" s="101"/>
      <c r="E490" s="101"/>
      <c r="F490" s="101"/>
      <c r="G490" s="101"/>
      <c r="H490" s="101"/>
      <c r="I490" s="101"/>
    </row>
    <row r="491" spans="1:9" x14ac:dyDescent="0.25">
      <c r="A491" s="101"/>
      <c r="B491" s="101"/>
      <c r="C491" s="101"/>
      <c r="D491" s="101"/>
      <c r="E491" s="101"/>
      <c r="F491" s="101"/>
      <c r="G491" s="101"/>
      <c r="H491" s="101"/>
      <c r="I491" s="101"/>
    </row>
    <row r="492" spans="1:9" x14ac:dyDescent="0.25">
      <c r="A492" s="101"/>
      <c r="B492" s="101"/>
      <c r="C492" s="101"/>
      <c r="D492" s="101"/>
      <c r="E492" s="101"/>
      <c r="F492" s="101"/>
      <c r="G492" s="101"/>
      <c r="H492" s="101"/>
      <c r="I492" s="101"/>
    </row>
    <row r="493" spans="1:9" x14ac:dyDescent="0.25">
      <c r="A493" s="101"/>
      <c r="B493" s="101"/>
      <c r="C493" s="101"/>
      <c r="D493" s="101"/>
      <c r="E493" s="101"/>
      <c r="F493" s="101"/>
      <c r="G493" s="101"/>
      <c r="H493" s="101"/>
      <c r="I493" s="101"/>
    </row>
    <row r="494" spans="1:9" x14ac:dyDescent="0.25">
      <c r="A494" s="101"/>
      <c r="B494" s="101"/>
      <c r="C494" s="101"/>
      <c r="D494" s="101"/>
      <c r="E494" s="101"/>
      <c r="F494" s="101"/>
      <c r="G494" s="101"/>
      <c r="H494" s="101"/>
      <c r="I494" s="101"/>
    </row>
    <row r="495" spans="1:9" x14ac:dyDescent="0.25">
      <c r="A495" s="101"/>
      <c r="B495" s="101"/>
      <c r="C495" s="101"/>
      <c r="D495" s="101"/>
      <c r="E495" s="101"/>
      <c r="F495" s="101"/>
      <c r="G495" s="101"/>
      <c r="H495" s="101"/>
      <c r="I495" s="101"/>
    </row>
    <row r="496" spans="1:9" x14ac:dyDescent="0.25">
      <c r="A496" s="101"/>
      <c r="B496" s="101"/>
      <c r="C496" s="101"/>
      <c r="D496" s="101"/>
      <c r="E496" s="101"/>
      <c r="F496" s="101"/>
      <c r="G496" s="101"/>
      <c r="H496" s="101"/>
      <c r="I496" s="101"/>
    </row>
    <row r="497" spans="1:9" x14ac:dyDescent="0.25">
      <c r="A497" s="102"/>
      <c r="B497" s="102"/>
      <c r="C497" s="101"/>
      <c r="D497" s="101"/>
      <c r="E497" s="101"/>
      <c r="F497" s="101"/>
      <c r="G497" s="101"/>
      <c r="H497" s="101"/>
      <c r="I497" s="101"/>
    </row>
    <row r="498" spans="1:9" x14ac:dyDescent="0.25">
      <c r="A498" s="101"/>
      <c r="B498" s="101"/>
      <c r="C498" s="102"/>
      <c r="D498" s="102"/>
      <c r="E498" s="102"/>
      <c r="F498" s="102"/>
      <c r="G498" s="102"/>
      <c r="H498" s="102"/>
      <c r="I498" s="101"/>
    </row>
    <row r="499" spans="1:9" x14ac:dyDescent="0.25">
      <c r="A499" s="101"/>
      <c r="B499" s="101"/>
      <c r="C499" s="101"/>
      <c r="D499" s="101"/>
      <c r="E499" s="101"/>
      <c r="F499" s="101"/>
      <c r="G499" s="101"/>
      <c r="H499" s="101"/>
      <c r="I499" s="101"/>
    </row>
    <row r="500" spans="1:9" x14ac:dyDescent="0.25">
      <c r="A500" s="101"/>
      <c r="B500" s="101"/>
      <c r="C500" s="101"/>
      <c r="D500" s="101"/>
      <c r="E500" s="101"/>
      <c r="F500" s="101"/>
      <c r="G500" s="101"/>
      <c r="H500" s="101"/>
      <c r="I500" s="101"/>
    </row>
    <row r="501" spans="1:9" x14ac:dyDescent="0.25">
      <c r="A501" s="102"/>
      <c r="B501" s="102"/>
      <c r="C501" s="101"/>
      <c r="D501" s="101"/>
      <c r="E501" s="101"/>
      <c r="F501" s="101"/>
      <c r="G501" s="101"/>
      <c r="H501" s="101"/>
      <c r="I501" s="101"/>
    </row>
    <row r="502" spans="1:9" x14ac:dyDescent="0.25">
      <c r="A502" s="101"/>
      <c r="B502" s="101"/>
      <c r="C502" s="102"/>
      <c r="D502" s="102"/>
      <c r="E502" s="102"/>
      <c r="F502" s="102"/>
      <c r="G502" s="102"/>
      <c r="H502" s="102"/>
      <c r="I502" s="101"/>
    </row>
    <row r="503" spans="1:9" x14ac:dyDescent="0.25">
      <c r="A503" s="101"/>
      <c r="B503" s="101"/>
      <c r="C503" s="101"/>
      <c r="D503" s="101"/>
      <c r="E503" s="101"/>
      <c r="F503" s="101"/>
      <c r="G503" s="101"/>
      <c r="H503" s="101"/>
      <c r="I503" s="101"/>
    </row>
    <row r="504" spans="1:9" x14ac:dyDescent="0.25">
      <c r="A504" s="101"/>
      <c r="B504" s="101"/>
      <c r="C504" s="101"/>
      <c r="D504" s="101"/>
      <c r="E504" s="101"/>
      <c r="F504" s="101"/>
      <c r="G504" s="101"/>
      <c r="H504" s="101"/>
      <c r="I504" s="101"/>
    </row>
    <row r="505" spans="1:9" x14ac:dyDescent="0.25">
      <c r="A505" s="101"/>
      <c r="B505" s="101"/>
      <c r="C505" s="101"/>
      <c r="D505" s="101"/>
      <c r="E505" s="101"/>
      <c r="F505" s="101"/>
      <c r="G505" s="101"/>
      <c r="H505" s="101"/>
      <c r="I505" s="101"/>
    </row>
    <row r="506" spans="1:9" x14ac:dyDescent="0.25">
      <c r="A506" s="101"/>
      <c r="B506" s="101"/>
      <c r="C506" s="101"/>
      <c r="D506" s="101"/>
      <c r="E506" s="101"/>
      <c r="F506" s="101"/>
      <c r="G506" s="101"/>
      <c r="H506" s="101"/>
      <c r="I506" s="101"/>
    </row>
    <row r="507" spans="1:9" x14ac:dyDescent="0.25">
      <c r="A507" s="101"/>
      <c r="B507" s="101"/>
      <c r="C507" s="101"/>
      <c r="D507" s="101"/>
      <c r="E507" s="101"/>
      <c r="F507" s="101"/>
      <c r="G507" s="101"/>
      <c r="H507" s="101"/>
      <c r="I507" s="101"/>
    </row>
    <row r="508" spans="1:9" x14ac:dyDescent="0.25">
      <c r="A508" s="101"/>
      <c r="B508" s="101"/>
      <c r="C508" s="101"/>
      <c r="D508" s="101"/>
      <c r="E508" s="101"/>
      <c r="F508" s="101"/>
      <c r="G508" s="101"/>
      <c r="H508" s="101"/>
      <c r="I508" s="101"/>
    </row>
    <row r="509" spans="1:9" x14ac:dyDescent="0.25">
      <c r="A509" s="101"/>
      <c r="B509" s="101"/>
      <c r="C509" s="101"/>
      <c r="D509" s="101"/>
      <c r="E509" s="101"/>
      <c r="F509" s="101"/>
      <c r="G509" s="101"/>
      <c r="H509" s="101"/>
      <c r="I509" s="101"/>
    </row>
    <row r="510" spans="1:9" x14ac:dyDescent="0.25">
      <c r="A510" s="101"/>
      <c r="B510" s="101"/>
      <c r="C510" s="101"/>
      <c r="D510" s="101"/>
      <c r="E510" s="101"/>
      <c r="F510" s="101"/>
      <c r="G510" s="101"/>
      <c r="H510" s="101"/>
      <c r="I510" s="101"/>
    </row>
    <row r="511" spans="1:9" x14ac:dyDescent="0.25">
      <c r="A511" s="101"/>
      <c r="B511" s="101"/>
      <c r="C511" s="101"/>
      <c r="D511" s="101"/>
      <c r="E511" s="101"/>
      <c r="F511" s="101"/>
      <c r="G511" s="101"/>
      <c r="H511" s="101"/>
      <c r="I511" s="101"/>
    </row>
    <row r="512" spans="1:9" x14ac:dyDescent="0.25">
      <c r="A512" s="101"/>
      <c r="B512" s="101"/>
      <c r="C512" s="101"/>
      <c r="D512" s="101"/>
      <c r="E512" s="101"/>
      <c r="F512" s="101"/>
      <c r="G512" s="101"/>
      <c r="H512" s="101"/>
      <c r="I512" s="101"/>
    </row>
    <row r="513" spans="1:9" x14ac:dyDescent="0.25">
      <c r="A513" s="101"/>
      <c r="B513" s="101"/>
      <c r="C513" s="101"/>
      <c r="D513" s="101"/>
      <c r="E513" s="101"/>
      <c r="F513" s="101"/>
      <c r="G513" s="101"/>
      <c r="H513" s="101"/>
      <c r="I513" s="101"/>
    </row>
    <row r="514" spans="1:9" x14ac:dyDescent="0.25">
      <c r="A514" s="101"/>
      <c r="B514" s="101"/>
      <c r="C514" s="101"/>
      <c r="D514" s="101"/>
      <c r="E514" s="101"/>
      <c r="F514" s="101"/>
      <c r="G514" s="101"/>
      <c r="H514" s="101"/>
      <c r="I514" s="101"/>
    </row>
    <row r="515" spans="1:9" x14ac:dyDescent="0.25">
      <c r="A515" s="101"/>
      <c r="B515" s="101"/>
      <c r="C515" s="101"/>
      <c r="D515" s="101"/>
      <c r="E515" s="101"/>
      <c r="F515" s="101"/>
      <c r="G515" s="101"/>
      <c r="H515" s="101"/>
      <c r="I515" s="101"/>
    </row>
    <row r="516" spans="1:9" x14ac:dyDescent="0.25">
      <c r="A516" s="101"/>
      <c r="B516" s="101"/>
      <c r="C516" s="101"/>
      <c r="D516" s="101"/>
      <c r="E516" s="101"/>
      <c r="F516" s="101"/>
      <c r="G516" s="101"/>
      <c r="H516" s="101"/>
      <c r="I516" s="101"/>
    </row>
    <row r="517" spans="1:9" x14ac:dyDescent="0.25">
      <c r="A517" s="101"/>
      <c r="B517" s="101"/>
      <c r="C517" s="101"/>
      <c r="D517" s="101"/>
      <c r="E517" s="101"/>
      <c r="F517" s="101"/>
      <c r="G517" s="101"/>
      <c r="H517" s="101"/>
      <c r="I517" s="101"/>
    </row>
    <row r="518" spans="1:9" x14ac:dyDescent="0.25">
      <c r="A518" s="101"/>
      <c r="B518" s="101"/>
      <c r="C518" s="101"/>
      <c r="D518" s="101"/>
      <c r="E518" s="101"/>
      <c r="F518" s="101"/>
      <c r="G518" s="101"/>
      <c r="H518" s="101"/>
      <c r="I518" s="101"/>
    </row>
    <row r="519" spans="1:9" x14ac:dyDescent="0.25">
      <c r="A519" s="101"/>
      <c r="B519" s="101"/>
      <c r="C519" s="101"/>
      <c r="D519" s="101"/>
      <c r="E519" s="101"/>
      <c r="F519" s="101"/>
      <c r="G519" s="101"/>
      <c r="H519" s="101"/>
      <c r="I519" s="101"/>
    </row>
    <row r="520" spans="1:9" x14ac:dyDescent="0.25">
      <c r="A520" s="101"/>
      <c r="B520" s="101"/>
      <c r="C520" s="101"/>
      <c r="D520" s="101"/>
      <c r="E520" s="101"/>
      <c r="F520" s="101"/>
      <c r="G520" s="101"/>
      <c r="H520" s="101"/>
      <c r="I520" s="101"/>
    </row>
    <row r="521" spans="1:9" x14ac:dyDescent="0.25">
      <c r="A521" s="101"/>
      <c r="B521" s="101"/>
      <c r="C521" s="101"/>
      <c r="D521" s="101"/>
      <c r="E521" s="101"/>
      <c r="F521" s="101"/>
      <c r="G521" s="101"/>
      <c r="H521" s="101"/>
      <c r="I521" s="101"/>
    </row>
    <row r="522" spans="1:9" x14ac:dyDescent="0.25">
      <c r="A522" s="101"/>
      <c r="B522" s="101"/>
      <c r="C522" s="101"/>
      <c r="D522" s="101"/>
      <c r="E522" s="101"/>
      <c r="F522" s="101"/>
      <c r="G522" s="101"/>
      <c r="H522" s="101"/>
      <c r="I522" s="101"/>
    </row>
    <row r="523" spans="1:9" x14ac:dyDescent="0.25">
      <c r="A523" s="101"/>
      <c r="B523" s="101"/>
      <c r="C523" s="101"/>
      <c r="D523" s="101"/>
      <c r="E523" s="101"/>
      <c r="F523" s="101"/>
      <c r="G523" s="101"/>
      <c r="H523" s="101"/>
      <c r="I523" s="101"/>
    </row>
    <row r="524" spans="1:9" x14ac:dyDescent="0.25">
      <c r="A524" s="101"/>
      <c r="B524" s="101"/>
      <c r="C524" s="101"/>
      <c r="D524" s="101"/>
      <c r="E524" s="101"/>
      <c r="F524" s="101"/>
      <c r="G524" s="101"/>
      <c r="H524" s="101"/>
      <c r="I524" s="101"/>
    </row>
    <row r="525" spans="1:9" x14ac:dyDescent="0.25">
      <c r="A525" s="101"/>
      <c r="B525" s="101"/>
      <c r="C525" s="101"/>
      <c r="D525" s="101"/>
      <c r="E525" s="101"/>
      <c r="F525" s="101"/>
      <c r="G525" s="101"/>
      <c r="H525" s="101"/>
      <c r="I525" s="101"/>
    </row>
    <row r="526" spans="1:9" x14ac:dyDescent="0.25">
      <c r="A526" s="101"/>
      <c r="B526" s="101"/>
      <c r="C526" s="101"/>
      <c r="D526" s="101"/>
      <c r="E526" s="101"/>
      <c r="F526" s="101"/>
      <c r="G526" s="101"/>
      <c r="H526" s="101"/>
      <c r="I526" s="101"/>
    </row>
    <row r="527" spans="1:9" x14ac:dyDescent="0.25">
      <c r="A527" s="101"/>
      <c r="B527" s="101"/>
      <c r="C527" s="101"/>
      <c r="D527" s="101"/>
      <c r="E527" s="101"/>
      <c r="F527" s="101"/>
      <c r="G527" s="101"/>
      <c r="H527" s="101"/>
      <c r="I527" s="101"/>
    </row>
    <row r="528" spans="1:9" x14ac:dyDescent="0.25">
      <c r="A528" s="101"/>
      <c r="B528" s="101"/>
      <c r="C528" s="101"/>
      <c r="D528" s="101"/>
      <c r="E528" s="101"/>
      <c r="F528" s="101"/>
      <c r="G528" s="101"/>
      <c r="H528" s="101"/>
      <c r="I528" s="101"/>
    </row>
    <row r="529" spans="1:9" x14ac:dyDescent="0.25">
      <c r="A529" s="101"/>
      <c r="B529" s="101"/>
      <c r="C529" s="101"/>
      <c r="D529" s="101"/>
      <c r="E529" s="101"/>
      <c r="F529" s="101"/>
      <c r="G529" s="101"/>
      <c r="H529" s="101"/>
      <c r="I529" s="101"/>
    </row>
    <row r="530" spans="1:9" x14ac:dyDescent="0.25">
      <c r="A530" s="101"/>
      <c r="B530" s="101"/>
      <c r="C530" s="101"/>
      <c r="D530" s="101"/>
      <c r="E530" s="101"/>
      <c r="F530" s="101"/>
      <c r="G530" s="101"/>
      <c r="H530" s="101"/>
      <c r="I530" s="101"/>
    </row>
    <row r="531" spans="1:9" x14ac:dyDescent="0.25">
      <c r="A531" s="101"/>
      <c r="B531" s="101"/>
      <c r="C531" s="101"/>
      <c r="D531" s="101"/>
      <c r="E531" s="101"/>
      <c r="F531" s="101"/>
      <c r="G531" s="101"/>
      <c r="H531" s="101"/>
      <c r="I531" s="101"/>
    </row>
    <row r="532" spans="1:9" x14ac:dyDescent="0.25">
      <c r="A532" s="101"/>
      <c r="B532" s="101"/>
      <c r="C532" s="101"/>
      <c r="D532" s="101"/>
      <c r="E532" s="101"/>
      <c r="F532" s="101"/>
      <c r="G532" s="101"/>
      <c r="H532" s="101"/>
      <c r="I532" s="101"/>
    </row>
    <row r="533" spans="1:9" x14ac:dyDescent="0.25">
      <c r="A533" s="101"/>
      <c r="B533" s="101"/>
      <c r="C533" s="101"/>
      <c r="D533" s="101"/>
      <c r="E533" s="101"/>
      <c r="F533" s="101"/>
      <c r="G533" s="101"/>
      <c r="H533" s="101"/>
      <c r="I533" s="101"/>
    </row>
    <row r="534" spans="1:9" x14ac:dyDescent="0.25">
      <c r="A534" s="101"/>
      <c r="B534" s="101"/>
      <c r="C534" s="101"/>
      <c r="D534" s="101"/>
      <c r="E534" s="101"/>
      <c r="F534" s="101"/>
      <c r="G534" s="101"/>
      <c r="H534" s="101"/>
      <c r="I534" s="101"/>
    </row>
    <row r="535" spans="1:9" x14ac:dyDescent="0.25">
      <c r="A535" s="101"/>
      <c r="B535" s="101"/>
      <c r="C535" s="101"/>
      <c r="D535" s="101"/>
      <c r="E535" s="101"/>
      <c r="F535" s="101"/>
      <c r="G535" s="101"/>
      <c r="H535" s="101"/>
      <c r="I535" s="101"/>
    </row>
    <row r="536" spans="1:9" x14ac:dyDescent="0.25">
      <c r="A536" s="101"/>
      <c r="B536" s="101"/>
      <c r="C536" s="101"/>
      <c r="D536" s="101"/>
      <c r="E536" s="101"/>
      <c r="F536" s="101"/>
      <c r="G536" s="101"/>
      <c r="H536" s="101"/>
      <c r="I536" s="101"/>
    </row>
    <row r="537" spans="1:9" x14ac:dyDescent="0.25">
      <c r="A537" s="101"/>
      <c r="B537" s="101"/>
      <c r="C537" s="101"/>
      <c r="D537" s="101"/>
      <c r="E537" s="101"/>
      <c r="F537" s="101"/>
      <c r="G537" s="101"/>
      <c r="H537" s="101"/>
      <c r="I537" s="101"/>
    </row>
    <row r="538" spans="1:9" x14ac:dyDescent="0.25">
      <c r="A538" s="102"/>
      <c r="B538" s="102"/>
      <c r="C538" s="101"/>
      <c r="D538" s="101"/>
      <c r="E538" s="101"/>
      <c r="F538" s="101"/>
      <c r="G538" s="101"/>
      <c r="H538" s="101"/>
      <c r="I538" s="101"/>
    </row>
    <row r="539" spans="1:9" x14ac:dyDescent="0.25">
      <c r="A539" s="101"/>
      <c r="B539" s="101"/>
      <c r="C539" s="102"/>
      <c r="D539" s="102"/>
      <c r="E539" s="102"/>
      <c r="F539" s="102"/>
      <c r="G539" s="102"/>
      <c r="H539" s="102"/>
      <c r="I539" s="101"/>
    </row>
    <row r="540" spans="1:9" x14ac:dyDescent="0.25">
      <c r="A540" s="101"/>
      <c r="B540" s="101"/>
      <c r="C540" s="101"/>
      <c r="D540" s="101"/>
      <c r="E540" s="101"/>
      <c r="F540" s="101"/>
      <c r="G540" s="101"/>
      <c r="H540" s="101"/>
      <c r="I540" s="101"/>
    </row>
    <row r="541" spans="1:9" x14ac:dyDescent="0.25">
      <c r="A541" s="101"/>
      <c r="B541" s="101"/>
      <c r="C541" s="101"/>
      <c r="D541" s="101"/>
      <c r="E541" s="101"/>
      <c r="F541" s="101"/>
      <c r="G541" s="101"/>
      <c r="H541" s="101"/>
      <c r="I541" s="101"/>
    </row>
    <row r="542" spans="1:9" x14ac:dyDescent="0.25">
      <c r="A542" s="101"/>
      <c r="B542" s="101"/>
      <c r="C542" s="101"/>
      <c r="D542" s="101"/>
      <c r="E542" s="101"/>
      <c r="F542" s="101"/>
      <c r="G542" s="101"/>
      <c r="H542" s="101"/>
      <c r="I542" s="101"/>
    </row>
    <row r="543" spans="1:9" x14ac:dyDescent="0.25">
      <c r="A543" s="101"/>
      <c r="B543" s="101"/>
      <c r="C543" s="101"/>
      <c r="D543" s="101"/>
      <c r="E543" s="101"/>
      <c r="F543" s="101"/>
      <c r="G543" s="101"/>
      <c r="H543" s="101"/>
      <c r="I543" s="101"/>
    </row>
    <row r="544" spans="1:9" x14ac:dyDescent="0.25">
      <c r="A544" s="101"/>
      <c r="B544" s="101"/>
      <c r="C544" s="101"/>
      <c r="D544" s="101"/>
      <c r="E544" s="101"/>
      <c r="F544" s="101"/>
      <c r="G544" s="101"/>
      <c r="H544" s="101"/>
      <c r="I544" s="101"/>
    </row>
    <row r="545" spans="1:9" x14ac:dyDescent="0.25">
      <c r="A545" s="101"/>
      <c r="B545" s="101"/>
      <c r="C545" s="101"/>
      <c r="D545" s="101"/>
      <c r="E545" s="101"/>
      <c r="F545" s="101"/>
      <c r="G545" s="101"/>
      <c r="H545" s="101"/>
      <c r="I545" s="101"/>
    </row>
    <row r="546" spans="1:9" x14ac:dyDescent="0.25">
      <c r="A546" s="101"/>
      <c r="B546" s="101"/>
      <c r="C546" s="101"/>
      <c r="D546" s="101"/>
      <c r="E546" s="101"/>
      <c r="F546" s="101"/>
      <c r="G546" s="101"/>
      <c r="H546" s="101"/>
      <c r="I546" s="101"/>
    </row>
    <row r="547" spans="1:9" x14ac:dyDescent="0.25">
      <c r="A547" s="101"/>
      <c r="B547" s="101"/>
      <c r="C547" s="101"/>
      <c r="D547" s="101"/>
      <c r="E547" s="101"/>
      <c r="F547" s="101"/>
      <c r="G547" s="101"/>
      <c r="H547" s="101"/>
      <c r="I547" s="101"/>
    </row>
    <row r="548" spans="1:9" x14ac:dyDescent="0.25">
      <c r="A548" s="101"/>
      <c r="B548" s="101"/>
      <c r="C548" s="101"/>
      <c r="D548" s="101"/>
      <c r="E548" s="101"/>
      <c r="F548" s="101"/>
      <c r="G548" s="101"/>
      <c r="H548" s="101"/>
      <c r="I548" s="101"/>
    </row>
    <row r="549" spans="1:9" x14ac:dyDescent="0.25">
      <c r="A549" s="101"/>
      <c r="B549" s="101"/>
      <c r="C549" s="101"/>
      <c r="D549" s="101"/>
      <c r="E549" s="101"/>
      <c r="F549" s="101"/>
      <c r="G549" s="101"/>
      <c r="H549" s="101"/>
      <c r="I549" s="101"/>
    </row>
    <row r="550" spans="1:9" x14ac:dyDescent="0.25">
      <c r="A550" s="101"/>
      <c r="B550" s="101"/>
      <c r="C550" s="101"/>
      <c r="D550" s="101"/>
      <c r="E550" s="101"/>
      <c r="F550" s="101"/>
      <c r="G550" s="101"/>
      <c r="H550" s="101"/>
      <c r="I550" s="101"/>
    </row>
    <row r="551" spans="1:9" x14ac:dyDescent="0.25">
      <c r="A551" s="101"/>
      <c r="B551" s="101"/>
      <c r="C551" s="101"/>
      <c r="D551" s="101"/>
      <c r="E551" s="101"/>
      <c r="F551" s="101"/>
      <c r="G551" s="101"/>
      <c r="H551" s="101"/>
      <c r="I551" s="101"/>
    </row>
    <row r="552" spans="1:9" x14ac:dyDescent="0.25">
      <c r="A552" s="101"/>
      <c r="B552" s="101"/>
      <c r="C552" s="101"/>
      <c r="D552" s="101"/>
      <c r="E552" s="101"/>
      <c r="F552" s="101"/>
      <c r="G552" s="101"/>
      <c r="H552" s="101"/>
      <c r="I552" s="101"/>
    </row>
    <row r="553" spans="1:9" x14ac:dyDescent="0.25">
      <c r="A553" s="101"/>
      <c r="B553" s="101"/>
      <c r="C553" s="101"/>
      <c r="D553" s="101"/>
      <c r="E553" s="101"/>
      <c r="F553" s="101"/>
      <c r="G553" s="101"/>
      <c r="H553" s="101"/>
      <c r="I553" s="101"/>
    </row>
    <row r="554" spans="1:9" x14ac:dyDescent="0.25">
      <c r="A554" s="101"/>
      <c r="B554" s="101"/>
      <c r="C554" s="101"/>
      <c r="D554" s="101"/>
      <c r="E554" s="101"/>
      <c r="F554" s="101"/>
      <c r="G554" s="101"/>
      <c r="H554" s="101"/>
      <c r="I554" s="101"/>
    </row>
    <row r="555" spans="1:9" x14ac:dyDescent="0.25">
      <c r="A555" s="101"/>
      <c r="B555" s="101"/>
      <c r="C555" s="101"/>
      <c r="D555" s="101"/>
      <c r="E555" s="101"/>
      <c r="F555" s="101"/>
      <c r="G555" s="101"/>
      <c r="H555" s="101"/>
      <c r="I555" s="101"/>
    </row>
    <row r="556" spans="1:9" x14ac:dyDescent="0.25">
      <c r="A556" s="101"/>
      <c r="B556" s="101"/>
      <c r="C556" s="101"/>
      <c r="D556" s="101"/>
      <c r="E556" s="101"/>
      <c r="F556" s="101"/>
      <c r="G556" s="101"/>
      <c r="H556" s="101"/>
      <c r="I556" s="101"/>
    </row>
    <row r="557" spans="1:9" x14ac:dyDescent="0.25">
      <c r="A557" s="101"/>
      <c r="B557" s="101"/>
      <c r="C557" s="101"/>
      <c r="D557" s="101"/>
      <c r="E557" s="101"/>
      <c r="F557" s="101"/>
      <c r="G557" s="101"/>
      <c r="H557" s="101"/>
      <c r="I557" s="101"/>
    </row>
    <row r="558" spans="1:9" x14ac:dyDescent="0.25">
      <c r="A558" s="101"/>
      <c r="B558" s="101"/>
      <c r="C558" s="101"/>
      <c r="D558" s="101"/>
      <c r="E558" s="101"/>
      <c r="F558" s="101"/>
      <c r="G558" s="101"/>
      <c r="H558" s="101"/>
      <c r="I558" s="101"/>
    </row>
    <row r="559" spans="1:9" x14ac:dyDescent="0.25">
      <c r="A559" s="101"/>
      <c r="B559" s="101"/>
      <c r="C559" s="101"/>
      <c r="D559" s="101"/>
      <c r="E559" s="101"/>
      <c r="F559" s="101"/>
      <c r="G559" s="101"/>
      <c r="H559" s="101"/>
      <c r="I559" s="101"/>
    </row>
    <row r="560" spans="1:9" x14ac:dyDescent="0.25">
      <c r="A560" s="101"/>
      <c r="B560" s="101"/>
      <c r="C560" s="101"/>
      <c r="D560" s="101"/>
      <c r="E560" s="101"/>
      <c r="F560" s="101"/>
      <c r="G560" s="101"/>
      <c r="H560" s="101"/>
      <c r="I560" s="101"/>
    </row>
    <row r="561" spans="1:9" x14ac:dyDescent="0.25">
      <c r="A561" s="101"/>
      <c r="B561" s="101"/>
      <c r="C561" s="101"/>
      <c r="D561" s="101"/>
      <c r="E561" s="101"/>
      <c r="F561" s="101"/>
      <c r="G561" s="101"/>
      <c r="H561" s="101"/>
      <c r="I561" s="101"/>
    </row>
    <row r="562" spans="1:9" x14ac:dyDescent="0.25">
      <c r="A562" s="101"/>
      <c r="B562" s="101"/>
      <c r="C562" s="101"/>
      <c r="D562" s="101"/>
      <c r="E562" s="101"/>
      <c r="F562" s="101"/>
      <c r="G562" s="101"/>
      <c r="H562" s="101"/>
      <c r="I562" s="101"/>
    </row>
    <row r="563" spans="1:9" x14ac:dyDescent="0.25">
      <c r="A563" s="101"/>
      <c r="B563" s="101"/>
      <c r="C563" s="101"/>
      <c r="D563" s="101"/>
      <c r="E563" s="101"/>
      <c r="F563" s="101"/>
      <c r="G563" s="101"/>
      <c r="H563" s="101"/>
      <c r="I563" s="101"/>
    </row>
    <row r="564" spans="1:9" x14ac:dyDescent="0.25">
      <c r="A564" s="101"/>
      <c r="B564" s="101"/>
      <c r="C564" s="101"/>
      <c r="D564" s="101"/>
      <c r="E564" s="101"/>
      <c r="F564" s="101"/>
      <c r="G564" s="101"/>
      <c r="H564" s="101"/>
      <c r="I564" s="101"/>
    </row>
    <row r="565" spans="1:9" x14ac:dyDescent="0.25">
      <c r="A565" s="101"/>
      <c r="B565" s="101"/>
      <c r="C565" s="101"/>
      <c r="D565" s="101"/>
      <c r="E565" s="101"/>
      <c r="F565" s="101"/>
      <c r="G565" s="101"/>
      <c r="H565" s="101"/>
      <c r="I565" s="101"/>
    </row>
    <row r="566" spans="1:9" x14ac:dyDescent="0.25">
      <c r="A566" s="101"/>
      <c r="B566" s="101"/>
      <c r="C566" s="101"/>
      <c r="D566" s="101"/>
      <c r="E566" s="101"/>
      <c r="F566" s="101"/>
      <c r="G566" s="101"/>
      <c r="H566" s="101"/>
      <c r="I566" s="101"/>
    </row>
    <row r="567" spans="1:9" x14ac:dyDescent="0.25">
      <c r="A567" s="101"/>
      <c r="B567" s="101"/>
      <c r="C567" s="101"/>
      <c r="D567" s="101"/>
      <c r="E567" s="101"/>
      <c r="F567" s="101"/>
      <c r="G567" s="101"/>
      <c r="H567" s="101"/>
      <c r="I567" s="101"/>
    </row>
    <row r="568" spans="1:9" x14ac:dyDescent="0.25">
      <c r="A568" s="101"/>
      <c r="B568" s="101"/>
      <c r="C568" s="101"/>
      <c r="D568" s="101"/>
      <c r="E568" s="101"/>
      <c r="F568" s="101"/>
      <c r="G568" s="101"/>
      <c r="H568" s="101"/>
      <c r="I568" s="101"/>
    </row>
    <row r="569" spans="1:9" x14ac:dyDescent="0.25">
      <c r="A569" s="101"/>
      <c r="B569" s="101"/>
      <c r="C569" s="101"/>
      <c r="D569" s="101"/>
      <c r="E569" s="101"/>
      <c r="F569" s="101"/>
      <c r="G569" s="101"/>
      <c r="H569" s="101"/>
      <c r="I569" s="101"/>
    </row>
    <row r="570" spans="1:9" x14ac:dyDescent="0.25">
      <c r="A570" s="101"/>
      <c r="B570" s="101"/>
      <c r="C570" s="101"/>
      <c r="D570" s="101"/>
      <c r="E570" s="101"/>
      <c r="F570" s="101"/>
      <c r="G570" s="101"/>
      <c r="H570" s="101"/>
      <c r="I570" s="101"/>
    </row>
    <row r="571" spans="1:9" x14ac:dyDescent="0.25">
      <c r="A571" s="101"/>
      <c r="B571" s="101"/>
      <c r="C571" s="101"/>
      <c r="D571" s="101"/>
      <c r="E571" s="101"/>
      <c r="F571" s="101"/>
      <c r="G571" s="101"/>
      <c r="H571" s="101"/>
      <c r="I571" s="101"/>
    </row>
    <row r="572" spans="1:9" x14ac:dyDescent="0.25">
      <c r="A572" s="101"/>
      <c r="B572" s="101"/>
      <c r="C572" s="101"/>
      <c r="D572" s="101"/>
      <c r="E572" s="101"/>
      <c r="F572" s="101"/>
      <c r="G572" s="101"/>
      <c r="H572" s="101"/>
      <c r="I572" s="101"/>
    </row>
    <row r="573" spans="1:9" x14ac:dyDescent="0.25">
      <c r="A573" s="101"/>
      <c r="B573" s="101"/>
      <c r="C573" s="101"/>
      <c r="D573" s="101"/>
      <c r="E573" s="101"/>
      <c r="F573" s="101"/>
      <c r="G573" s="101"/>
      <c r="H573" s="101"/>
      <c r="I573" s="101"/>
    </row>
    <row r="574" spans="1:9" x14ac:dyDescent="0.25">
      <c r="A574" s="101"/>
      <c r="B574" s="101"/>
      <c r="C574" s="101"/>
      <c r="D574" s="101"/>
      <c r="E574" s="101"/>
      <c r="F574" s="101"/>
      <c r="G574" s="101"/>
      <c r="H574" s="101"/>
      <c r="I574" s="101"/>
    </row>
    <row r="575" spans="1:9" x14ac:dyDescent="0.25">
      <c r="A575" s="101"/>
      <c r="B575" s="101"/>
      <c r="C575" s="101"/>
      <c r="D575" s="101"/>
      <c r="E575" s="101"/>
      <c r="F575" s="101"/>
      <c r="G575" s="101"/>
      <c r="H575" s="101"/>
      <c r="I575" s="101"/>
    </row>
    <row r="576" spans="1:9" x14ac:dyDescent="0.25">
      <c r="A576" s="102"/>
      <c r="B576" s="102"/>
      <c r="C576" s="101"/>
      <c r="D576" s="101"/>
      <c r="E576" s="101"/>
      <c r="F576" s="101"/>
      <c r="G576" s="101"/>
      <c r="H576" s="101"/>
      <c r="I576" s="101"/>
    </row>
    <row r="577" spans="1:9" x14ac:dyDescent="0.25">
      <c r="A577" s="101"/>
      <c r="B577" s="101"/>
      <c r="C577" s="102"/>
      <c r="D577" s="102"/>
      <c r="E577" s="102"/>
      <c r="F577" s="102"/>
      <c r="G577" s="102"/>
      <c r="H577" s="102"/>
      <c r="I577" s="101"/>
    </row>
    <row r="578" spans="1:9" x14ac:dyDescent="0.25">
      <c r="A578" s="101"/>
      <c r="B578" s="101"/>
      <c r="C578" s="101"/>
      <c r="D578" s="101"/>
      <c r="E578" s="101"/>
      <c r="F578" s="101"/>
      <c r="G578" s="101"/>
      <c r="H578" s="101"/>
      <c r="I578" s="101"/>
    </row>
    <row r="579" spans="1:9" x14ac:dyDescent="0.25">
      <c r="A579" s="101"/>
      <c r="B579" s="101"/>
      <c r="C579" s="101"/>
      <c r="D579" s="101"/>
      <c r="E579" s="101"/>
      <c r="F579" s="101"/>
      <c r="G579" s="101"/>
      <c r="H579" s="101"/>
      <c r="I579" s="101"/>
    </row>
    <row r="580" spans="1:9" x14ac:dyDescent="0.25">
      <c r="A580" s="101"/>
      <c r="B580" s="101"/>
      <c r="C580" s="101"/>
      <c r="D580" s="101"/>
      <c r="E580" s="101"/>
      <c r="F580" s="101"/>
      <c r="G580" s="101"/>
      <c r="H580" s="101"/>
      <c r="I580" s="101"/>
    </row>
    <row r="581" spans="1:9" x14ac:dyDescent="0.25">
      <c r="A581" s="101"/>
      <c r="B581" s="101"/>
      <c r="C581" s="101"/>
      <c r="D581" s="101"/>
      <c r="E581" s="101"/>
      <c r="F581" s="101"/>
      <c r="G581" s="101"/>
      <c r="H581" s="101"/>
      <c r="I581" s="101"/>
    </row>
    <row r="582" spans="1:9" x14ac:dyDescent="0.25">
      <c r="A582" s="101"/>
      <c r="B582" s="101"/>
      <c r="C582" s="101"/>
      <c r="D582" s="101"/>
      <c r="E582" s="101"/>
      <c r="F582" s="101"/>
      <c r="G582" s="101"/>
      <c r="H582" s="101"/>
      <c r="I582" s="101"/>
    </row>
    <row r="583" spans="1:9" x14ac:dyDescent="0.25">
      <c r="A583" s="101"/>
      <c r="B583" s="101"/>
      <c r="C583" s="101"/>
      <c r="D583" s="101"/>
      <c r="E583" s="101"/>
      <c r="F583" s="101"/>
      <c r="G583" s="101"/>
      <c r="H583" s="101"/>
      <c r="I583" s="101"/>
    </row>
    <row r="584" spans="1:9" x14ac:dyDescent="0.25">
      <c r="A584" s="101"/>
      <c r="B584" s="101"/>
      <c r="C584" s="101"/>
      <c r="D584" s="101"/>
      <c r="E584" s="101"/>
      <c r="F584" s="101"/>
      <c r="G584" s="101"/>
      <c r="H584" s="101"/>
      <c r="I584" s="101"/>
    </row>
    <row r="585" spans="1:9" x14ac:dyDescent="0.25">
      <c r="A585" s="101"/>
      <c r="B585" s="101"/>
      <c r="C585" s="101"/>
      <c r="D585" s="101"/>
      <c r="E585" s="101"/>
      <c r="F585" s="101"/>
      <c r="G585" s="101"/>
      <c r="H585" s="101"/>
      <c r="I585" s="101"/>
    </row>
    <row r="586" spans="1:9" x14ac:dyDescent="0.25">
      <c r="A586" s="101"/>
      <c r="B586" s="101"/>
      <c r="C586" s="101"/>
      <c r="D586" s="101"/>
      <c r="E586" s="101"/>
      <c r="F586" s="101"/>
      <c r="G586" s="101"/>
      <c r="H586" s="101"/>
      <c r="I586" s="101"/>
    </row>
    <row r="587" spans="1:9" x14ac:dyDescent="0.25">
      <c r="A587" s="101"/>
      <c r="B587" s="101"/>
      <c r="C587" s="101"/>
      <c r="D587" s="101"/>
      <c r="E587" s="101"/>
      <c r="F587" s="101"/>
      <c r="G587" s="101"/>
      <c r="H587" s="101"/>
      <c r="I587" s="101"/>
    </row>
    <row r="588" spans="1:9" x14ac:dyDescent="0.25">
      <c r="A588" s="101"/>
      <c r="B588" s="101"/>
      <c r="C588" s="101"/>
      <c r="D588" s="101"/>
      <c r="E588" s="101"/>
      <c r="F588" s="101"/>
      <c r="G588" s="101"/>
      <c r="H588" s="101"/>
      <c r="I588" s="101"/>
    </row>
    <row r="589" spans="1:9" x14ac:dyDescent="0.25">
      <c r="A589" s="101"/>
      <c r="B589" s="101"/>
      <c r="C589" s="101"/>
      <c r="D589" s="101"/>
      <c r="E589" s="101"/>
      <c r="F589" s="101"/>
      <c r="G589" s="101"/>
      <c r="H589" s="101"/>
      <c r="I589" s="101"/>
    </row>
    <row r="590" spans="1:9" x14ac:dyDescent="0.25">
      <c r="A590" s="101"/>
      <c r="B590" s="101"/>
      <c r="C590" s="101"/>
      <c r="D590" s="101"/>
      <c r="E590" s="101"/>
      <c r="F590" s="101"/>
      <c r="G590" s="101"/>
      <c r="H590" s="101"/>
      <c r="I590" s="101"/>
    </row>
    <row r="591" spans="1:9" x14ac:dyDescent="0.25">
      <c r="A591" s="101"/>
      <c r="B591" s="101"/>
      <c r="C591" s="101"/>
      <c r="D591" s="101"/>
      <c r="E591" s="101"/>
      <c r="F591" s="101"/>
      <c r="G591" s="101"/>
      <c r="H591" s="101"/>
      <c r="I591" s="101"/>
    </row>
    <row r="592" spans="1:9" x14ac:dyDescent="0.25">
      <c r="A592" s="101"/>
      <c r="B592" s="101"/>
      <c r="C592" s="101"/>
      <c r="D592" s="101"/>
      <c r="E592" s="101"/>
      <c r="F592" s="101"/>
      <c r="G592" s="101"/>
      <c r="H592" s="101"/>
      <c r="I592" s="101"/>
    </row>
    <row r="593" spans="1:9" x14ac:dyDescent="0.25">
      <c r="A593" s="101"/>
      <c r="B593" s="101"/>
      <c r="C593" s="101"/>
      <c r="D593" s="101"/>
      <c r="E593" s="101"/>
      <c r="F593" s="101"/>
      <c r="G593" s="101"/>
      <c r="H593" s="101"/>
      <c r="I593" s="101"/>
    </row>
    <row r="594" spans="1:9" x14ac:dyDescent="0.25">
      <c r="A594" s="102"/>
      <c r="B594" s="102"/>
      <c r="C594" s="101"/>
      <c r="D594" s="101"/>
      <c r="E594" s="101"/>
      <c r="F594" s="101"/>
      <c r="G594" s="101"/>
      <c r="H594" s="101"/>
      <c r="I594" s="101"/>
    </row>
    <row r="595" spans="1:9" x14ac:dyDescent="0.25">
      <c r="A595" s="101"/>
      <c r="B595" s="101"/>
      <c r="C595" s="102"/>
      <c r="D595" s="102"/>
      <c r="E595" s="102"/>
      <c r="F595" s="102"/>
      <c r="G595" s="102"/>
      <c r="H595" s="102"/>
      <c r="I595" s="101"/>
    </row>
    <row r="596" spans="1:9" x14ac:dyDescent="0.25">
      <c r="A596" s="101"/>
      <c r="B596" s="101"/>
      <c r="C596" s="101"/>
      <c r="D596" s="101"/>
      <c r="E596" s="101"/>
      <c r="F596" s="101"/>
      <c r="G596" s="101"/>
      <c r="H596" s="101"/>
      <c r="I596" s="101"/>
    </row>
    <row r="597" spans="1:9" x14ac:dyDescent="0.25">
      <c r="A597" s="101"/>
      <c r="B597" s="101"/>
      <c r="C597" s="101"/>
      <c r="D597" s="101"/>
      <c r="E597" s="101"/>
      <c r="F597" s="101"/>
      <c r="G597" s="101"/>
      <c r="H597" s="101"/>
      <c r="I597" s="101"/>
    </row>
    <row r="598" spans="1:9" x14ac:dyDescent="0.25">
      <c r="A598" s="101"/>
      <c r="B598" s="101"/>
      <c r="C598" s="101"/>
      <c r="D598" s="101"/>
      <c r="E598" s="101"/>
      <c r="F598" s="101"/>
      <c r="G598" s="101"/>
      <c r="H598" s="101"/>
      <c r="I598" s="101"/>
    </row>
    <row r="599" spans="1:9" x14ac:dyDescent="0.25">
      <c r="A599" s="101"/>
      <c r="B599" s="101"/>
      <c r="C599" s="101"/>
      <c r="D599" s="101"/>
      <c r="E599" s="101"/>
      <c r="F599" s="101"/>
      <c r="G599" s="101"/>
      <c r="H599" s="101"/>
      <c r="I599" s="101"/>
    </row>
    <row r="600" spans="1:9" x14ac:dyDescent="0.25">
      <c r="A600" s="101"/>
      <c r="B600" s="101"/>
      <c r="C600" s="101"/>
      <c r="D600" s="101"/>
      <c r="E600" s="101"/>
      <c r="F600" s="101"/>
      <c r="G600" s="101"/>
      <c r="H600" s="101"/>
      <c r="I600" s="101"/>
    </row>
    <row r="601" spans="1:9" x14ac:dyDescent="0.25">
      <c r="A601" s="101"/>
      <c r="B601" s="101"/>
      <c r="C601" s="101"/>
      <c r="D601" s="101"/>
      <c r="E601" s="101"/>
      <c r="F601" s="101"/>
      <c r="G601" s="101"/>
      <c r="H601" s="101"/>
      <c r="I601" s="101"/>
    </row>
    <row r="602" spans="1:9" x14ac:dyDescent="0.25">
      <c r="A602" s="101"/>
      <c r="B602" s="101"/>
      <c r="C602" s="101"/>
      <c r="D602" s="101"/>
      <c r="E602" s="101"/>
      <c r="F602" s="101"/>
      <c r="G602" s="101"/>
      <c r="H602" s="101"/>
      <c r="I602" s="101"/>
    </row>
    <row r="603" spans="1:9" x14ac:dyDescent="0.25">
      <c r="A603" s="101"/>
      <c r="B603" s="101"/>
      <c r="C603" s="101"/>
      <c r="D603" s="101"/>
      <c r="E603" s="101"/>
      <c r="F603" s="101"/>
      <c r="G603" s="101"/>
      <c r="H603" s="101"/>
      <c r="I603" s="101"/>
    </row>
    <row r="604" spans="1:9" x14ac:dyDescent="0.25">
      <c r="A604" s="101"/>
      <c r="B604" s="101"/>
      <c r="C604" s="101"/>
      <c r="D604" s="101"/>
      <c r="E604" s="101"/>
      <c r="F604" s="101"/>
      <c r="G604" s="101"/>
      <c r="H604" s="101"/>
      <c r="I604" s="101"/>
    </row>
    <row r="605" spans="1:9" x14ac:dyDescent="0.25">
      <c r="A605" s="101"/>
      <c r="B605" s="101"/>
      <c r="C605" s="101"/>
      <c r="D605" s="101"/>
      <c r="E605" s="101"/>
      <c r="F605" s="101"/>
      <c r="G605" s="101"/>
      <c r="H605" s="101"/>
      <c r="I605" s="101"/>
    </row>
    <row r="606" spans="1:9" x14ac:dyDescent="0.25">
      <c r="A606" s="101"/>
      <c r="B606" s="101"/>
      <c r="C606" s="101"/>
      <c r="D606" s="101"/>
      <c r="E606" s="101"/>
      <c r="F606" s="101"/>
      <c r="G606" s="101"/>
      <c r="H606" s="101"/>
      <c r="I606" s="101"/>
    </row>
    <row r="607" spans="1:9" x14ac:dyDescent="0.25">
      <c r="A607" s="101"/>
      <c r="B607" s="101"/>
      <c r="C607" s="101"/>
      <c r="D607" s="101"/>
      <c r="E607" s="101"/>
      <c r="F607" s="101"/>
      <c r="G607" s="101"/>
      <c r="H607" s="101"/>
      <c r="I607" s="101"/>
    </row>
    <row r="608" spans="1:9" x14ac:dyDescent="0.25">
      <c r="A608" s="101"/>
      <c r="B608" s="101"/>
      <c r="C608" s="101"/>
      <c r="D608" s="101"/>
      <c r="E608" s="101"/>
      <c r="F608" s="101"/>
      <c r="G608" s="101"/>
      <c r="H608" s="101"/>
      <c r="I608" s="101"/>
    </row>
    <row r="609" spans="1:9" x14ac:dyDescent="0.25">
      <c r="A609" s="101"/>
      <c r="B609" s="101"/>
      <c r="C609" s="101"/>
      <c r="D609" s="101"/>
      <c r="E609" s="101"/>
      <c r="F609" s="101"/>
      <c r="G609" s="101"/>
      <c r="H609" s="101"/>
      <c r="I609" s="101"/>
    </row>
    <row r="610" spans="1:9" x14ac:dyDescent="0.25">
      <c r="A610" s="101"/>
      <c r="B610" s="101"/>
      <c r="C610" s="101"/>
      <c r="D610" s="101"/>
      <c r="E610" s="101"/>
      <c r="F610" s="101"/>
      <c r="G610" s="101"/>
      <c r="H610" s="101"/>
      <c r="I610" s="101"/>
    </row>
    <row r="611" spans="1:9" x14ac:dyDescent="0.25">
      <c r="A611" s="101"/>
      <c r="B611" s="101"/>
      <c r="C611" s="101"/>
      <c r="D611" s="101"/>
      <c r="E611" s="101"/>
      <c r="F611" s="101"/>
      <c r="G611" s="101"/>
      <c r="H611" s="101"/>
      <c r="I611" s="101"/>
    </row>
    <row r="612" spans="1:9" x14ac:dyDescent="0.25">
      <c r="A612" s="101"/>
      <c r="B612" s="101"/>
      <c r="C612" s="101"/>
      <c r="D612" s="101"/>
      <c r="E612" s="101"/>
      <c r="F612" s="101"/>
      <c r="G612" s="101"/>
      <c r="H612" s="101"/>
      <c r="I612" s="101"/>
    </row>
    <row r="613" spans="1:9" x14ac:dyDescent="0.25">
      <c r="A613" s="101"/>
      <c r="B613" s="101"/>
      <c r="C613" s="101"/>
      <c r="D613" s="101"/>
      <c r="E613" s="101"/>
      <c r="F613" s="101"/>
      <c r="G613" s="101"/>
      <c r="H613" s="101"/>
      <c r="I613" s="101"/>
    </row>
    <row r="614" spans="1:9" x14ac:dyDescent="0.25">
      <c r="A614" s="101"/>
      <c r="B614" s="101"/>
      <c r="C614" s="101"/>
      <c r="D614" s="101"/>
      <c r="E614" s="101"/>
      <c r="F614" s="101"/>
      <c r="G614" s="101"/>
      <c r="H614" s="101"/>
      <c r="I614" s="101"/>
    </row>
    <row r="615" spans="1:9" x14ac:dyDescent="0.25">
      <c r="A615" s="102"/>
      <c r="B615" s="102"/>
      <c r="C615" s="101"/>
      <c r="D615" s="101"/>
      <c r="E615" s="101"/>
      <c r="F615" s="101"/>
      <c r="G615" s="101"/>
      <c r="H615" s="101"/>
      <c r="I615" s="101"/>
    </row>
    <row r="616" spans="1:9" x14ac:dyDescent="0.25">
      <c r="A616" s="101"/>
      <c r="B616" s="101"/>
      <c r="C616" s="102"/>
      <c r="D616" s="102"/>
      <c r="E616" s="102"/>
      <c r="F616" s="102"/>
      <c r="G616" s="102"/>
      <c r="H616" s="102"/>
      <c r="I616" s="101"/>
    </row>
    <row r="617" spans="1:9" x14ac:dyDescent="0.25">
      <c r="A617" s="101"/>
      <c r="B617" s="101"/>
      <c r="C617" s="101"/>
      <c r="D617" s="101"/>
      <c r="E617" s="101"/>
      <c r="F617" s="101"/>
      <c r="G617" s="101"/>
      <c r="H617" s="101"/>
      <c r="I617" s="101"/>
    </row>
    <row r="618" spans="1:9" x14ac:dyDescent="0.25">
      <c r="A618" s="101"/>
      <c r="B618" s="101"/>
      <c r="C618" s="101"/>
      <c r="D618" s="101"/>
      <c r="E618" s="101"/>
      <c r="F618" s="101"/>
      <c r="G618" s="101"/>
      <c r="H618" s="101"/>
      <c r="I618" s="101"/>
    </row>
    <row r="619" spans="1:9" x14ac:dyDescent="0.25">
      <c r="A619" s="101"/>
      <c r="B619" s="101"/>
      <c r="C619" s="101"/>
      <c r="D619" s="101"/>
      <c r="E619" s="101"/>
      <c r="F619" s="101"/>
      <c r="G619" s="101"/>
      <c r="H619" s="101"/>
      <c r="I619" s="101"/>
    </row>
    <row r="620" spans="1:9" x14ac:dyDescent="0.25">
      <c r="A620" s="101"/>
      <c r="B620" s="101"/>
      <c r="C620" s="101"/>
      <c r="D620" s="101"/>
      <c r="E620" s="101"/>
      <c r="F620" s="101"/>
      <c r="G620" s="101"/>
      <c r="H620" s="101"/>
      <c r="I620" s="101"/>
    </row>
    <row r="621" spans="1:9" x14ac:dyDescent="0.25">
      <c r="A621" s="101"/>
      <c r="B621" s="101"/>
      <c r="C621" s="101"/>
      <c r="D621" s="101"/>
      <c r="E621" s="101"/>
      <c r="F621" s="101"/>
      <c r="G621" s="101"/>
      <c r="H621" s="101"/>
      <c r="I621" s="101"/>
    </row>
    <row r="622" spans="1:9" x14ac:dyDescent="0.25">
      <c r="A622" s="101"/>
      <c r="B622" s="101"/>
      <c r="C622" s="101"/>
      <c r="D622" s="101"/>
      <c r="E622" s="101"/>
      <c r="F622" s="101"/>
      <c r="G622" s="101"/>
      <c r="H622" s="101"/>
      <c r="I622" s="101"/>
    </row>
    <row r="623" spans="1:9" x14ac:dyDescent="0.25">
      <c r="A623" s="101"/>
      <c r="B623" s="101"/>
      <c r="C623" s="101"/>
      <c r="D623" s="101"/>
      <c r="E623" s="101"/>
      <c r="F623" s="101"/>
      <c r="G623" s="101"/>
      <c r="H623" s="101"/>
      <c r="I623" s="101"/>
    </row>
    <row r="624" spans="1:9" x14ac:dyDescent="0.25">
      <c r="A624" s="101"/>
      <c r="B624" s="101"/>
      <c r="C624" s="101"/>
      <c r="D624" s="101"/>
      <c r="E624" s="101"/>
      <c r="F624" s="101"/>
      <c r="G624" s="101"/>
      <c r="H624" s="101"/>
      <c r="I624" s="101"/>
    </row>
    <row r="625" spans="1:9" x14ac:dyDescent="0.25">
      <c r="A625" s="101"/>
      <c r="B625" s="101"/>
      <c r="C625" s="101"/>
      <c r="D625" s="101"/>
      <c r="E625" s="101"/>
      <c r="F625" s="101"/>
      <c r="G625" s="101"/>
      <c r="H625" s="101"/>
      <c r="I625" s="101"/>
    </row>
    <row r="626" spans="1:9" x14ac:dyDescent="0.25">
      <c r="A626" s="101"/>
      <c r="B626" s="101"/>
      <c r="C626" s="101"/>
      <c r="D626" s="101"/>
      <c r="E626" s="101"/>
      <c r="F626" s="101"/>
      <c r="G626" s="101"/>
      <c r="H626" s="101"/>
      <c r="I626" s="101"/>
    </row>
    <row r="627" spans="1:9" x14ac:dyDescent="0.25">
      <c r="A627" s="101"/>
      <c r="B627" s="101"/>
      <c r="C627" s="101"/>
      <c r="D627" s="101"/>
      <c r="E627" s="101"/>
      <c r="F627" s="101"/>
      <c r="G627" s="101"/>
      <c r="H627" s="101"/>
      <c r="I627" s="101"/>
    </row>
    <row r="628" spans="1:9" x14ac:dyDescent="0.25">
      <c r="A628" s="101"/>
      <c r="B628" s="101"/>
      <c r="C628" s="101"/>
      <c r="D628" s="101"/>
      <c r="E628" s="101"/>
      <c r="F628" s="101"/>
      <c r="G628" s="101"/>
      <c r="H628" s="101"/>
      <c r="I628" s="101"/>
    </row>
    <row r="629" spans="1:9" x14ac:dyDescent="0.25">
      <c r="A629" s="101"/>
      <c r="B629" s="101"/>
      <c r="C629" s="101"/>
      <c r="D629" s="101"/>
      <c r="E629" s="101"/>
      <c r="F629" s="101"/>
      <c r="G629" s="101"/>
      <c r="H629" s="101"/>
      <c r="I629" s="101"/>
    </row>
    <row r="630" spans="1:9" x14ac:dyDescent="0.25">
      <c r="A630" s="101"/>
      <c r="B630" s="101"/>
      <c r="C630" s="101"/>
      <c r="D630" s="101"/>
      <c r="E630" s="101"/>
      <c r="F630" s="101"/>
      <c r="G630" s="101"/>
      <c r="H630" s="101"/>
      <c r="I630" s="101"/>
    </row>
    <row r="631" spans="1:9" x14ac:dyDescent="0.25">
      <c r="A631" s="101"/>
      <c r="B631" s="101"/>
      <c r="C631" s="101"/>
      <c r="D631" s="101"/>
      <c r="E631" s="101"/>
      <c r="F631" s="101"/>
      <c r="G631" s="101"/>
      <c r="H631" s="101"/>
      <c r="I631" s="101"/>
    </row>
    <row r="632" spans="1:9" x14ac:dyDescent="0.25">
      <c r="A632" s="101"/>
      <c r="B632" s="101"/>
      <c r="C632" s="101"/>
      <c r="D632" s="101"/>
      <c r="E632" s="101"/>
      <c r="F632" s="101"/>
      <c r="G632" s="101"/>
      <c r="H632" s="101"/>
      <c r="I632" s="101"/>
    </row>
    <row r="633" spans="1:9" x14ac:dyDescent="0.25">
      <c r="A633" s="101"/>
      <c r="B633" s="101"/>
      <c r="C633" s="101"/>
      <c r="D633" s="101"/>
      <c r="E633" s="101"/>
      <c r="F633" s="101"/>
      <c r="G633" s="101"/>
      <c r="H633" s="101"/>
      <c r="I633" s="101"/>
    </row>
    <row r="634" spans="1:9" x14ac:dyDescent="0.25">
      <c r="A634" s="101"/>
      <c r="B634" s="101"/>
      <c r="C634" s="101"/>
      <c r="D634" s="101"/>
      <c r="E634" s="101"/>
      <c r="F634" s="101"/>
      <c r="G634" s="101"/>
      <c r="H634" s="101"/>
      <c r="I634" s="101"/>
    </row>
    <row r="635" spans="1:9" x14ac:dyDescent="0.25">
      <c r="A635" s="101"/>
      <c r="B635" s="101"/>
      <c r="C635" s="101"/>
      <c r="D635" s="101"/>
      <c r="E635" s="101"/>
      <c r="F635" s="101"/>
      <c r="G635" s="101"/>
      <c r="H635" s="101"/>
      <c r="I635" s="101"/>
    </row>
    <row r="636" spans="1:9" x14ac:dyDescent="0.25">
      <c r="A636" s="101"/>
      <c r="B636" s="101"/>
      <c r="C636" s="101"/>
      <c r="D636" s="101"/>
      <c r="E636" s="101"/>
      <c r="F636" s="101"/>
      <c r="G636" s="101"/>
      <c r="H636" s="101"/>
      <c r="I636" s="101"/>
    </row>
    <row r="637" spans="1:9" x14ac:dyDescent="0.25">
      <c r="A637" s="101"/>
      <c r="B637" s="101"/>
      <c r="C637" s="101"/>
      <c r="D637" s="101"/>
      <c r="E637" s="101"/>
      <c r="F637" s="101"/>
      <c r="G637" s="101"/>
      <c r="H637" s="101"/>
      <c r="I637" s="101"/>
    </row>
    <row r="638" spans="1:9" x14ac:dyDescent="0.25">
      <c r="A638" s="101"/>
      <c r="B638" s="101"/>
      <c r="C638" s="101"/>
      <c r="D638" s="101"/>
      <c r="E638" s="101"/>
      <c r="F638" s="101"/>
      <c r="G638" s="101"/>
      <c r="H638" s="101"/>
      <c r="I638" s="101"/>
    </row>
    <row r="639" spans="1:9" x14ac:dyDescent="0.25">
      <c r="A639" s="101"/>
      <c r="B639" s="101"/>
      <c r="C639" s="101"/>
      <c r="D639" s="101"/>
      <c r="E639" s="101"/>
      <c r="F639" s="101"/>
      <c r="G639" s="101"/>
      <c r="H639" s="101"/>
      <c r="I639" s="101"/>
    </row>
    <row r="640" spans="1:9" x14ac:dyDescent="0.25">
      <c r="A640" s="101"/>
      <c r="B640" s="101"/>
      <c r="C640" s="101"/>
      <c r="D640" s="101"/>
      <c r="E640" s="101"/>
      <c r="F640" s="101"/>
      <c r="G640" s="101"/>
      <c r="H640" s="101"/>
      <c r="I640" s="101"/>
    </row>
    <row r="641" spans="1:9" x14ac:dyDescent="0.25">
      <c r="A641" s="101"/>
      <c r="B641" s="101"/>
      <c r="C641" s="101"/>
      <c r="D641" s="101"/>
      <c r="E641" s="101"/>
      <c r="F641" s="101"/>
      <c r="G641" s="101"/>
      <c r="H641" s="101"/>
      <c r="I641" s="101"/>
    </row>
    <row r="642" spans="1:9" x14ac:dyDescent="0.25">
      <c r="A642" s="101"/>
      <c r="B642" s="101"/>
      <c r="C642" s="101"/>
      <c r="D642" s="101"/>
      <c r="E642" s="101"/>
      <c r="F642" s="101"/>
      <c r="G642" s="101"/>
      <c r="H642" s="101"/>
      <c r="I642" s="101"/>
    </row>
    <row r="643" spans="1:9" x14ac:dyDescent="0.25">
      <c r="A643" s="101"/>
      <c r="B643" s="101"/>
      <c r="C643" s="101"/>
      <c r="D643" s="101"/>
      <c r="E643" s="101"/>
      <c r="F643" s="101"/>
      <c r="G643" s="101"/>
      <c r="H643" s="101"/>
      <c r="I643" s="101"/>
    </row>
    <row r="644" spans="1:9" x14ac:dyDescent="0.25">
      <c r="A644" s="101"/>
      <c r="B644" s="101"/>
      <c r="C644" s="101"/>
      <c r="D644" s="101"/>
      <c r="E644" s="101"/>
      <c r="F644" s="101"/>
      <c r="G644" s="101"/>
      <c r="H644" s="101"/>
      <c r="I644" s="101"/>
    </row>
    <row r="645" spans="1:9" x14ac:dyDescent="0.25">
      <c r="A645" s="101"/>
      <c r="B645" s="101"/>
      <c r="C645" s="101"/>
      <c r="D645" s="101"/>
      <c r="E645" s="101"/>
      <c r="F645" s="101"/>
      <c r="G645" s="101"/>
      <c r="H645" s="101"/>
      <c r="I645" s="101"/>
    </row>
    <row r="646" spans="1:9" x14ac:dyDescent="0.25">
      <c r="A646" s="101"/>
      <c r="B646" s="101"/>
      <c r="C646" s="101"/>
      <c r="D646" s="101"/>
      <c r="E646" s="101"/>
      <c r="F646" s="101"/>
      <c r="G646" s="101"/>
      <c r="H646" s="101"/>
      <c r="I646" s="101"/>
    </row>
    <row r="647" spans="1:9" x14ac:dyDescent="0.25">
      <c r="A647" s="101"/>
      <c r="B647" s="101"/>
      <c r="C647" s="101"/>
      <c r="D647" s="101"/>
      <c r="E647" s="101"/>
      <c r="F647" s="101"/>
      <c r="G647" s="101"/>
      <c r="H647" s="101"/>
      <c r="I647" s="101"/>
    </row>
    <row r="648" spans="1:9" x14ac:dyDescent="0.25">
      <c r="A648" s="101"/>
      <c r="B648" s="101"/>
      <c r="C648" s="101"/>
      <c r="D648" s="101"/>
      <c r="E648" s="101"/>
      <c r="F648" s="101"/>
      <c r="G648" s="101"/>
      <c r="H648" s="101"/>
      <c r="I648" s="101"/>
    </row>
    <row r="649" spans="1:9" x14ac:dyDescent="0.25">
      <c r="A649" s="101"/>
      <c r="B649" s="101"/>
      <c r="C649" s="101"/>
      <c r="D649" s="101"/>
      <c r="E649" s="101"/>
      <c r="F649" s="101"/>
      <c r="G649" s="101"/>
      <c r="H649" s="101"/>
      <c r="I649" s="101"/>
    </row>
    <row r="650" spans="1:9" x14ac:dyDescent="0.25">
      <c r="A650" s="101"/>
      <c r="B650" s="101"/>
      <c r="C650" s="101"/>
      <c r="D650" s="101"/>
      <c r="E650" s="101"/>
      <c r="F650" s="101"/>
      <c r="G650" s="101"/>
      <c r="H650" s="101"/>
      <c r="I650" s="101"/>
    </row>
    <row r="651" spans="1:9" x14ac:dyDescent="0.25">
      <c r="A651" s="101"/>
      <c r="B651" s="101"/>
      <c r="C651" s="101"/>
      <c r="D651" s="101"/>
      <c r="E651" s="101"/>
      <c r="F651" s="101"/>
      <c r="G651" s="101"/>
      <c r="H651" s="101"/>
      <c r="I651" s="101"/>
    </row>
    <row r="652" spans="1:9" x14ac:dyDescent="0.25">
      <c r="A652" s="101"/>
      <c r="B652" s="101"/>
      <c r="C652" s="101"/>
      <c r="D652" s="101"/>
      <c r="E652" s="101"/>
      <c r="F652" s="101"/>
      <c r="G652" s="101"/>
      <c r="H652" s="101"/>
      <c r="I652" s="101"/>
    </row>
    <row r="653" spans="1:9" x14ac:dyDescent="0.25">
      <c r="A653" s="101"/>
      <c r="B653" s="101"/>
      <c r="C653" s="101"/>
      <c r="D653" s="101"/>
      <c r="E653" s="101"/>
      <c r="F653" s="101"/>
      <c r="G653" s="101"/>
      <c r="H653" s="101"/>
      <c r="I653" s="101"/>
    </row>
    <row r="654" spans="1:9" x14ac:dyDescent="0.25">
      <c r="A654" s="101"/>
      <c r="B654" s="101"/>
      <c r="C654" s="101"/>
      <c r="D654" s="101"/>
      <c r="E654" s="101"/>
      <c r="F654" s="101"/>
      <c r="G654" s="101"/>
      <c r="H654" s="101"/>
      <c r="I654" s="101"/>
    </row>
    <row r="655" spans="1:9" x14ac:dyDescent="0.25">
      <c r="A655" s="101"/>
      <c r="B655" s="101"/>
      <c r="C655" s="101"/>
      <c r="D655" s="101"/>
      <c r="E655" s="101"/>
      <c r="F655" s="101"/>
      <c r="G655" s="101"/>
      <c r="H655" s="101"/>
      <c r="I655" s="101"/>
    </row>
    <row r="656" spans="1:9" x14ac:dyDescent="0.25">
      <c r="A656" s="101"/>
      <c r="B656" s="101"/>
      <c r="C656" s="101"/>
      <c r="D656" s="101"/>
      <c r="E656" s="101"/>
      <c r="F656" s="101"/>
      <c r="G656" s="101"/>
      <c r="H656" s="101"/>
      <c r="I656" s="101"/>
    </row>
    <row r="657" spans="1:9" x14ac:dyDescent="0.25">
      <c r="A657" s="101"/>
      <c r="B657" s="101"/>
      <c r="C657" s="101"/>
      <c r="D657" s="101"/>
      <c r="E657" s="101"/>
      <c r="F657" s="101"/>
      <c r="G657" s="101"/>
      <c r="H657" s="101"/>
      <c r="I657" s="101"/>
    </row>
    <row r="658" spans="1:9" x14ac:dyDescent="0.25">
      <c r="A658" s="101"/>
      <c r="B658" s="101"/>
      <c r="C658" s="101"/>
      <c r="D658" s="101"/>
      <c r="E658" s="101"/>
      <c r="F658" s="101"/>
      <c r="G658" s="101"/>
      <c r="H658" s="101"/>
      <c r="I658" s="101"/>
    </row>
    <row r="659" spans="1:9" x14ac:dyDescent="0.25">
      <c r="A659" s="101"/>
      <c r="B659" s="101"/>
      <c r="C659" s="101"/>
      <c r="D659" s="101"/>
      <c r="E659" s="101"/>
      <c r="F659" s="101"/>
      <c r="G659" s="101"/>
      <c r="H659" s="101"/>
      <c r="I659" s="101"/>
    </row>
    <row r="660" spans="1:9" x14ac:dyDescent="0.25">
      <c r="A660" s="101"/>
      <c r="B660" s="101"/>
      <c r="C660" s="101"/>
      <c r="D660" s="101"/>
      <c r="E660" s="101"/>
      <c r="F660" s="101"/>
      <c r="G660" s="101"/>
      <c r="H660" s="101"/>
      <c r="I660" s="101"/>
    </row>
    <row r="661" spans="1:9" x14ac:dyDescent="0.25">
      <c r="A661" s="101"/>
      <c r="B661" s="101"/>
      <c r="C661" s="101"/>
      <c r="D661" s="101"/>
      <c r="E661" s="101"/>
      <c r="F661" s="101"/>
      <c r="G661" s="101"/>
      <c r="H661" s="101"/>
      <c r="I661" s="101"/>
    </row>
    <row r="662" spans="1:9" x14ac:dyDescent="0.25">
      <c r="A662" s="101"/>
      <c r="B662" s="101"/>
      <c r="C662" s="101"/>
      <c r="D662" s="101"/>
      <c r="E662" s="101"/>
      <c r="F662" s="101"/>
      <c r="G662" s="101"/>
      <c r="H662" s="101"/>
      <c r="I662" s="101"/>
    </row>
    <row r="663" spans="1:9" x14ac:dyDescent="0.25">
      <c r="A663" s="101"/>
      <c r="B663" s="101"/>
      <c r="C663" s="101"/>
      <c r="D663" s="101"/>
      <c r="E663" s="101"/>
      <c r="F663" s="101"/>
      <c r="G663" s="101"/>
      <c r="H663" s="101"/>
      <c r="I663" s="101"/>
    </row>
    <row r="664" spans="1:9" x14ac:dyDescent="0.25">
      <c r="A664" s="101"/>
      <c r="B664" s="101"/>
      <c r="C664" s="101"/>
      <c r="D664" s="101"/>
      <c r="E664" s="101"/>
      <c r="F664" s="101"/>
      <c r="G664" s="101"/>
      <c r="H664" s="101"/>
      <c r="I664" s="101"/>
    </row>
    <row r="665" spans="1:9" x14ac:dyDescent="0.25">
      <c r="A665" s="101"/>
      <c r="B665" s="101"/>
      <c r="C665" s="101"/>
      <c r="D665" s="101"/>
      <c r="E665" s="101"/>
      <c r="F665" s="101"/>
      <c r="G665" s="101"/>
      <c r="H665" s="101"/>
      <c r="I665" s="101"/>
    </row>
    <row r="666" spans="1:9" x14ac:dyDescent="0.25">
      <c r="A666" s="101"/>
      <c r="B666" s="101"/>
      <c r="C666" s="101"/>
      <c r="D666" s="101"/>
      <c r="E666" s="101"/>
      <c r="F666" s="101"/>
      <c r="G666" s="101"/>
      <c r="H666" s="101"/>
      <c r="I666" s="101"/>
    </row>
    <row r="667" spans="1:9" x14ac:dyDescent="0.25">
      <c r="A667" s="101"/>
      <c r="B667" s="101"/>
      <c r="C667" s="101"/>
      <c r="D667" s="101"/>
      <c r="E667" s="101"/>
      <c r="F667" s="101"/>
      <c r="G667" s="101"/>
      <c r="H667" s="101"/>
      <c r="I667" s="101"/>
    </row>
    <row r="668" spans="1:9" x14ac:dyDescent="0.25">
      <c r="A668" s="101"/>
      <c r="B668" s="101"/>
      <c r="C668" s="101"/>
      <c r="D668" s="101"/>
      <c r="E668" s="101"/>
      <c r="F668" s="101"/>
      <c r="G668" s="101"/>
      <c r="H668" s="101"/>
      <c r="I668" s="101"/>
    </row>
    <row r="669" spans="1:9" x14ac:dyDescent="0.25">
      <c r="A669" s="101"/>
      <c r="B669" s="101"/>
      <c r="C669" s="101"/>
      <c r="D669" s="101"/>
      <c r="E669" s="101"/>
      <c r="F669" s="101"/>
      <c r="G669" s="101"/>
      <c r="H669" s="101"/>
      <c r="I669" s="101"/>
    </row>
    <row r="670" spans="1:9" x14ac:dyDescent="0.25">
      <c r="A670" s="101"/>
      <c r="B670" s="101"/>
      <c r="C670" s="101"/>
      <c r="D670" s="101"/>
      <c r="E670" s="101"/>
      <c r="F670" s="101"/>
      <c r="G670" s="101"/>
      <c r="H670" s="101"/>
      <c r="I670" s="101"/>
    </row>
    <row r="671" spans="1:9" x14ac:dyDescent="0.25">
      <c r="A671" s="101"/>
      <c r="B671" s="101"/>
      <c r="C671" s="101"/>
      <c r="D671" s="101"/>
      <c r="E671" s="101"/>
      <c r="F671" s="101"/>
      <c r="G671" s="101"/>
      <c r="H671" s="101"/>
      <c r="I671" s="101"/>
    </row>
    <row r="672" spans="1:9" x14ac:dyDescent="0.25">
      <c r="A672" s="101"/>
      <c r="B672" s="101"/>
      <c r="C672" s="101"/>
      <c r="D672" s="101"/>
      <c r="E672" s="101"/>
      <c r="F672" s="101"/>
      <c r="G672" s="101"/>
      <c r="H672" s="101"/>
      <c r="I672" s="101"/>
    </row>
    <row r="673" spans="1:9" x14ac:dyDescent="0.25">
      <c r="A673" s="101"/>
      <c r="B673" s="101"/>
      <c r="C673" s="101"/>
      <c r="D673" s="101"/>
      <c r="E673" s="101"/>
      <c r="F673" s="101"/>
      <c r="G673" s="101"/>
      <c r="H673" s="101"/>
      <c r="I673" s="101"/>
    </row>
    <row r="674" spans="1:9" x14ac:dyDescent="0.25">
      <c r="A674" s="101"/>
      <c r="B674" s="101"/>
      <c r="C674" s="101"/>
      <c r="D674" s="101"/>
      <c r="E674" s="101"/>
      <c r="F674" s="101"/>
      <c r="G674" s="101"/>
      <c r="H674" s="101"/>
      <c r="I674" s="101"/>
    </row>
    <row r="675" spans="1:9" x14ac:dyDescent="0.25">
      <c r="A675" s="101"/>
      <c r="B675" s="101"/>
      <c r="C675" s="101"/>
      <c r="D675" s="101"/>
      <c r="E675" s="101"/>
      <c r="F675" s="101"/>
      <c r="G675" s="101"/>
      <c r="H675" s="101"/>
      <c r="I675" s="101"/>
    </row>
    <row r="676" spans="1:9" x14ac:dyDescent="0.25">
      <c r="A676" s="101"/>
      <c r="B676" s="101"/>
      <c r="C676" s="101"/>
      <c r="D676" s="101"/>
      <c r="E676" s="101"/>
      <c r="F676" s="101"/>
      <c r="G676" s="101"/>
      <c r="H676" s="101"/>
      <c r="I676" s="101"/>
    </row>
    <row r="677" spans="1:9" x14ac:dyDescent="0.25">
      <c r="A677" s="101"/>
      <c r="B677" s="101"/>
      <c r="C677" s="101"/>
      <c r="D677" s="101"/>
      <c r="E677" s="101"/>
      <c r="F677" s="101"/>
      <c r="G677" s="101"/>
      <c r="H677" s="101"/>
      <c r="I677" s="101"/>
    </row>
    <row r="678" spans="1:9" x14ac:dyDescent="0.25">
      <c r="A678" s="101"/>
      <c r="B678" s="101"/>
      <c r="C678" s="101"/>
      <c r="D678" s="101"/>
      <c r="E678" s="101"/>
      <c r="F678" s="101"/>
      <c r="G678" s="101"/>
      <c r="H678" s="101"/>
      <c r="I678" s="101"/>
    </row>
    <row r="679" spans="1:9" x14ac:dyDescent="0.25">
      <c r="A679" s="101"/>
      <c r="B679" s="101"/>
      <c r="C679" s="101"/>
      <c r="D679" s="101"/>
      <c r="E679" s="101"/>
      <c r="F679" s="101"/>
      <c r="G679" s="101"/>
      <c r="H679" s="101"/>
      <c r="I679" s="101"/>
    </row>
    <row r="680" spans="1:9" x14ac:dyDescent="0.25">
      <c r="A680" s="101"/>
      <c r="B680" s="101"/>
      <c r="C680" s="101"/>
      <c r="D680" s="101"/>
      <c r="E680" s="101"/>
      <c r="F680" s="101"/>
      <c r="G680" s="101"/>
      <c r="H680" s="101"/>
      <c r="I680" s="101"/>
    </row>
    <row r="681" spans="1:9" x14ac:dyDescent="0.25">
      <c r="A681" s="101"/>
      <c r="B681" s="101"/>
      <c r="C681" s="101"/>
      <c r="D681" s="101"/>
      <c r="E681" s="101"/>
      <c r="F681" s="101"/>
      <c r="G681" s="101"/>
      <c r="H681" s="101"/>
      <c r="I681" s="101"/>
    </row>
    <row r="682" spans="1:9" x14ac:dyDescent="0.25">
      <c r="A682" s="101"/>
      <c r="B682" s="101"/>
      <c r="C682" s="101"/>
      <c r="D682" s="101"/>
      <c r="E682" s="101"/>
      <c r="F682" s="101"/>
      <c r="G682" s="101"/>
      <c r="H682" s="101"/>
      <c r="I682" s="101"/>
    </row>
    <row r="683" spans="1:9" x14ac:dyDescent="0.25">
      <c r="A683" s="101"/>
      <c r="B683" s="101"/>
      <c r="C683" s="101"/>
      <c r="D683" s="101"/>
      <c r="E683" s="101"/>
      <c r="F683" s="101"/>
      <c r="G683" s="101"/>
      <c r="H683" s="101"/>
      <c r="I683" s="101"/>
    </row>
    <row r="684" spans="1:9" x14ac:dyDescent="0.25">
      <c r="A684" s="101"/>
      <c r="B684" s="101"/>
      <c r="C684" s="101"/>
      <c r="D684" s="101"/>
      <c r="E684" s="101"/>
      <c r="F684" s="101"/>
      <c r="G684" s="101"/>
      <c r="H684" s="101"/>
      <c r="I684" s="101"/>
    </row>
    <row r="685" spans="1:9" x14ac:dyDescent="0.25">
      <c r="A685" s="101"/>
      <c r="B685" s="101"/>
      <c r="C685" s="101"/>
      <c r="D685" s="101"/>
      <c r="E685" s="101"/>
      <c r="F685" s="101"/>
      <c r="G685" s="101"/>
      <c r="H685" s="101"/>
      <c r="I685" s="101"/>
    </row>
    <row r="686" spans="1:9" x14ac:dyDescent="0.25">
      <c r="A686" s="101"/>
      <c r="B686" s="101"/>
      <c r="C686" s="101"/>
      <c r="D686" s="101"/>
      <c r="E686" s="101"/>
      <c r="F686" s="101"/>
      <c r="G686" s="101"/>
      <c r="H686" s="101"/>
      <c r="I686" s="101"/>
    </row>
    <row r="687" spans="1:9" x14ac:dyDescent="0.25">
      <c r="A687" s="101"/>
      <c r="B687" s="101"/>
      <c r="C687" s="101"/>
      <c r="D687" s="101"/>
      <c r="E687" s="101"/>
      <c r="F687" s="101"/>
      <c r="G687" s="101"/>
      <c r="H687" s="101"/>
      <c r="I687" s="101"/>
    </row>
    <row r="688" spans="1:9" x14ac:dyDescent="0.25">
      <c r="A688" s="101"/>
      <c r="B688" s="101"/>
      <c r="C688" s="101"/>
      <c r="D688" s="101"/>
      <c r="E688" s="101"/>
      <c r="F688" s="101"/>
      <c r="G688" s="101"/>
      <c r="H688" s="101"/>
      <c r="I688" s="101"/>
    </row>
    <row r="689" spans="1:9" x14ac:dyDescent="0.25">
      <c r="A689" s="101"/>
      <c r="B689" s="101"/>
      <c r="C689" s="101"/>
      <c r="D689" s="101"/>
      <c r="E689" s="101"/>
      <c r="F689" s="101"/>
      <c r="G689" s="101"/>
      <c r="H689" s="101"/>
      <c r="I689" s="101"/>
    </row>
    <row r="690" spans="1:9" x14ac:dyDescent="0.25">
      <c r="A690" s="101"/>
      <c r="B690" s="101"/>
      <c r="C690" s="101"/>
      <c r="D690" s="101"/>
      <c r="E690" s="101"/>
      <c r="F690" s="101"/>
      <c r="G690" s="101"/>
      <c r="H690" s="101"/>
      <c r="I690" s="101"/>
    </row>
    <row r="691" spans="1:9" x14ac:dyDescent="0.25">
      <c r="A691" s="101"/>
      <c r="B691" s="101"/>
      <c r="C691" s="101"/>
      <c r="D691" s="101"/>
      <c r="E691" s="101"/>
      <c r="F691" s="101"/>
      <c r="G691" s="101"/>
      <c r="H691" s="101"/>
      <c r="I691" s="101"/>
    </row>
    <row r="692" spans="1:9" x14ac:dyDescent="0.25">
      <c r="A692" s="101"/>
      <c r="B692" s="101"/>
      <c r="C692" s="101"/>
      <c r="D692" s="101"/>
      <c r="E692" s="101"/>
      <c r="F692" s="101"/>
      <c r="G692" s="101"/>
      <c r="H692" s="101"/>
      <c r="I692" s="101"/>
    </row>
    <row r="693" spans="1:9" x14ac:dyDescent="0.25">
      <c r="A693" s="101"/>
      <c r="B693" s="101"/>
      <c r="C693" s="101"/>
      <c r="D693" s="101"/>
      <c r="E693" s="101"/>
      <c r="F693" s="101"/>
      <c r="G693" s="101"/>
      <c r="H693" s="101"/>
      <c r="I693" s="101"/>
    </row>
    <row r="694" spans="1:9" x14ac:dyDescent="0.25">
      <c r="A694" s="101"/>
      <c r="B694" s="101"/>
      <c r="C694" s="101"/>
      <c r="D694" s="101"/>
      <c r="E694" s="101"/>
      <c r="F694" s="101"/>
      <c r="G694" s="101"/>
      <c r="H694" s="101"/>
      <c r="I694" s="101"/>
    </row>
    <row r="695" spans="1:9" x14ac:dyDescent="0.25">
      <c r="A695" s="101"/>
      <c r="B695" s="101"/>
      <c r="C695" s="101"/>
      <c r="D695" s="101"/>
      <c r="E695" s="101"/>
      <c r="F695" s="101"/>
      <c r="G695" s="101"/>
      <c r="H695" s="101"/>
      <c r="I695" s="101"/>
    </row>
    <row r="696" spans="1:9" x14ac:dyDescent="0.25">
      <c r="A696" s="101"/>
      <c r="B696" s="101"/>
      <c r="C696" s="101"/>
      <c r="D696" s="101"/>
      <c r="E696" s="101"/>
      <c r="F696" s="101"/>
      <c r="G696" s="101"/>
      <c r="H696" s="101"/>
      <c r="I696" s="101"/>
    </row>
    <row r="697" spans="1:9" x14ac:dyDescent="0.25">
      <c r="A697" s="101"/>
      <c r="B697" s="101"/>
      <c r="C697" s="101"/>
      <c r="D697" s="101"/>
      <c r="E697" s="101"/>
      <c r="F697" s="101"/>
      <c r="G697" s="101"/>
      <c r="H697" s="101"/>
      <c r="I697" s="101"/>
    </row>
    <row r="698" spans="1:9" x14ac:dyDescent="0.25">
      <c r="A698" s="102"/>
      <c r="B698" s="102"/>
      <c r="C698" s="101"/>
      <c r="D698" s="101"/>
      <c r="E698" s="101"/>
      <c r="F698" s="101"/>
      <c r="G698" s="101"/>
      <c r="H698" s="101"/>
      <c r="I698" s="101"/>
    </row>
    <row r="699" spans="1:9" x14ac:dyDescent="0.25">
      <c r="A699" s="102"/>
      <c r="B699" s="102"/>
      <c r="C699" s="102"/>
      <c r="D699" s="102"/>
      <c r="E699" s="102"/>
      <c r="F699" s="102"/>
      <c r="G699" s="102"/>
      <c r="H699" s="102"/>
      <c r="I699" s="101"/>
    </row>
    <row r="700" spans="1:9" x14ac:dyDescent="0.25">
      <c r="A700" s="101"/>
      <c r="B700" s="101"/>
      <c r="C700" s="102"/>
      <c r="D700" s="102"/>
      <c r="E700" s="102"/>
      <c r="F700" s="102"/>
      <c r="G700" s="102"/>
      <c r="H700" s="102"/>
      <c r="I700" s="101"/>
    </row>
    <row r="701" spans="1:9" x14ac:dyDescent="0.25">
      <c r="A701" s="102"/>
      <c r="B701" s="102"/>
      <c r="C701" s="101"/>
      <c r="D701" s="101"/>
      <c r="E701" s="101"/>
      <c r="F701" s="101"/>
      <c r="G701" s="101"/>
      <c r="H701" s="101"/>
      <c r="I701" s="101"/>
    </row>
    <row r="702" spans="1:9" x14ac:dyDescent="0.25">
      <c r="A702" s="102"/>
      <c r="B702" s="102"/>
      <c r="C702" s="101"/>
      <c r="D702" s="101"/>
      <c r="E702" s="101"/>
      <c r="F702" s="101"/>
      <c r="G702" s="101"/>
      <c r="H702" s="101"/>
      <c r="I702" s="101"/>
    </row>
    <row r="703" spans="1:9" x14ac:dyDescent="0.25">
      <c r="A703" s="102"/>
      <c r="B703" s="102"/>
      <c r="C703" s="101"/>
      <c r="D703" s="101"/>
      <c r="E703" s="101"/>
      <c r="F703" s="101"/>
      <c r="G703" s="101"/>
      <c r="H703" s="101"/>
      <c r="I703" s="101"/>
    </row>
    <row r="704" spans="1:9" x14ac:dyDescent="0.25">
      <c r="A704" s="101"/>
      <c r="B704" s="101"/>
      <c r="C704" s="101"/>
      <c r="D704" s="101"/>
      <c r="E704" s="101"/>
      <c r="F704" s="101"/>
      <c r="G704" s="101"/>
      <c r="H704" s="101"/>
      <c r="I704" s="101"/>
    </row>
    <row r="705" spans="1:9" x14ac:dyDescent="0.25">
      <c r="A705" s="101"/>
      <c r="B705" s="101"/>
      <c r="C705" s="102"/>
      <c r="D705" s="102"/>
      <c r="E705" s="102"/>
      <c r="F705" s="102"/>
      <c r="G705" s="102"/>
      <c r="H705" s="102"/>
      <c r="I705" s="101"/>
    </row>
    <row r="706" spans="1:9" x14ac:dyDescent="0.25">
      <c r="A706" s="101"/>
      <c r="B706" s="101"/>
      <c r="C706" s="101"/>
      <c r="D706" s="101"/>
      <c r="E706" s="101"/>
      <c r="F706" s="101"/>
      <c r="G706" s="101"/>
      <c r="H706" s="101"/>
      <c r="I706" s="101"/>
    </row>
    <row r="707" spans="1:9" x14ac:dyDescent="0.25">
      <c r="A707" s="101"/>
      <c r="B707" s="101"/>
      <c r="C707" s="101"/>
      <c r="D707" s="101"/>
      <c r="E707" s="101"/>
      <c r="F707" s="101"/>
      <c r="G707" s="101"/>
      <c r="H707" s="101"/>
      <c r="I707" s="101"/>
    </row>
    <row r="708" spans="1:9" x14ac:dyDescent="0.25">
      <c r="A708" s="102"/>
      <c r="B708" s="102"/>
      <c r="C708" s="101"/>
      <c r="D708" s="101"/>
      <c r="E708" s="101"/>
      <c r="F708" s="101"/>
      <c r="G708" s="101"/>
      <c r="H708" s="101"/>
      <c r="I708" s="101"/>
    </row>
    <row r="709" spans="1:9" x14ac:dyDescent="0.25">
      <c r="A709" s="101"/>
      <c r="B709" s="101"/>
      <c r="C709" s="102"/>
      <c r="D709" s="102"/>
      <c r="E709" s="102"/>
      <c r="F709" s="102"/>
      <c r="G709" s="102"/>
      <c r="H709" s="102"/>
      <c r="I709" s="101"/>
    </row>
    <row r="710" spans="1:9" x14ac:dyDescent="0.25">
      <c r="A710" s="101"/>
      <c r="B710" s="101"/>
      <c r="C710" s="101"/>
      <c r="D710" s="101"/>
      <c r="E710" s="101"/>
      <c r="F710" s="101"/>
      <c r="G710" s="101"/>
      <c r="H710" s="101"/>
      <c r="I710" s="101"/>
    </row>
    <row r="711" spans="1:9" x14ac:dyDescent="0.25">
      <c r="A711" s="101"/>
      <c r="B711" s="101"/>
      <c r="C711" s="101"/>
      <c r="D711" s="101"/>
      <c r="E711" s="101"/>
      <c r="F711" s="101"/>
      <c r="G711" s="101"/>
      <c r="H711" s="101"/>
      <c r="I711" s="101"/>
    </row>
    <row r="712" spans="1:9" x14ac:dyDescent="0.25">
      <c r="A712" s="102"/>
      <c r="B712" s="102"/>
      <c r="C712" s="101"/>
      <c r="D712" s="101"/>
      <c r="E712" s="101"/>
      <c r="F712" s="101"/>
      <c r="G712" s="101"/>
      <c r="H712" s="101"/>
      <c r="I712" s="101"/>
    </row>
    <row r="713" spans="1:9" x14ac:dyDescent="0.25">
      <c r="A713" s="101"/>
      <c r="B713" s="101"/>
      <c r="C713" s="101"/>
      <c r="D713" s="101"/>
      <c r="E713" s="101"/>
      <c r="F713" s="101"/>
      <c r="G713" s="101"/>
      <c r="H713" s="101"/>
      <c r="I713" s="101"/>
    </row>
    <row r="714" spans="1:9" x14ac:dyDescent="0.25">
      <c r="A714" s="101"/>
      <c r="B714" s="101"/>
      <c r="C714" s="101"/>
      <c r="D714" s="101"/>
      <c r="E714" s="101"/>
      <c r="F714" s="101"/>
      <c r="G714" s="101"/>
      <c r="H714" s="101"/>
      <c r="I714" s="101"/>
    </row>
    <row r="715" spans="1:9" x14ac:dyDescent="0.25">
      <c r="A715" s="101"/>
      <c r="B715" s="101"/>
      <c r="C715" s="101"/>
      <c r="D715" s="101"/>
      <c r="E715" s="101"/>
      <c r="F715" s="101"/>
      <c r="G715" s="101"/>
      <c r="H715" s="101"/>
      <c r="I715" s="101"/>
    </row>
    <row r="716" spans="1:9" x14ac:dyDescent="0.25">
      <c r="A716" s="101"/>
      <c r="B716" s="101"/>
      <c r="C716" s="101"/>
      <c r="D716" s="101"/>
      <c r="E716" s="101"/>
      <c r="F716" s="101"/>
      <c r="G716" s="101"/>
      <c r="H716" s="101"/>
      <c r="I716" s="101"/>
    </row>
    <row r="717" spans="1:9" x14ac:dyDescent="0.25">
      <c r="A717" s="101"/>
      <c r="B717" s="101"/>
      <c r="C717" s="101"/>
      <c r="D717" s="101"/>
      <c r="E717" s="101"/>
      <c r="F717" s="101"/>
      <c r="G717" s="101"/>
      <c r="H717" s="101"/>
      <c r="I717" s="101"/>
    </row>
    <row r="718" spans="1:9" x14ac:dyDescent="0.25">
      <c r="A718" s="101"/>
      <c r="B718" s="101"/>
      <c r="C718" s="101"/>
      <c r="D718" s="101"/>
      <c r="E718" s="101"/>
      <c r="F718" s="101"/>
      <c r="G718" s="101"/>
      <c r="H718" s="101"/>
      <c r="I718" s="101"/>
    </row>
    <row r="719" spans="1:9" x14ac:dyDescent="0.25">
      <c r="A719" s="101"/>
      <c r="B719" s="101"/>
      <c r="C719" s="101"/>
      <c r="D719" s="101"/>
      <c r="E719" s="101"/>
      <c r="F719" s="101"/>
      <c r="G719" s="101"/>
      <c r="H719" s="101"/>
      <c r="I719" s="101"/>
    </row>
    <row r="720" spans="1:9" x14ac:dyDescent="0.25">
      <c r="A720" s="101"/>
      <c r="B720" s="101"/>
      <c r="C720" s="101"/>
      <c r="D720" s="101"/>
      <c r="E720" s="101"/>
      <c r="F720" s="101"/>
      <c r="G720" s="101"/>
      <c r="H720" s="101"/>
      <c r="I720" s="101"/>
    </row>
    <row r="721" spans="1:9" x14ac:dyDescent="0.25">
      <c r="A721" s="101"/>
      <c r="B721" s="101"/>
      <c r="C721" s="101"/>
      <c r="D721" s="101"/>
      <c r="E721" s="101"/>
      <c r="F721" s="101"/>
      <c r="G721" s="101"/>
      <c r="H721" s="101"/>
      <c r="I721" s="101"/>
    </row>
    <row r="722" spans="1:9" x14ac:dyDescent="0.25">
      <c r="A722" s="101"/>
      <c r="B722" s="101"/>
      <c r="C722" s="101"/>
      <c r="D722" s="101"/>
      <c r="E722" s="101"/>
      <c r="F722" s="101"/>
      <c r="G722" s="101"/>
      <c r="H722" s="101"/>
      <c r="I722" s="101"/>
    </row>
    <row r="723" spans="1:9" x14ac:dyDescent="0.25">
      <c r="A723" s="101"/>
      <c r="B723" s="101"/>
      <c r="C723" s="101"/>
      <c r="D723" s="101"/>
      <c r="E723" s="101"/>
      <c r="F723" s="101"/>
      <c r="G723" s="101"/>
      <c r="H723" s="101"/>
      <c r="I723" s="101"/>
    </row>
    <row r="724" spans="1:9" x14ac:dyDescent="0.25">
      <c r="A724" s="101"/>
      <c r="B724" s="101"/>
      <c r="C724" s="102"/>
      <c r="D724" s="102"/>
      <c r="E724" s="102"/>
      <c r="F724" s="102"/>
      <c r="G724" s="102"/>
      <c r="H724" s="102"/>
      <c r="I724" s="101"/>
    </row>
    <row r="725" spans="1:9" x14ac:dyDescent="0.25">
      <c r="A725" s="101"/>
      <c r="B725" s="101"/>
      <c r="C725" s="101"/>
      <c r="D725" s="101"/>
      <c r="E725" s="101"/>
      <c r="F725" s="101"/>
      <c r="G725" s="101"/>
      <c r="H725" s="101"/>
      <c r="I725" s="101"/>
    </row>
    <row r="726" spans="1:9" x14ac:dyDescent="0.25">
      <c r="A726" s="101"/>
      <c r="B726" s="101"/>
      <c r="C726" s="101"/>
      <c r="D726" s="101"/>
      <c r="E726" s="101"/>
      <c r="F726" s="101"/>
      <c r="G726" s="101"/>
      <c r="H726" s="101"/>
      <c r="I726" s="101"/>
    </row>
    <row r="727" spans="1:9" x14ac:dyDescent="0.25">
      <c r="A727" s="102"/>
      <c r="B727" s="102"/>
      <c r="C727" s="101"/>
      <c r="D727" s="101"/>
      <c r="E727" s="101"/>
      <c r="F727" s="101"/>
      <c r="G727" s="101"/>
      <c r="H727" s="101"/>
      <c r="I727" s="101"/>
    </row>
    <row r="728" spans="1:9" x14ac:dyDescent="0.25">
      <c r="A728" s="101"/>
      <c r="B728" s="101"/>
      <c r="C728" s="101"/>
      <c r="D728" s="101"/>
      <c r="E728" s="101"/>
      <c r="F728" s="101"/>
      <c r="G728" s="101"/>
      <c r="H728" s="101"/>
      <c r="I728" s="101"/>
    </row>
    <row r="729" spans="1:9" x14ac:dyDescent="0.25">
      <c r="A729" s="101"/>
      <c r="B729" s="101"/>
      <c r="C729" s="101"/>
      <c r="D729" s="101"/>
      <c r="E729" s="101"/>
      <c r="F729" s="101"/>
      <c r="G729" s="101"/>
      <c r="H729" s="101"/>
      <c r="I729" s="101"/>
    </row>
    <row r="730" spans="1:9" x14ac:dyDescent="0.25">
      <c r="A730" s="101"/>
      <c r="B730" s="101"/>
      <c r="C730" s="101"/>
      <c r="D730" s="101"/>
      <c r="E730" s="101"/>
      <c r="F730" s="101"/>
      <c r="G730" s="101"/>
      <c r="H730" s="101"/>
      <c r="I730" s="101"/>
    </row>
    <row r="731" spans="1:9" x14ac:dyDescent="0.25">
      <c r="A731" s="101"/>
      <c r="B731" s="101"/>
      <c r="C731" s="101"/>
      <c r="D731" s="101"/>
      <c r="E731" s="101"/>
      <c r="F731" s="101"/>
      <c r="G731" s="101"/>
      <c r="H731" s="101"/>
      <c r="I731" s="101"/>
    </row>
    <row r="732" spans="1:9" x14ac:dyDescent="0.25">
      <c r="A732" s="101"/>
      <c r="B732" s="101"/>
      <c r="C732" s="101"/>
      <c r="D732" s="101"/>
      <c r="E732" s="101"/>
      <c r="F732" s="101"/>
      <c r="G732" s="101"/>
      <c r="H732" s="101"/>
      <c r="I732" s="101"/>
    </row>
    <row r="733" spans="1:9" x14ac:dyDescent="0.25">
      <c r="A733" s="101"/>
      <c r="B733" s="101"/>
      <c r="C733" s="101"/>
      <c r="D733" s="101"/>
      <c r="E733" s="101"/>
      <c r="F733" s="101"/>
      <c r="G733" s="101"/>
      <c r="H733" s="101"/>
      <c r="I733" s="101"/>
    </row>
    <row r="734" spans="1:9" x14ac:dyDescent="0.25">
      <c r="A734" s="101"/>
      <c r="B734" s="101"/>
      <c r="C734" s="101"/>
      <c r="D734" s="101"/>
      <c r="E734" s="101"/>
      <c r="F734" s="101"/>
      <c r="G734" s="101"/>
      <c r="H734" s="101"/>
      <c r="I734" s="101"/>
    </row>
    <row r="735" spans="1:9" x14ac:dyDescent="0.25">
      <c r="A735" s="101"/>
      <c r="B735" s="101"/>
      <c r="C735" s="101"/>
      <c r="D735" s="101"/>
      <c r="E735" s="101"/>
      <c r="F735" s="101"/>
      <c r="G735" s="101"/>
      <c r="H735" s="101"/>
      <c r="I735" s="101"/>
    </row>
    <row r="736" spans="1:9" x14ac:dyDescent="0.25">
      <c r="A736" s="101"/>
      <c r="B736" s="101"/>
      <c r="C736" s="101"/>
      <c r="D736" s="101"/>
      <c r="E736" s="101"/>
      <c r="F736" s="101"/>
      <c r="G736" s="101"/>
      <c r="H736" s="101"/>
      <c r="I736" s="101"/>
    </row>
    <row r="737" spans="1:9" x14ac:dyDescent="0.25">
      <c r="A737" s="101"/>
      <c r="B737" s="101"/>
      <c r="C737" s="101"/>
      <c r="D737" s="101"/>
      <c r="E737" s="101"/>
      <c r="F737" s="101"/>
      <c r="G737" s="101"/>
      <c r="H737" s="101"/>
      <c r="I737" s="101"/>
    </row>
    <row r="738" spans="1:9" x14ac:dyDescent="0.25">
      <c r="A738" s="101"/>
      <c r="B738" s="101"/>
      <c r="C738" s="101"/>
      <c r="D738" s="101"/>
      <c r="E738" s="101"/>
      <c r="F738" s="101"/>
      <c r="G738" s="101"/>
      <c r="H738" s="101"/>
      <c r="I738" s="101"/>
    </row>
    <row r="739" spans="1:9" x14ac:dyDescent="0.25">
      <c r="A739" s="101"/>
      <c r="B739" s="101"/>
      <c r="C739" s="101"/>
      <c r="D739" s="101"/>
      <c r="E739" s="101"/>
      <c r="F739" s="101"/>
      <c r="G739" s="101"/>
      <c r="H739" s="101"/>
      <c r="I739" s="101"/>
    </row>
    <row r="740" spans="1:9" x14ac:dyDescent="0.25">
      <c r="A740" s="101"/>
      <c r="B740" s="101"/>
      <c r="C740" s="101"/>
      <c r="D740" s="101"/>
      <c r="E740" s="101"/>
      <c r="F740" s="101"/>
      <c r="G740" s="101"/>
      <c r="H740" s="101"/>
      <c r="I740" s="101"/>
    </row>
    <row r="741" spans="1:9" x14ac:dyDescent="0.25">
      <c r="A741" s="101"/>
      <c r="B741" s="101"/>
      <c r="C741" s="101"/>
      <c r="D741" s="101"/>
      <c r="E741" s="101"/>
      <c r="F741" s="101"/>
      <c r="G741" s="101"/>
      <c r="H741" s="101"/>
      <c r="I741" s="101"/>
    </row>
    <row r="742" spans="1:9" x14ac:dyDescent="0.25">
      <c r="A742" s="101"/>
      <c r="B742" s="101"/>
      <c r="C742" s="101"/>
      <c r="D742" s="101"/>
      <c r="E742" s="101"/>
      <c r="F742" s="101"/>
      <c r="G742" s="101"/>
      <c r="H742" s="101"/>
      <c r="I742" s="101"/>
    </row>
    <row r="743" spans="1:9" x14ac:dyDescent="0.25">
      <c r="A743" s="101"/>
      <c r="B743" s="101"/>
      <c r="C743" s="101"/>
      <c r="D743" s="101"/>
      <c r="E743" s="101"/>
      <c r="F743" s="101"/>
      <c r="G743" s="101"/>
      <c r="H743" s="101"/>
      <c r="I743" s="101"/>
    </row>
    <row r="744" spans="1:9" x14ac:dyDescent="0.25">
      <c r="A744" s="101"/>
      <c r="B744" s="101"/>
      <c r="C744" s="101"/>
      <c r="D744" s="101"/>
      <c r="E744" s="101"/>
      <c r="F744" s="101"/>
      <c r="G744" s="101"/>
      <c r="H744" s="101"/>
      <c r="I744" s="101"/>
    </row>
    <row r="745" spans="1:9" x14ac:dyDescent="0.25">
      <c r="A745" s="101"/>
      <c r="B745" s="101"/>
      <c r="C745" s="101"/>
      <c r="D745" s="101"/>
      <c r="E745" s="101"/>
      <c r="F745" s="101"/>
      <c r="G745" s="101"/>
      <c r="H745" s="101"/>
      <c r="I745" s="101"/>
    </row>
    <row r="746" spans="1:9" x14ac:dyDescent="0.25">
      <c r="A746" s="101"/>
      <c r="B746" s="101"/>
      <c r="C746" s="101"/>
      <c r="D746" s="101"/>
      <c r="E746" s="101"/>
      <c r="F746" s="101"/>
      <c r="G746" s="101"/>
      <c r="H746" s="101"/>
      <c r="I746" s="101"/>
    </row>
    <row r="747" spans="1:9" x14ac:dyDescent="0.25">
      <c r="A747" s="101"/>
      <c r="B747" s="101"/>
      <c r="C747" s="101"/>
      <c r="D747" s="101"/>
      <c r="E747" s="101"/>
      <c r="F747" s="101"/>
      <c r="G747" s="101"/>
      <c r="H747" s="101"/>
      <c r="I747" s="101"/>
    </row>
    <row r="748" spans="1:9" x14ac:dyDescent="0.25">
      <c r="A748" s="101"/>
      <c r="B748" s="101"/>
      <c r="C748" s="101"/>
      <c r="D748" s="101"/>
      <c r="E748" s="101"/>
      <c r="F748" s="101"/>
      <c r="G748" s="101"/>
      <c r="H748" s="101"/>
      <c r="I748" s="101"/>
    </row>
    <row r="749" spans="1:9" x14ac:dyDescent="0.25">
      <c r="A749" s="101"/>
      <c r="B749" s="101"/>
      <c r="C749" s="101"/>
      <c r="D749" s="101"/>
      <c r="E749" s="101"/>
      <c r="F749" s="101"/>
      <c r="G749" s="101"/>
      <c r="H749" s="101"/>
      <c r="I749" s="101"/>
    </row>
    <row r="750" spans="1:9" x14ac:dyDescent="0.25">
      <c r="A750" s="101"/>
      <c r="B750" s="101"/>
      <c r="C750" s="101"/>
      <c r="D750" s="101"/>
      <c r="E750" s="101"/>
      <c r="F750" s="101"/>
      <c r="G750" s="101"/>
      <c r="H750" s="101"/>
      <c r="I750" s="101"/>
    </row>
    <row r="751" spans="1:9" x14ac:dyDescent="0.25">
      <c r="A751" s="101"/>
      <c r="B751" s="101"/>
      <c r="C751" s="101"/>
      <c r="D751" s="101"/>
      <c r="E751" s="101"/>
      <c r="F751" s="101"/>
      <c r="G751" s="101"/>
      <c r="H751" s="101"/>
      <c r="I751" s="101"/>
    </row>
    <row r="752" spans="1:9" x14ac:dyDescent="0.25">
      <c r="A752" s="101"/>
      <c r="B752" s="101"/>
      <c r="C752" s="101"/>
      <c r="D752" s="101"/>
      <c r="E752" s="101"/>
      <c r="F752" s="101"/>
      <c r="G752" s="101"/>
      <c r="H752" s="101"/>
      <c r="I752" s="101"/>
    </row>
    <row r="753" spans="1:9" x14ac:dyDescent="0.25">
      <c r="A753" s="101"/>
      <c r="B753" s="101"/>
      <c r="C753" s="101"/>
      <c r="D753" s="101"/>
      <c r="E753" s="101"/>
      <c r="F753" s="101"/>
      <c r="G753" s="101"/>
      <c r="H753" s="101"/>
      <c r="I753" s="101"/>
    </row>
    <row r="754" spans="1:9" x14ac:dyDescent="0.25">
      <c r="A754" s="101"/>
      <c r="B754" s="101"/>
      <c r="C754" s="101"/>
      <c r="D754" s="101"/>
      <c r="E754" s="101"/>
      <c r="F754" s="101"/>
      <c r="G754" s="101"/>
      <c r="H754" s="101"/>
      <c r="I754" s="101"/>
    </row>
    <row r="755" spans="1:9" x14ac:dyDescent="0.25">
      <c r="A755" s="101"/>
      <c r="B755" s="101"/>
      <c r="C755" s="101"/>
      <c r="D755" s="101"/>
      <c r="E755" s="101"/>
      <c r="F755" s="101"/>
      <c r="G755" s="101"/>
      <c r="H755" s="101"/>
      <c r="I755" s="101"/>
    </row>
    <row r="756" spans="1:9" x14ac:dyDescent="0.25">
      <c r="A756" s="101"/>
      <c r="B756" s="101"/>
      <c r="C756" s="101"/>
      <c r="D756" s="101"/>
      <c r="E756" s="101"/>
      <c r="F756" s="101"/>
      <c r="G756" s="101"/>
      <c r="H756" s="101"/>
      <c r="I756" s="101"/>
    </row>
    <row r="757" spans="1:9" x14ac:dyDescent="0.25">
      <c r="A757" s="101"/>
      <c r="B757" s="101"/>
      <c r="C757" s="101"/>
      <c r="D757" s="101"/>
      <c r="E757" s="101"/>
      <c r="F757" s="101"/>
      <c r="G757" s="101"/>
      <c r="H757" s="101"/>
      <c r="I757" s="101"/>
    </row>
    <row r="758" spans="1:9" x14ac:dyDescent="0.25">
      <c r="A758" s="101"/>
      <c r="B758" s="101"/>
      <c r="C758" s="101"/>
      <c r="D758" s="101"/>
      <c r="E758" s="101"/>
      <c r="F758" s="101"/>
      <c r="G758" s="101"/>
      <c r="H758" s="101"/>
      <c r="I758" s="101"/>
    </row>
    <row r="759" spans="1:9" x14ac:dyDescent="0.25">
      <c r="A759" s="101"/>
      <c r="B759" s="101"/>
      <c r="C759" s="101"/>
      <c r="D759" s="101"/>
      <c r="E759" s="101"/>
      <c r="F759" s="101"/>
      <c r="G759" s="101"/>
      <c r="H759" s="101"/>
      <c r="I759" s="101"/>
    </row>
    <row r="760" spans="1:9" x14ac:dyDescent="0.25">
      <c r="A760" s="101"/>
      <c r="B760" s="101"/>
      <c r="C760" s="101"/>
      <c r="D760" s="101"/>
      <c r="E760" s="101"/>
      <c r="F760" s="101"/>
      <c r="G760" s="101"/>
      <c r="H760" s="101"/>
      <c r="I760" s="101"/>
    </row>
    <row r="761" spans="1:9" x14ac:dyDescent="0.25">
      <c r="A761" s="101"/>
      <c r="B761" s="101"/>
      <c r="C761" s="101"/>
      <c r="D761" s="101"/>
      <c r="E761" s="101"/>
      <c r="F761" s="101"/>
      <c r="G761" s="101"/>
      <c r="H761" s="101"/>
      <c r="I761" s="101"/>
    </row>
    <row r="762" spans="1:9" x14ac:dyDescent="0.25">
      <c r="A762" s="101"/>
      <c r="B762" s="101"/>
      <c r="C762" s="101"/>
      <c r="D762" s="101"/>
      <c r="E762" s="101"/>
      <c r="F762" s="101"/>
      <c r="G762" s="101"/>
      <c r="H762" s="101"/>
      <c r="I762" s="101"/>
    </row>
    <row r="763" spans="1:9" x14ac:dyDescent="0.25">
      <c r="A763" s="101"/>
      <c r="B763" s="101"/>
      <c r="C763" s="101"/>
      <c r="D763" s="101"/>
      <c r="E763" s="101"/>
      <c r="F763" s="101"/>
      <c r="G763" s="101"/>
      <c r="H763" s="101"/>
      <c r="I763" s="101"/>
    </row>
    <row r="764" spans="1:9" x14ac:dyDescent="0.25">
      <c r="A764" s="101"/>
      <c r="B764" s="101"/>
      <c r="C764" s="101"/>
      <c r="D764" s="101"/>
      <c r="E764" s="101"/>
      <c r="F764" s="101"/>
      <c r="G764" s="101"/>
      <c r="H764" s="101"/>
      <c r="I764" s="101"/>
    </row>
    <row r="765" spans="1:9" x14ac:dyDescent="0.25">
      <c r="A765" s="101"/>
      <c r="B765" s="101"/>
      <c r="C765" s="101"/>
      <c r="D765" s="101"/>
      <c r="E765" s="101"/>
      <c r="F765" s="101"/>
      <c r="G765" s="101"/>
      <c r="H765" s="101"/>
      <c r="I765" s="101"/>
    </row>
    <row r="766" spans="1:9" x14ac:dyDescent="0.25">
      <c r="A766" s="101"/>
      <c r="B766" s="101"/>
      <c r="C766" s="101"/>
      <c r="D766" s="101"/>
      <c r="E766" s="101"/>
      <c r="F766" s="101"/>
      <c r="G766" s="101"/>
      <c r="H766" s="101"/>
      <c r="I766" s="101"/>
    </row>
    <row r="767" spans="1:9" x14ac:dyDescent="0.25">
      <c r="A767" s="101"/>
      <c r="B767" s="101"/>
      <c r="C767" s="101"/>
      <c r="D767" s="101"/>
      <c r="E767" s="101"/>
      <c r="F767" s="101"/>
      <c r="G767" s="101"/>
      <c r="H767" s="101"/>
      <c r="I767" s="101"/>
    </row>
    <row r="768" spans="1:9" x14ac:dyDescent="0.25">
      <c r="A768" s="101"/>
      <c r="B768" s="101"/>
      <c r="C768" s="101"/>
      <c r="D768" s="101"/>
      <c r="E768" s="101"/>
      <c r="F768" s="101"/>
      <c r="G768" s="101"/>
      <c r="H768" s="101"/>
      <c r="I768" s="101"/>
    </row>
    <row r="769" spans="1:9" x14ac:dyDescent="0.25">
      <c r="A769" s="101"/>
      <c r="B769" s="101"/>
      <c r="C769" s="101"/>
      <c r="D769" s="101"/>
      <c r="E769" s="101"/>
      <c r="F769" s="101"/>
      <c r="G769" s="101"/>
      <c r="H769" s="101"/>
      <c r="I769" s="101"/>
    </row>
    <row r="770" spans="1:9" x14ac:dyDescent="0.25">
      <c r="A770" s="101"/>
      <c r="B770" s="101"/>
      <c r="C770" s="101"/>
      <c r="D770" s="101"/>
      <c r="E770" s="101"/>
      <c r="F770" s="101"/>
      <c r="G770" s="101"/>
      <c r="H770" s="101"/>
      <c r="I770" s="101"/>
    </row>
    <row r="771" spans="1:9" x14ac:dyDescent="0.25">
      <c r="A771" s="101"/>
      <c r="B771" s="101"/>
      <c r="C771" s="101"/>
      <c r="D771" s="101"/>
      <c r="E771" s="101"/>
      <c r="F771" s="101"/>
      <c r="G771" s="101"/>
      <c r="H771" s="101"/>
      <c r="I771" s="101"/>
    </row>
    <row r="772" spans="1:9" x14ac:dyDescent="0.25">
      <c r="A772" s="101"/>
      <c r="B772" s="101"/>
      <c r="C772" s="101"/>
      <c r="D772" s="101"/>
      <c r="E772" s="101"/>
      <c r="F772" s="101"/>
      <c r="G772" s="101"/>
      <c r="H772" s="101"/>
      <c r="I772" s="101"/>
    </row>
    <row r="773" spans="1:9" x14ac:dyDescent="0.25">
      <c r="A773" s="101"/>
      <c r="B773" s="101"/>
      <c r="C773" s="101"/>
      <c r="D773" s="101"/>
      <c r="E773" s="101"/>
      <c r="F773" s="101"/>
      <c r="G773" s="101"/>
      <c r="H773" s="101"/>
      <c r="I773" s="101"/>
    </row>
    <row r="774" spans="1:9" x14ac:dyDescent="0.25">
      <c r="A774" s="101"/>
      <c r="B774" s="101"/>
      <c r="C774" s="101"/>
      <c r="D774" s="101"/>
      <c r="E774" s="101"/>
      <c r="F774" s="101"/>
      <c r="G774" s="101"/>
      <c r="H774" s="101"/>
      <c r="I774" s="101"/>
    </row>
    <row r="775" spans="1:9" x14ac:dyDescent="0.25">
      <c r="A775" s="101"/>
      <c r="B775" s="101"/>
      <c r="C775" s="101"/>
      <c r="D775" s="101"/>
      <c r="E775" s="101"/>
      <c r="F775" s="101"/>
      <c r="G775" s="101"/>
      <c r="H775" s="101"/>
      <c r="I775" s="101"/>
    </row>
    <row r="776" spans="1:9" x14ac:dyDescent="0.25">
      <c r="A776" s="101"/>
      <c r="B776" s="101"/>
      <c r="C776" s="101"/>
      <c r="D776" s="101"/>
      <c r="E776" s="101"/>
      <c r="F776" s="101"/>
      <c r="G776" s="101"/>
      <c r="H776" s="101"/>
      <c r="I776" s="101"/>
    </row>
    <row r="777" spans="1:9" x14ac:dyDescent="0.25">
      <c r="A777" s="101"/>
      <c r="B777" s="101"/>
      <c r="C777" s="101"/>
      <c r="D777" s="101"/>
      <c r="E777" s="101"/>
      <c r="F777" s="101"/>
      <c r="G777" s="101"/>
      <c r="H777" s="101"/>
      <c r="I777" s="101"/>
    </row>
    <row r="778" spans="1:9" x14ac:dyDescent="0.25">
      <c r="A778" s="101"/>
      <c r="B778" s="101"/>
      <c r="C778" s="101"/>
      <c r="D778" s="101"/>
      <c r="E778" s="101"/>
      <c r="F778" s="101"/>
      <c r="G778" s="101"/>
      <c r="H778" s="101"/>
      <c r="I778" s="101"/>
    </row>
    <row r="779" spans="1:9" x14ac:dyDescent="0.25">
      <c r="A779" s="101"/>
      <c r="B779" s="101"/>
      <c r="C779" s="101"/>
      <c r="D779" s="101"/>
      <c r="E779" s="101"/>
      <c r="F779" s="101"/>
      <c r="G779" s="101"/>
      <c r="H779" s="101"/>
      <c r="I779" s="101"/>
    </row>
    <row r="780" spans="1:9" x14ac:dyDescent="0.25">
      <c r="A780" s="101"/>
      <c r="B780" s="101"/>
      <c r="C780" s="101"/>
      <c r="D780" s="101"/>
      <c r="E780" s="101"/>
      <c r="F780" s="101"/>
      <c r="G780" s="101"/>
      <c r="H780" s="101"/>
      <c r="I780" s="101"/>
    </row>
    <row r="781" spans="1:9" x14ac:dyDescent="0.25">
      <c r="A781" s="101"/>
      <c r="B781" s="101"/>
      <c r="C781" s="101"/>
      <c r="D781" s="101"/>
      <c r="E781" s="101"/>
      <c r="F781" s="101"/>
      <c r="G781" s="101"/>
      <c r="H781" s="101"/>
      <c r="I781" s="101"/>
    </row>
    <row r="782" spans="1:9" x14ac:dyDescent="0.25">
      <c r="A782" s="101"/>
      <c r="B782" s="101"/>
      <c r="C782" s="101"/>
      <c r="D782" s="101"/>
      <c r="E782" s="101"/>
      <c r="F782" s="101"/>
      <c r="G782" s="101"/>
      <c r="H782" s="101"/>
      <c r="I782" s="101"/>
    </row>
    <row r="783" spans="1:9" x14ac:dyDescent="0.25">
      <c r="A783" s="101"/>
      <c r="B783" s="101"/>
      <c r="C783" s="101"/>
      <c r="D783" s="101"/>
      <c r="E783" s="101"/>
      <c r="F783" s="101"/>
      <c r="G783" s="101"/>
      <c r="H783" s="101"/>
      <c r="I783" s="101"/>
    </row>
    <row r="784" spans="1:9" x14ac:dyDescent="0.25">
      <c r="A784" s="101"/>
      <c r="B784" s="101"/>
      <c r="C784" s="101"/>
      <c r="D784" s="101"/>
      <c r="E784" s="101"/>
      <c r="F784" s="101"/>
      <c r="G784" s="101"/>
      <c r="H784" s="101"/>
      <c r="I784" s="101"/>
    </row>
    <row r="785" spans="1:9" x14ac:dyDescent="0.25">
      <c r="A785" s="101"/>
      <c r="B785" s="101"/>
      <c r="C785" s="101"/>
      <c r="D785" s="101"/>
      <c r="E785" s="101"/>
      <c r="F785" s="101"/>
      <c r="G785" s="101"/>
      <c r="H785" s="101"/>
      <c r="I785" s="101"/>
    </row>
    <row r="786" spans="1:9" x14ac:dyDescent="0.25">
      <c r="A786" s="101"/>
      <c r="B786" s="101"/>
      <c r="C786" s="101"/>
      <c r="D786" s="101"/>
      <c r="E786" s="101"/>
      <c r="F786" s="101"/>
      <c r="G786" s="101"/>
      <c r="H786" s="101"/>
      <c r="I786" s="101"/>
    </row>
    <row r="787" spans="1:9" x14ac:dyDescent="0.25">
      <c r="A787" s="101"/>
      <c r="B787" s="101"/>
      <c r="C787" s="101"/>
      <c r="D787" s="101"/>
      <c r="E787" s="101"/>
      <c r="F787" s="101"/>
      <c r="G787" s="101"/>
      <c r="H787" s="101"/>
      <c r="I787" s="101"/>
    </row>
    <row r="788" spans="1:9" x14ac:dyDescent="0.25">
      <c r="A788" s="101"/>
      <c r="B788" s="101"/>
      <c r="C788" s="102"/>
      <c r="D788" s="102"/>
      <c r="E788" s="102"/>
      <c r="F788" s="102"/>
      <c r="G788" s="102"/>
      <c r="H788" s="102"/>
      <c r="I788" s="101"/>
    </row>
    <row r="789" spans="1:9" x14ac:dyDescent="0.25">
      <c r="A789" s="101"/>
      <c r="B789" s="101"/>
      <c r="C789" s="101"/>
      <c r="D789" s="101"/>
      <c r="E789" s="101"/>
      <c r="F789" s="101"/>
      <c r="G789" s="101"/>
      <c r="H789" s="101"/>
      <c r="I789" s="101"/>
    </row>
    <row r="790" spans="1:9" x14ac:dyDescent="0.25">
      <c r="A790" s="101"/>
      <c r="B790" s="101"/>
      <c r="C790" s="101"/>
      <c r="D790" s="101"/>
      <c r="E790" s="101"/>
      <c r="F790" s="101"/>
      <c r="G790" s="101"/>
      <c r="H790" s="101"/>
      <c r="I790" s="101"/>
    </row>
    <row r="791" spans="1:9" x14ac:dyDescent="0.25">
      <c r="A791" s="102"/>
      <c r="B791" s="102"/>
      <c r="C791" s="101"/>
      <c r="D791" s="101"/>
      <c r="E791" s="101"/>
      <c r="F791" s="101"/>
      <c r="G791" s="101"/>
      <c r="H791" s="101"/>
      <c r="I791" s="101"/>
    </row>
    <row r="792" spans="1:9" x14ac:dyDescent="0.25">
      <c r="A792" s="101"/>
      <c r="B792" s="101"/>
      <c r="C792" s="101"/>
      <c r="D792" s="101"/>
      <c r="E792" s="101"/>
      <c r="F792" s="101"/>
      <c r="G792" s="101"/>
      <c r="H792" s="101"/>
      <c r="I792" s="101"/>
    </row>
    <row r="793" spans="1:9" x14ac:dyDescent="0.25">
      <c r="A793" s="101"/>
      <c r="B793" s="101"/>
      <c r="C793" s="101"/>
      <c r="D793" s="101"/>
      <c r="E793" s="101"/>
      <c r="F793" s="101"/>
      <c r="G793" s="101"/>
      <c r="H793" s="101"/>
      <c r="I793" s="101"/>
    </row>
    <row r="794" spans="1:9" x14ac:dyDescent="0.25">
      <c r="A794" s="101"/>
      <c r="B794" s="101"/>
      <c r="C794" s="101"/>
      <c r="D794" s="101"/>
      <c r="E794" s="101"/>
      <c r="F794" s="101"/>
      <c r="G794" s="101"/>
      <c r="H794" s="101"/>
      <c r="I794" s="101"/>
    </row>
    <row r="795" spans="1:9" x14ac:dyDescent="0.25">
      <c r="A795" s="101"/>
      <c r="B795" s="101"/>
      <c r="C795" s="101"/>
      <c r="D795" s="101"/>
      <c r="E795" s="101"/>
      <c r="F795" s="101"/>
      <c r="G795" s="101"/>
      <c r="H795" s="101"/>
      <c r="I795" s="101"/>
    </row>
    <row r="796" spans="1:9" x14ac:dyDescent="0.25">
      <c r="A796" s="101"/>
      <c r="B796" s="101"/>
      <c r="C796" s="101"/>
      <c r="D796" s="101"/>
      <c r="E796" s="101"/>
      <c r="F796" s="101"/>
      <c r="G796" s="101"/>
      <c r="H796" s="101"/>
      <c r="I796" s="101"/>
    </row>
    <row r="797" spans="1:9" x14ac:dyDescent="0.25">
      <c r="A797" s="101"/>
      <c r="B797" s="101"/>
      <c r="C797" s="101"/>
      <c r="D797" s="101"/>
      <c r="E797" s="101"/>
      <c r="F797" s="101"/>
      <c r="G797" s="101"/>
      <c r="H797" s="101"/>
      <c r="I797" s="101"/>
    </row>
    <row r="798" spans="1:9" x14ac:dyDescent="0.25">
      <c r="A798" s="101"/>
      <c r="B798" s="101"/>
      <c r="C798" s="101"/>
      <c r="D798" s="101"/>
      <c r="E798" s="101"/>
      <c r="F798" s="101"/>
      <c r="G798" s="101"/>
      <c r="H798" s="101"/>
      <c r="I798" s="101"/>
    </row>
    <row r="799" spans="1:9" x14ac:dyDescent="0.25">
      <c r="A799" s="101"/>
      <c r="B799" s="101"/>
      <c r="C799" s="101"/>
      <c r="D799" s="101"/>
      <c r="E799" s="101"/>
      <c r="F799" s="101"/>
      <c r="G799" s="101"/>
      <c r="H799" s="101"/>
      <c r="I799" s="101"/>
    </row>
    <row r="800" spans="1:9" x14ac:dyDescent="0.25">
      <c r="A800" s="101"/>
      <c r="B800" s="101"/>
      <c r="C800" s="101"/>
      <c r="D800" s="101"/>
      <c r="E800" s="101"/>
      <c r="F800" s="101"/>
      <c r="G800" s="101"/>
      <c r="H800" s="101"/>
      <c r="I800" s="101"/>
    </row>
    <row r="801" spans="1:9" x14ac:dyDescent="0.25">
      <c r="A801" s="101"/>
      <c r="B801" s="101"/>
      <c r="C801" s="101"/>
      <c r="D801" s="101"/>
      <c r="E801" s="101"/>
      <c r="F801" s="101"/>
      <c r="G801" s="101"/>
      <c r="H801" s="101"/>
      <c r="I801" s="101"/>
    </row>
    <row r="802" spans="1:9" x14ac:dyDescent="0.25">
      <c r="A802" s="101"/>
      <c r="B802" s="101"/>
      <c r="C802" s="101"/>
      <c r="D802" s="101"/>
      <c r="E802" s="101"/>
      <c r="F802" s="101"/>
      <c r="G802" s="101"/>
      <c r="H802" s="101"/>
      <c r="I802" s="101"/>
    </row>
    <row r="803" spans="1:9" x14ac:dyDescent="0.25">
      <c r="A803" s="101"/>
      <c r="B803" s="101"/>
      <c r="C803" s="101"/>
      <c r="D803" s="101"/>
      <c r="E803" s="101"/>
      <c r="F803" s="101"/>
      <c r="G803" s="101"/>
      <c r="H803" s="101"/>
      <c r="I803" s="101"/>
    </row>
    <row r="804" spans="1:9" x14ac:dyDescent="0.25">
      <c r="A804" s="101"/>
      <c r="B804" s="101"/>
      <c r="C804" s="101"/>
      <c r="D804" s="101"/>
      <c r="E804" s="101"/>
      <c r="F804" s="101"/>
      <c r="G804" s="101"/>
      <c r="H804" s="101"/>
      <c r="I804" s="101"/>
    </row>
    <row r="805" spans="1:9" x14ac:dyDescent="0.25">
      <c r="A805" s="101"/>
      <c r="B805" s="101"/>
      <c r="C805" s="102"/>
      <c r="D805" s="102"/>
      <c r="E805" s="102"/>
      <c r="F805" s="102"/>
      <c r="G805" s="102"/>
      <c r="H805" s="102"/>
      <c r="I805" s="101"/>
    </row>
    <row r="806" spans="1:9" x14ac:dyDescent="0.25">
      <c r="A806" s="101"/>
      <c r="B806" s="101"/>
      <c r="C806" s="101"/>
      <c r="D806" s="101"/>
      <c r="E806" s="101"/>
      <c r="F806" s="101"/>
      <c r="G806" s="101"/>
      <c r="H806" s="101"/>
      <c r="I806" s="101"/>
    </row>
    <row r="807" spans="1:9" x14ac:dyDescent="0.25">
      <c r="A807" s="101"/>
      <c r="B807" s="101"/>
      <c r="C807" s="101"/>
      <c r="D807" s="101"/>
      <c r="E807" s="101"/>
      <c r="F807" s="101"/>
      <c r="G807" s="101"/>
      <c r="H807" s="101"/>
      <c r="I807" s="101"/>
    </row>
    <row r="808" spans="1:9" x14ac:dyDescent="0.25">
      <c r="A808" s="102"/>
      <c r="B808" s="102"/>
      <c r="C808" s="101"/>
      <c r="D808" s="101"/>
      <c r="E808" s="101"/>
      <c r="F808" s="101"/>
      <c r="G808" s="101"/>
      <c r="H808" s="101"/>
      <c r="I808" s="101"/>
    </row>
    <row r="809" spans="1:9" x14ac:dyDescent="0.25">
      <c r="A809" s="101"/>
      <c r="B809" s="101"/>
      <c r="C809" s="101"/>
      <c r="D809" s="101"/>
      <c r="E809" s="101"/>
      <c r="F809" s="101"/>
      <c r="G809" s="101"/>
      <c r="H809" s="101"/>
      <c r="I809" s="101"/>
    </row>
    <row r="810" spans="1:9" x14ac:dyDescent="0.25">
      <c r="A810" s="101"/>
      <c r="B810" s="101"/>
      <c r="C810" s="101"/>
      <c r="D810" s="101"/>
      <c r="E810" s="101"/>
      <c r="F810" s="101"/>
      <c r="G810" s="101"/>
      <c r="H810" s="101"/>
      <c r="I810" s="101"/>
    </row>
    <row r="811" spans="1:9" x14ac:dyDescent="0.25">
      <c r="A811" s="101"/>
      <c r="B811" s="101"/>
      <c r="C811" s="101"/>
      <c r="D811" s="101"/>
      <c r="E811" s="101"/>
      <c r="F811" s="101"/>
      <c r="G811" s="101"/>
      <c r="H811" s="101"/>
      <c r="I811" s="101"/>
    </row>
    <row r="812" spans="1:9" x14ac:dyDescent="0.25">
      <c r="A812" s="101"/>
      <c r="B812" s="101"/>
      <c r="C812" s="101"/>
      <c r="D812" s="101"/>
      <c r="E812" s="101"/>
      <c r="F812" s="101"/>
      <c r="G812" s="101"/>
      <c r="H812" s="101"/>
      <c r="I812" s="101"/>
    </row>
    <row r="813" spans="1:9" x14ac:dyDescent="0.25">
      <c r="A813" s="101"/>
      <c r="B813" s="101"/>
      <c r="C813" s="101"/>
      <c r="D813" s="101"/>
      <c r="E813" s="101"/>
      <c r="F813" s="101"/>
      <c r="G813" s="101"/>
      <c r="H813" s="101"/>
      <c r="I813" s="101"/>
    </row>
    <row r="814" spans="1:9" x14ac:dyDescent="0.25">
      <c r="A814" s="101"/>
      <c r="B814" s="101"/>
      <c r="C814" s="101"/>
      <c r="D814" s="101"/>
      <c r="E814" s="101"/>
      <c r="F814" s="101"/>
      <c r="G814" s="101"/>
      <c r="H814" s="101"/>
      <c r="I814" s="101"/>
    </row>
    <row r="815" spans="1:9" x14ac:dyDescent="0.25">
      <c r="A815" s="101"/>
      <c r="B815" s="101"/>
      <c r="C815" s="101"/>
      <c r="D815" s="101"/>
      <c r="E815" s="101"/>
      <c r="F815" s="101"/>
      <c r="G815" s="101"/>
      <c r="H815" s="101"/>
      <c r="I815" s="101"/>
    </row>
    <row r="816" spans="1:9" x14ac:dyDescent="0.25">
      <c r="A816" s="101"/>
      <c r="B816" s="101"/>
      <c r="C816" s="101"/>
      <c r="D816" s="101"/>
      <c r="E816" s="101"/>
      <c r="F816" s="101"/>
      <c r="G816" s="101"/>
      <c r="H816" s="101"/>
      <c r="I816" s="101"/>
    </row>
    <row r="817" spans="1:9" x14ac:dyDescent="0.25">
      <c r="A817" s="101"/>
      <c r="B817" s="101"/>
      <c r="C817" s="101"/>
      <c r="D817" s="101"/>
      <c r="E817" s="101"/>
      <c r="F817" s="101"/>
      <c r="G817" s="101"/>
      <c r="H817" s="101"/>
      <c r="I817" s="101"/>
    </row>
    <row r="818" spans="1:9" x14ac:dyDescent="0.25">
      <c r="A818" s="101"/>
      <c r="B818" s="101"/>
      <c r="C818" s="101"/>
      <c r="D818" s="101"/>
      <c r="E818" s="101"/>
      <c r="F818" s="101"/>
      <c r="G818" s="101"/>
      <c r="H818" s="101"/>
      <c r="I818" s="101"/>
    </row>
    <row r="819" spans="1:9" x14ac:dyDescent="0.25">
      <c r="A819" s="101"/>
      <c r="B819" s="101"/>
      <c r="C819" s="101"/>
      <c r="D819" s="101"/>
      <c r="E819" s="101"/>
      <c r="F819" s="101"/>
      <c r="G819" s="101"/>
      <c r="H819" s="101"/>
      <c r="I819" s="101"/>
    </row>
    <row r="820" spans="1:9" x14ac:dyDescent="0.25">
      <c r="A820" s="101"/>
      <c r="B820" s="101"/>
      <c r="C820" s="101"/>
      <c r="D820" s="101"/>
      <c r="E820" s="101"/>
      <c r="F820" s="101"/>
      <c r="G820" s="101"/>
      <c r="H820" s="101"/>
      <c r="I820" s="101"/>
    </row>
    <row r="821" spans="1:9" x14ac:dyDescent="0.25">
      <c r="A821" s="101"/>
      <c r="B821" s="101"/>
      <c r="C821" s="101"/>
      <c r="D821" s="101"/>
      <c r="E821" s="101"/>
      <c r="F821" s="101"/>
      <c r="G821" s="101"/>
      <c r="H821" s="101"/>
      <c r="I821" s="101"/>
    </row>
    <row r="822" spans="1:9" x14ac:dyDescent="0.25">
      <c r="A822" s="101"/>
      <c r="B822" s="101"/>
      <c r="C822" s="101"/>
      <c r="D822" s="101"/>
      <c r="E822" s="101"/>
      <c r="F822" s="101"/>
      <c r="G822" s="101"/>
      <c r="H822" s="101"/>
      <c r="I822" s="101"/>
    </row>
    <row r="823" spans="1:9" x14ac:dyDescent="0.25">
      <c r="A823" s="101"/>
      <c r="B823" s="101"/>
      <c r="C823" s="101"/>
      <c r="D823" s="101"/>
      <c r="E823" s="101"/>
      <c r="F823" s="101"/>
      <c r="G823" s="101"/>
      <c r="H823" s="101"/>
      <c r="I823" s="101"/>
    </row>
    <row r="824" spans="1:9" x14ac:dyDescent="0.25">
      <c r="A824" s="101"/>
      <c r="B824" s="101"/>
      <c r="C824" s="101"/>
      <c r="D824" s="101"/>
      <c r="E824" s="101"/>
      <c r="F824" s="101"/>
      <c r="G824" s="101"/>
      <c r="H824" s="101"/>
      <c r="I824" s="101"/>
    </row>
    <row r="825" spans="1:9" x14ac:dyDescent="0.25">
      <c r="A825" s="101"/>
      <c r="B825" s="101"/>
      <c r="C825" s="101"/>
      <c r="D825" s="101"/>
      <c r="E825" s="101"/>
      <c r="F825" s="101"/>
      <c r="G825" s="101"/>
      <c r="H825" s="101"/>
      <c r="I825" s="101"/>
    </row>
    <row r="826" spans="1:9" x14ac:dyDescent="0.25">
      <c r="A826" s="101"/>
      <c r="B826" s="101"/>
      <c r="C826" s="101"/>
      <c r="D826" s="101"/>
      <c r="E826" s="101"/>
      <c r="F826" s="101"/>
      <c r="G826" s="101"/>
      <c r="H826" s="101"/>
      <c r="I826" s="101"/>
    </row>
    <row r="827" spans="1:9" x14ac:dyDescent="0.25">
      <c r="A827" s="101"/>
      <c r="B827" s="101"/>
      <c r="C827" s="101"/>
      <c r="D827" s="101"/>
      <c r="E827" s="101"/>
      <c r="F827" s="101"/>
      <c r="G827" s="101"/>
      <c r="H827" s="101"/>
      <c r="I827" s="101"/>
    </row>
    <row r="828" spans="1:9" x14ac:dyDescent="0.25">
      <c r="A828" s="101"/>
      <c r="B828" s="101"/>
      <c r="C828" s="101"/>
      <c r="D828" s="101"/>
      <c r="E828" s="101"/>
      <c r="F828" s="101"/>
      <c r="G828" s="101"/>
      <c r="H828" s="101"/>
      <c r="I828" s="101"/>
    </row>
    <row r="829" spans="1:9" x14ac:dyDescent="0.25">
      <c r="A829" s="101"/>
      <c r="B829" s="101"/>
      <c r="C829" s="101"/>
      <c r="D829" s="101"/>
      <c r="E829" s="101"/>
      <c r="F829" s="101"/>
      <c r="G829" s="101"/>
      <c r="H829" s="101"/>
      <c r="I829" s="101"/>
    </row>
    <row r="830" spans="1:9" x14ac:dyDescent="0.25">
      <c r="A830" s="101"/>
      <c r="B830" s="101"/>
      <c r="C830" s="101"/>
      <c r="D830" s="101"/>
      <c r="E830" s="101"/>
      <c r="F830" s="101"/>
      <c r="G830" s="101"/>
      <c r="H830" s="101"/>
      <c r="I830" s="101"/>
    </row>
    <row r="831" spans="1:9" x14ac:dyDescent="0.25">
      <c r="A831" s="101"/>
      <c r="B831" s="101"/>
      <c r="C831" s="101"/>
      <c r="D831" s="101"/>
      <c r="E831" s="101"/>
      <c r="F831" s="101"/>
      <c r="G831" s="101"/>
      <c r="H831" s="101"/>
      <c r="I831" s="101"/>
    </row>
    <row r="832" spans="1:9" x14ac:dyDescent="0.25">
      <c r="A832" s="102"/>
      <c r="B832" s="102"/>
      <c r="C832" s="101"/>
      <c r="D832" s="101"/>
      <c r="E832" s="101"/>
      <c r="F832" s="101"/>
      <c r="G832" s="101"/>
      <c r="H832" s="101"/>
      <c r="I832" s="101"/>
    </row>
    <row r="833" spans="1:9" x14ac:dyDescent="0.25">
      <c r="A833" s="101"/>
      <c r="B833" s="101"/>
      <c r="C833" s="102"/>
      <c r="D833" s="102"/>
      <c r="E833" s="102"/>
      <c r="F833" s="102"/>
      <c r="G833" s="102"/>
      <c r="H833" s="102"/>
      <c r="I833" s="101"/>
    </row>
    <row r="834" spans="1:9" x14ac:dyDescent="0.25">
      <c r="A834" s="101"/>
      <c r="B834" s="101"/>
      <c r="C834" s="101"/>
      <c r="D834" s="101"/>
      <c r="E834" s="101"/>
      <c r="F834" s="101"/>
      <c r="G834" s="101"/>
      <c r="H834" s="101"/>
      <c r="I834" s="101"/>
    </row>
    <row r="835" spans="1:9" x14ac:dyDescent="0.25">
      <c r="A835" s="101"/>
      <c r="B835" s="101"/>
      <c r="C835" s="101"/>
      <c r="D835" s="101"/>
      <c r="E835" s="101"/>
      <c r="F835" s="101"/>
      <c r="G835" s="101"/>
      <c r="H835" s="101"/>
      <c r="I835" s="101"/>
    </row>
    <row r="836" spans="1:9" x14ac:dyDescent="0.25">
      <c r="A836" s="101"/>
      <c r="B836" s="101"/>
      <c r="C836" s="101"/>
      <c r="D836" s="101"/>
      <c r="E836" s="101"/>
      <c r="F836" s="101"/>
      <c r="G836" s="101"/>
      <c r="H836" s="101"/>
      <c r="I836" s="101"/>
    </row>
    <row r="837" spans="1:9" x14ac:dyDescent="0.25">
      <c r="A837" s="101"/>
      <c r="B837" s="101"/>
      <c r="C837" s="101"/>
      <c r="D837" s="101"/>
      <c r="E837" s="101"/>
      <c r="F837" s="101"/>
      <c r="G837" s="101"/>
      <c r="H837" s="101"/>
      <c r="I837" s="101"/>
    </row>
    <row r="838" spans="1:9" x14ac:dyDescent="0.25">
      <c r="A838" s="101"/>
      <c r="B838" s="101"/>
      <c r="C838" s="101"/>
      <c r="D838" s="101"/>
      <c r="E838" s="101"/>
      <c r="F838" s="101"/>
      <c r="G838" s="101"/>
      <c r="H838" s="101"/>
      <c r="I838" s="101"/>
    </row>
    <row r="839" spans="1:9" x14ac:dyDescent="0.25">
      <c r="A839" s="101"/>
      <c r="B839" s="101"/>
      <c r="C839" s="101"/>
      <c r="D839" s="101"/>
      <c r="E839" s="101"/>
      <c r="F839" s="101"/>
      <c r="G839" s="101"/>
      <c r="H839" s="101"/>
      <c r="I839" s="101"/>
    </row>
    <row r="840" spans="1:9" x14ac:dyDescent="0.25">
      <c r="A840" s="101"/>
      <c r="B840" s="101"/>
      <c r="C840" s="101"/>
      <c r="D840" s="101"/>
      <c r="E840" s="101"/>
      <c r="F840" s="101"/>
      <c r="G840" s="101"/>
      <c r="H840" s="101"/>
      <c r="I840" s="101"/>
    </row>
    <row r="841" spans="1:9" x14ac:dyDescent="0.25">
      <c r="A841" s="101"/>
      <c r="B841" s="101"/>
      <c r="C841" s="101"/>
      <c r="D841" s="101"/>
      <c r="E841" s="101"/>
      <c r="F841" s="101"/>
      <c r="G841" s="101"/>
      <c r="H841" s="101"/>
      <c r="I841" s="101"/>
    </row>
    <row r="842" spans="1:9" x14ac:dyDescent="0.25">
      <c r="A842" s="102"/>
      <c r="B842" s="102"/>
      <c r="C842" s="101"/>
      <c r="D842" s="101"/>
      <c r="E842" s="101"/>
      <c r="F842" s="101"/>
      <c r="G842" s="101"/>
      <c r="H842" s="101"/>
      <c r="I842" s="101"/>
    </row>
    <row r="843" spans="1:9" x14ac:dyDescent="0.25">
      <c r="A843" s="101"/>
      <c r="B843" s="101"/>
      <c r="C843" s="102"/>
      <c r="D843" s="102"/>
      <c r="E843" s="102"/>
      <c r="F843" s="102"/>
      <c r="G843" s="102"/>
      <c r="H843" s="102"/>
      <c r="I843" s="101"/>
    </row>
    <row r="844" spans="1:9" x14ac:dyDescent="0.25">
      <c r="A844" s="101"/>
      <c r="B844" s="101"/>
      <c r="C844" s="101"/>
      <c r="D844" s="101"/>
      <c r="E844" s="101"/>
      <c r="F844" s="101"/>
      <c r="G844" s="101"/>
      <c r="H844" s="101"/>
      <c r="I844" s="101"/>
    </row>
    <row r="845" spans="1:9" x14ac:dyDescent="0.25">
      <c r="A845" s="101"/>
      <c r="B845" s="101"/>
      <c r="C845" s="101"/>
      <c r="D845" s="101"/>
      <c r="E845" s="101"/>
      <c r="F845" s="101"/>
      <c r="G845" s="101"/>
      <c r="H845" s="101"/>
      <c r="I845" s="101"/>
    </row>
    <row r="846" spans="1:9" x14ac:dyDescent="0.25">
      <c r="A846" s="101"/>
      <c r="B846" s="101"/>
      <c r="C846" s="101"/>
      <c r="D846" s="101"/>
      <c r="E846" s="101"/>
      <c r="F846" s="101"/>
      <c r="G846" s="101"/>
      <c r="H846" s="101"/>
      <c r="I846" s="101"/>
    </row>
    <row r="847" spans="1:9" x14ac:dyDescent="0.25">
      <c r="A847" s="101"/>
      <c r="B847" s="101"/>
      <c r="C847" s="101"/>
      <c r="D847" s="101"/>
      <c r="E847" s="101"/>
      <c r="F847" s="101"/>
      <c r="G847" s="101"/>
      <c r="H847" s="101"/>
      <c r="I847" s="101"/>
    </row>
    <row r="848" spans="1:9" x14ac:dyDescent="0.25">
      <c r="A848" s="101"/>
      <c r="B848" s="101"/>
      <c r="C848" s="101"/>
      <c r="D848" s="101"/>
      <c r="E848" s="101"/>
      <c r="F848" s="101"/>
      <c r="G848" s="101"/>
      <c r="H848" s="101"/>
      <c r="I848" s="101"/>
    </row>
    <row r="849" spans="1:9" x14ac:dyDescent="0.25">
      <c r="A849" s="101"/>
      <c r="B849" s="101"/>
      <c r="C849" s="101"/>
      <c r="D849" s="101"/>
      <c r="E849" s="101"/>
      <c r="F849" s="101"/>
      <c r="G849" s="101"/>
      <c r="H849" s="101"/>
      <c r="I849" s="101"/>
    </row>
    <row r="850" spans="1:9" x14ac:dyDescent="0.25">
      <c r="A850" s="101"/>
      <c r="B850" s="101"/>
      <c r="C850" s="101"/>
      <c r="D850" s="101"/>
      <c r="E850" s="101"/>
      <c r="F850" s="101"/>
      <c r="G850" s="101"/>
      <c r="H850" s="101"/>
      <c r="I850" s="101"/>
    </row>
    <row r="851" spans="1:9" x14ac:dyDescent="0.25">
      <c r="A851" s="101"/>
      <c r="B851" s="101"/>
      <c r="C851" s="101"/>
      <c r="D851" s="101"/>
      <c r="E851" s="101"/>
      <c r="F851" s="101"/>
      <c r="G851" s="101"/>
      <c r="H851" s="101"/>
      <c r="I851" s="101"/>
    </row>
    <row r="852" spans="1:9" x14ac:dyDescent="0.25">
      <c r="A852" s="101"/>
      <c r="B852" s="101"/>
      <c r="C852" s="101"/>
      <c r="D852" s="101"/>
      <c r="E852" s="101"/>
      <c r="F852" s="101"/>
      <c r="G852" s="101"/>
      <c r="H852" s="101"/>
      <c r="I852" s="101"/>
    </row>
    <row r="853" spans="1:9" x14ac:dyDescent="0.25">
      <c r="A853" s="101"/>
      <c r="B853" s="101"/>
      <c r="C853" s="101"/>
      <c r="D853" s="101"/>
      <c r="E853" s="101"/>
      <c r="F853" s="101"/>
      <c r="G853" s="101"/>
      <c r="H853" s="101"/>
      <c r="I853" s="101"/>
    </row>
    <row r="854" spans="1:9" x14ac:dyDescent="0.25">
      <c r="A854" s="101"/>
      <c r="B854" s="101"/>
      <c r="C854" s="101"/>
      <c r="D854" s="101"/>
      <c r="E854" s="101"/>
      <c r="F854" s="101"/>
      <c r="G854" s="101"/>
      <c r="H854" s="101"/>
      <c r="I854" s="101"/>
    </row>
    <row r="855" spans="1:9" x14ac:dyDescent="0.25">
      <c r="A855" s="102"/>
      <c r="B855" s="102"/>
      <c r="C855" s="101"/>
      <c r="D855" s="101"/>
      <c r="E855" s="101"/>
      <c r="F855" s="101"/>
      <c r="G855" s="101"/>
      <c r="H855" s="101"/>
      <c r="I855" s="101"/>
    </row>
    <row r="856" spans="1:9" x14ac:dyDescent="0.25">
      <c r="A856" s="101"/>
      <c r="B856" s="101"/>
      <c r="C856" s="102"/>
      <c r="D856" s="102"/>
      <c r="E856" s="102"/>
      <c r="F856" s="102"/>
      <c r="G856" s="102"/>
      <c r="H856" s="102"/>
      <c r="I856" s="101"/>
    </row>
    <row r="857" spans="1:9" x14ac:dyDescent="0.25">
      <c r="A857" s="101"/>
      <c r="B857" s="101"/>
      <c r="C857" s="101"/>
      <c r="D857" s="101"/>
      <c r="E857" s="101"/>
      <c r="F857" s="101"/>
      <c r="G857" s="101"/>
      <c r="H857" s="101"/>
      <c r="I857" s="101"/>
    </row>
    <row r="858" spans="1:9" x14ac:dyDescent="0.25">
      <c r="A858" s="101"/>
      <c r="B858" s="101"/>
      <c r="C858" s="101"/>
      <c r="D858" s="101"/>
      <c r="E858" s="101"/>
      <c r="F858" s="101"/>
      <c r="G858" s="101"/>
      <c r="H858" s="101"/>
      <c r="I858" s="101"/>
    </row>
    <row r="859" spans="1:9" x14ac:dyDescent="0.25">
      <c r="A859" s="101"/>
      <c r="B859" s="101"/>
      <c r="C859" s="101"/>
      <c r="D859" s="101"/>
      <c r="E859" s="101"/>
      <c r="F859" s="101"/>
      <c r="G859" s="101"/>
      <c r="H859" s="101"/>
      <c r="I859" s="101"/>
    </row>
    <row r="860" spans="1:9" x14ac:dyDescent="0.25">
      <c r="A860" s="101"/>
      <c r="B860" s="101"/>
      <c r="C860" s="101"/>
      <c r="D860" s="101"/>
      <c r="E860" s="101"/>
      <c r="F860" s="101"/>
      <c r="G860" s="101"/>
      <c r="H860" s="101"/>
      <c r="I860" s="101"/>
    </row>
    <row r="861" spans="1:9" x14ac:dyDescent="0.25">
      <c r="A861" s="101"/>
      <c r="B861" s="101"/>
      <c r="C861" s="101"/>
      <c r="D861" s="101"/>
      <c r="E861" s="101"/>
      <c r="F861" s="101"/>
      <c r="G861" s="101"/>
      <c r="H861" s="101"/>
      <c r="I861" s="101"/>
    </row>
    <row r="862" spans="1:9" x14ac:dyDescent="0.25">
      <c r="A862" s="101"/>
      <c r="B862" s="101"/>
      <c r="C862" s="101"/>
      <c r="D862" s="101"/>
      <c r="E862" s="101"/>
      <c r="F862" s="101"/>
      <c r="G862" s="101"/>
      <c r="H862" s="101"/>
      <c r="I862" s="101"/>
    </row>
    <row r="863" spans="1:9" x14ac:dyDescent="0.25">
      <c r="A863" s="101"/>
      <c r="B863" s="101"/>
      <c r="C863" s="101"/>
      <c r="D863" s="101"/>
      <c r="E863" s="101"/>
      <c r="F863" s="101"/>
      <c r="G863" s="101"/>
      <c r="H863" s="101"/>
      <c r="I863" s="101"/>
    </row>
    <row r="864" spans="1:9" x14ac:dyDescent="0.25">
      <c r="A864" s="101"/>
      <c r="B864" s="101"/>
      <c r="C864" s="101"/>
      <c r="D864" s="101"/>
      <c r="E864" s="101"/>
      <c r="F864" s="101"/>
      <c r="G864" s="101"/>
      <c r="H864" s="101"/>
      <c r="I864" s="101"/>
    </row>
    <row r="865" spans="1:9" x14ac:dyDescent="0.25">
      <c r="A865" s="101"/>
      <c r="B865" s="101"/>
      <c r="C865" s="101"/>
      <c r="D865" s="101"/>
      <c r="E865" s="101"/>
      <c r="F865" s="101"/>
      <c r="G865" s="101"/>
      <c r="H865" s="101"/>
      <c r="I865" s="101"/>
    </row>
    <row r="866" spans="1:9" x14ac:dyDescent="0.25">
      <c r="A866" s="101"/>
      <c r="B866" s="101"/>
      <c r="C866" s="101"/>
      <c r="D866" s="101"/>
      <c r="E866" s="101"/>
      <c r="F866" s="101"/>
      <c r="G866" s="101"/>
      <c r="H866" s="101"/>
      <c r="I866" s="101"/>
    </row>
    <row r="867" spans="1:9" x14ac:dyDescent="0.25">
      <c r="A867" s="102"/>
      <c r="B867" s="102"/>
      <c r="C867" s="101"/>
      <c r="D867" s="101"/>
      <c r="E867" s="101"/>
      <c r="F867" s="101"/>
      <c r="G867" s="101"/>
      <c r="H867" s="101"/>
      <c r="I867" s="101"/>
    </row>
    <row r="868" spans="1:9" x14ac:dyDescent="0.25">
      <c r="A868" s="101"/>
      <c r="B868" s="101"/>
      <c r="C868" s="102"/>
      <c r="D868" s="102"/>
      <c r="E868" s="102"/>
      <c r="F868" s="102"/>
      <c r="G868" s="102"/>
      <c r="H868" s="102"/>
      <c r="I868" s="101"/>
    </row>
    <row r="869" spans="1:9" x14ac:dyDescent="0.25">
      <c r="A869" s="101"/>
      <c r="B869" s="101"/>
      <c r="C869" s="101"/>
      <c r="D869" s="101"/>
      <c r="E869" s="101"/>
      <c r="F869" s="101"/>
      <c r="G869" s="101"/>
      <c r="H869" s="101"/>
      <c r="I869" s="101"/>
    </row>
    <row r="870" spans="1:9" x14ac:dyDescent="0.25">
      <c r="A870" s="101"/>
      <c r="B870" s="101"/>
      <c r="C870" s="101"/>
      <c r="D870" s="101"/>
      <c r="E870" s="101"/>
      <c r="F870" s="101"/>
      <c r="G870" s="101"/>
      <c r="H870" s="101"/>
      <c r="I870" s="101"/>
    </row>
    <row r="871" spans="1:9" x14ac:dyDescent="0.25">
      <c r="A871" s="101"/>
      <c r="B871" s="101"/>
      <c r="C871" s="101"/>
      <c r="D871" s="101"/>
      <c r="E871" s="101"/>
      <c r="F871" s="101"/>
      <c r="G871" s="101"/>
      <c r="H871" s="101"/>
      <c r="I871" s="101"/>
    </row>
    <row r="872" spans="1:9" x14ac:dyDescent="0.25">
      <c r="A872" s="101"/>
      <c r="B872" s="101"/>
      <c r="C872" s="101"/>
      <c r="D872" s="101"/>
      <c r="E872" s="101"/>
      <c r="F872" s="101"/>
      <c r="G872" s="101"/>
      <c r="H872" s="101"/>
      <c r="I872" s="101"/>
    </row>
    <row r="873" spans="1:9" x14ac:dyDescent="0.25">
      <c r="A873" s="101"/>
      <c r="B873" s="101"/>
      <c r="C873" s="101"/>
      <c r="D873" s="101"/>
      <c r="E873" s="101"/>
      <c r="F873" s="101"/>
      <c r="G873" s="101"/>
      <c r="H873" s="101"/>
      <c r="I873" s="101"/>
    </row>
    <row r="874" spans="1:9" x14ac:dyDescent="0.25">
      <c r="A874" s="101"/>
      <c r="B874" s="101"/>
      <c r="C874" s="101"/>
      <c r="D874" s="101"/>
      <c r="E874" s="101"/>
      <c r="F874" s="101"/>
      <c r="G874" s="101"/>
      <c r="H874" s="101"/>
      <c r="I874" s="101"/>
    </row>
    <row r="875" spans="1:9" x14ac:dyDescent="0.25">
      <c r="A875" s="101"/>
      <c r="B875" s="101"/>
      <c r="C875" s="101"/>
      <c r="D875" s="101"/>
      <c r="E875" s="101"/>
      <c r="F875" s="101"/>
      <c r="G875" s="101"/>
      <c r="H875" s="101"/>
      <c r="I875" s="101"/>
    </row>
    <row r="876" spans="1:9" x14ac:dyDescent="0.25">
      <c r="A876" s="101"/>
      <c r="B876" s="101"/>
      <c r="C876" s="101"/>
      <c r="D876" s="101"/>
      <c r="E876" s="101"/>
      <c r="F876" s="101"/>
      <c r="G876" s="101"/>
      <c r="H876" s="101"/>
      <c r="I876" s="101"/>
    </row>
    <row r="877" spans="1:9" x14ac:dyDescent="0.25">
      <c r="A877" s="102"/>
      <c r="B877" s="102"/>
      <c r="C877" s="101"/>
      <c r="D877" s="101"/>
      <c r="E877" s="101"/>
      <c r="F877" s="101"/>
      <c r="G877" s="101"/>
      <c r="H877" s="101"/>
      <c r="I877" s="101"/>
    </row>
    <row r="878" spans="1:9" x14ac:dyDescent="0.25">
      <c r="A878" s="101"/>
      <c r="B878" s="101"/>
      <c r="C878" s="102"/>
      <c r="D878" s="102"/>
      <c r="E878" s="102"/>
      <c r="F878" s="102"/>
      <c r="G878" s="102"/>
      <c r="H878" s="102"/>
      <c r="I878" s="101"/>
    </row>
    <row r="879" spans="1:9" x14ac:dyDescent="0.25">
      <c r="A879" s="101"/>
      <c r="B879" s="101"/>
      <c r="C879" s="101"/>
      <c r="D879" s="101"/>
      <c r="E879" s="101"/>
      <c r="F879" s="101"/>
      <c r="G879" s="101"/>
      <c r="H879" s="101"/>
      <c r="I879" s="101"/>
    </row>
    <row r="880" spans="1:9" x14ac:dyDescent="0.25">
      <c r="A880" s="101"/>
      <c r="B880" s="101"/>
      <c r="C880" s="101"/>
      <c r="D880" s="101"/>
      <c r="E880" s="101"/>
      <c r="F880" s="101"/>
      <c r="G880" s="101"/>
      <c r="H880" s="101"/>
      <c r="I880" s="101"/>
    </row>
    <row r="881" spans="1:9" x14ac:dyDescent="0.25">
      <c r="A881" s="101"/>
      <c r="B881" s="101"/>
      <c r="C881" s="101"/>
      <c r="D881" s="101"/>
      <c r="E881" s="101"/>
      <c r="F881" s="101"/>
      <c r="G881" s="101"/>
      <c r="H881" s="101"/>
      <c r="I881" s="101"/>
    </row>
    <row r="882" spans="1:9" x14ac:dyDescent="0.25">
      <c r="A882" s="101"/>
      <c r="B882" s="101"/>
      <c r="C882" s="101"/>
      <c r="D882" s="101"/>
      <c r="E882" s="101"/>
      <c r="F882" s="101"/>
      <c r="G882" s="101"/>
      <c r="H882" s="101"/>
      <c r="I882" s="101"/>
    </row>
    <row r="883" spans="1:9" x14ac:dyDescent="0.25">
      <c r="A883" s="101"/>
      <c r="B883" s="101"/>
      <c r="C883" s="101"/>
      <c r="D883" s="101"/>
      <c r="E883" s="101"/>
      <c r="F883" s="101"/>
      <c r="G883" s="101"/>
      <c r="H883" s="101"/>
      <c r="I883" s="101"/>
    </row>
    <row r="884" spans="1:9" x14ac:dyDescent="0.25">
      <c r="A884" s="102"/>
      <c r="B884" s="102"/>
      <c r="C884" s="101"/>
      <c r="D884" s="101"/>
      <c r="E884" s="101"/>
      <c r="F884" s="101"/>
      <c r="G884" s="101"/>
      <c r="H884" s="101"/>
      <c r="I884" s="101"/>
    </row>
    <row r="885" spans="1:9" x14ac:dyDescent="0.25">
      <c r="A885" s="101"/>
      <c r="B885" s="101"/>
      <c r="C885" s="102"/>
      <c r="D885" s="102"/>
      <c r="E885" s="102"/>
      <c r="F885" s="102"/>
      <c r="G885" s="102"/>
      <c r="H885" s="102"/>
      <c r="I885" s="101"/>
    </row>
    <row r="886" spans="1:9" x14ac:dyDescent="0.25">
      <c r="A886" s="101"/>
      <c r="B886" s="101"/>
      <c r="C886" s="101"/>
      <c r="D886" s="101"/>
      <c r="E886" s="101"/>
      <c r="F886" s="101"/>
      <c r="G886" s="101"/>
      <c r="H886" s="101"/>
      <c r="I886" s="101"/>
    </row>
    <row r="887" spans="1:9" x14ac:dyDescent="0.25">
      <c r="A887" s="101"/>
      <c r="B887" s="101"/>
      <c r="C887" s="101"/>
      <c r="D887" s="101"/>
      <c r="E887" s="101"/>
      <c r="F887" s="101"/>
      <c r="G887" s="101"/>
      <c r="H887" s="101"/>
      <c r="I887" s="101"/>
    </row>
    <row r="888" spans="1:9" x14ac:dyDescent="0.25">
      <c r="A888" s="101"/>
      <c r="B888" s="101"/>
      <c r="C888" s="101"/>
      <c r="D888" s="101"/>
      <c r="E888" s="101"/>
      <c r="F888" s="101"/>
      <c r="G888" s="101"/>
      <c r="H888" s="101"/>
      <c r="I888" s="101"/>
    </row>
    <row r="889" spans="1:9" x14ac:dyDescent="0.25">
      <c r="A889" s="101"/>
      <c r="B889" s="101"/>
      <c r="C889" s="101"/>
      <c r="D889" s="101"/>
      <c r="E889" s="101"/>
      <c r="F889" s="101"/>
      <c r="G889" s="101"/>
      <c r="H889" s="101"/>
      <c r="I889" s="101"/>
    </row>
    <row r="890" spans="1:9" x14ac:dyDescent="0.25">
      <c r="A890" s="101"/>
      <c r="B890" s="101"/>
      <c r="C890" s="101"/>
      <c r="D890" s="101"/>
      <c r="E890" s="101"/>
      <c r="F890" s="101"/>
      <c r="G890" s="101"/>
      <c r="H890" s="101"/>
      <c r="I890" s="101"/>
    </row>
    <row r="891" spans="1:9" x14ac:dyDescent="0.25">
      <c r="A891" s="101"/>
      <c r="B891" s="101"/>
      <c r="C891" s="101"/>
      <c r="D891" s="101"/>
      <c r="E891" s="101"/>
      <c r="F891" s="101"/>
      <c r="G891" s="101"/>
      <c r="H891" s="101"/>
      <c r="I891" s="101"/>
    </row>
    <row r="892" spans="1:9" x14ac:dyDescent="0.25">
      <c r="A892" s="101"/>
      <c r="B892" s="101"/>
      <c r="C892" s="101"/>
      <c r="D892" s="101"/>
      <c r="E892" s="101"/>
      <c r="F892" s="101"/>
      <c r="G892" s="101"/>
      <c r="H892" s="101"/>
      <c r="I892" s="101"/>
    </row>
    <row r="893" spans="1:9" x14ac:dyDescent="0.25">
      <c r="A893" s="101"/>
      <c r="B893" s="101"/>
      <c r="C893" s="101"/>
      <c r="D893" s="101"/>
      <c r="E893" s="101"/>
      <c r="F893" s="101"/>
      <c r="G893" s="101"/>
      <c r="H893" s="101"/>
      <c r="I893" s="101"/>
    </row>
    <row r="894" spans="1:9" x14ac:dyDescent="0.25">
      <c r="A894" s="101"/>
      <c r="B894" s="101"/>
      <c r="C894" s="101"/>
      <c r="D894" s="101"/>
      <c r="E894" s="101"/>
      <c r="F894" s="101"/>
      <c r="G894" s="101"/>
      <c r="H894" s="101"/>
      <c r="I894" s="101"/>
    </row>
    <row r="895" spans="1:9" x14ac:dyDescent="0.25">
      <c r="A895" s="101"/>
      <c r="B895" s="101"/>
      <c r="C895" s="101"/>
      <c r="D895" s="101"/>
      <c r="E895" s="101"/>
      <c r="F895" s="101"/>
      <c r="G895" s="101"/>
      <c r="H895" s="101"/>
      <c r="I895" s="101"/>
    </row>
    <row r="896" spans="1:9" x14ac:dyDescent="0.25">
      <c r="A896" s="102"/>
      <c r="B896" s="102"/>
      <c r="C896" s="101"/>
      <c r="D896" s="101"/>
      <c r="E896" s="101"/>
      <c r="F896" s="101"/>
      <c r="G896" s="101"/>
      <c r="H896" s="101"/>
      <c r="I896" s="101"/>
    </row>
    <row r="897" spans="1:9" x14ac:dyDescent="0.25">
      <c r="A897" s="101"/>
      <c r="B897" s="101"/>
      <c r="C897" s="102"/>
      <c r="D897" s="102"/>
      <c r="E897" s="102"/>
      <c r="F897" s="102"/>
      <c r="G897" s="102"/>
      <c r="H897" s="102"/>
      <c r="I897" s="101"/>
    </row>
    <row r="898" spans="1:9" x14ac:dyDescent="0.25">
      <c r="A898" s="101"/>
      <c r="B898" s="101"/>
      <c r="C898" s="101"/>
      <c r="D898" s="101"/>
      <c r="E898" s="101"/>
      <c r="F898" s="101"/>
      <c r="G898" s="101"/>
      <c r="H898" s="101"/>
      <c r="I898" s="101"/>
    </row>
    <row r="899" spans="1:9" x14ac:dyDescent="0.25">
      <c r="A899" s="101"/>
      <c r="B899" s="101"/>
      <c r="C899" s="101"/>
      <c r="D899" s="101"/>
      <c r="E899" s="101"/>
      <c r="F899" s="101"/>
      <c r="G899" s="101"/>
      <c r="H899" s="101"/>
      <c r="I899" s="101"/>
    </row>
    <row r="900" spans="1:9" x14ac:dyDescent="0.25">
      <c r="A900" s="101"/>
      <c r="B900" s="101"/>
      <c r="C900" s="101"/>
      <c r="D900" s="101"/>
      <c r="E900" s="101"/>
      <c r="F900" s="101"/>
      <c r="G900" s="101"/>
      <c r="H900" s="101"/>
      <c r="I900" s="101"/>
    </row>
    <row r="901" spans="1:9" x14ac:dyDescent="0.25">
      <c r="A901" s="102"/>
      <c r="B901" s="102"/>
      <c r="C901" s="101"/>
      <c r="D901" s="101"/>
      <c r="E901" s="101"/>
      <c r="F901" s="101"/>
      <c r="G901" s="101"/>
      <c r="H901" s="101"/>
      <c r="I901" s="101"/>
    </row>
    <row r="902" spans="1:9" x14ac:dyDescent="0.25">
      <c r="A902" s="101"/>
      <c r="B902" s="101"/>
      <c r="C902" s="102"/>
      <c r="D902" s="102"/>
      <c r="E902" s="102"/>
      <c r="F902" s="102"/>
      <c r="G902" s="102"/>
      <c r="H902" s="102"/>
      <c r="I902" s="101"/>
    </row>
    <row r="903" spans="1:9" x14ac:dyDescent="0.25">
      <c r="A903" s="102"/>
      <c r="B903" s="102"/>
      <c r="C903" s="101"/>
      <c r="D903" s="101"/>
      <c r="E903" s="101"/>
      <c r="F903" s="101"/>
      <c r="G903" s="101"/>
      <c r="H903" s="101"/>
      <c r="I903" s="101"/>
    </row>
    <row r="904" spans="1:9" x14ac:dyDescent="0.25">
      <c r="A904" s="101"/>
      <c r="B904" s="101"/>
      <c r="C904" s="102"/>
      <c r="D904" s="102"/>
      <c r="E904" s="102"/>
      <c r="F904" s="102"/>
      <c r="G904" s="102"/>
      <c r="H904" s="102"/>
      <c r="I904" s="101"/>
    </row>
    <row r="905" spans="1:9" x14ac:dyDescent="0.25">
      <c r="A905" s="101"/>
      <c r="B905" s="101"/>
      <c r="C905" s="101"/>
      <c r="D905" s="101"/>
      <c r="E905" s="101"/>
      <c r="F905" s="101"/>
      <c r="G905" s="101"/>
      <c r="H905" s="101"/>
      <c r="I905" s="101"/>
    </row>
    <row r="906" spans="1:9" x14ac:dyDescent="0.25">
      <c r="A906" s="101"/>
      <c r="B906" s="101"/>
      <c r="C906" s="101"/>
      <c r="D906" s="101"/>
      <c r="E906" s="101"/>
      <c r="F906" s="101"/>
      <c r="G906" s="101"/>
      <c r="H906" s="101"/>
      <c r="I906" s="101"/>
    </row>
    <row r="907" spans="1:9" x14ac:dyDescent="0.25">
      <c r="A907" s="101"/>
      <c r="B907" s="101"/>
      <c r="C907" s="101"/>
      <c r="D907" s="101"/>
      <c r="E907" s="101"/>
      <c r="F907" s="101"/>
      <c r="G907" s="101"/>
      <c r="H907" s="101"/>
      <c r="I907" s="101"/>
    </row>
    <row r="908" spans="1:9" x14ac:dyDescent="0.25">
      <c r="A908" s="102"/>
      <c r="B908" s="102"/>
      <c r="C908" s="101"/>
      <c r="D908" s="101"/>
      <c r="E908" s="101"/>
      <c r="F908" s="101"/>
      <c r="G908" s="101"/>
      <c r="H908" s="101"/>
      <c r="I908" s="101"/>
    </row>
    <row r="909" spans="1:9" x14ac:dyDescent="0.25">
      <c r="A909" s="101"/>
      <c r="B909" s="101"/>
      <c r="C909" s="102"/>
      <c r="D909" s="102"/>
      <c r="E909" s="102"/>
      <c r="F909" s="102"/>
      <c r="G909" s="102"/>
      <c r="H909" s="102"/>
      <c r="I909" s="101"/>
    </row>
    <row r="910" spans="1:9" x14ac:dyDescent="0.25">
      <c r="A910" s="101"/>
      <c r="B910" s="101"/>
      <c r="C910" s="101"/>
      <c r="D910" s="101"/>
      <c r="E910" s="101"/>
      <c r="F910" s="101"/>
      <c r="G910" s="101"/>
      <c r="H910" s="101"/>
      <c r="I910" s="101"/>
    </row>
    <row r="911" spans="1:9" x14ac:dyDescent="0.25">
      <c r="A911" s="101"/>
      <c r="B911" s="101"/>
      <c r="C911" s="101"/>
      <c r="D911" s="101"/>
      <c r="E911" s="101"/>
      <c r="F911" s="101"/>
      <c r="G911" s="101"/>
      <c r="H911" s="101"/>
      <c r="I911" s="101"/>
    </row>
    <row r="912" spans="1:9" x14ac:dyDescent="0.25">
      <c r="A912" s="101"/>
      <c r="B912" s="101"/>
      <c r="C912" s="101"/>
      <c r="D912" s="101"/>
      <c r="E912" s="101"/>
      <c r="F912" s="101"/>
      <c r="G912" s="101"/>
      <c r="H912" s="101"/>
      <c r="I912" s="101"/>
    </row>
    <row r="913" spans="1:9" x14ac:dyDescent="0.25">
      <c r="A913" s="101"/>
      <c r="B913" s="101"/>
      <c r="C913" s="101"/>
      <c r="D913" s="101"/>
      <c r="E913" s="101"/>
      <c r="F913" s="101"/>
      <c r="G913" s="101"/>
      <c r="H913" s="101"/>
      <c r="I913" s="101"/>
    </row>
    <row r="914" spans="1:9" x14ac:dyDescent="0.25">
      <c r="A914" s="101"/>
      <c r="B914" s="101"/>
      <c r="C914" s="101"/>
      <c r="D914" s="101"/>
      <c r="E914" s="101"/>
      <c r="F914" s="101"/>
      <c r="G914" s="101"/>
      <c r="H914" s="101"/>
      <c r="I914" s="101"/>
    </row>
    <row r="915" spans="1:9" x14ac:dyDescent="0.25">
      <c r="A915" s="101"/>
      <c r="B915" s="101"/>
      <c r="C915" s="101"/>
      <c r="D915" s="101"/>
      <c r="E915" s="101"/>
      <c r="F915" s="101"/>
      <c r="G915" s="101"/>
      <c r="H915" s="101"/>
      <c r="I915" s="101"/>
    </row>
    <row r="916" spans="1:9" x14ac:dyDescent="0.25">
      <c r="A916" s="101"/>
      <c r="B916" s="101"/>
      <c r="C916" s="101"/>
      <c r="D916" s="101"/>
      <c r="E916" s="101"/>
      <c r="F916" s="101"/>
      <c r="G916" s="101"/>
      <c r="H916" s="101"/>
      <c r="I916" s="101"/>
    </row>
    <row r="917" spans="1:9" x14ac:dyDescent="0.25">
      <c r="A917" s="101"/>
      <c r="B917" s="101"/>
      <c r="C917" s="101"/>
      <c r="D917" s="101"/>
      <c r="E917" s="101"/>
      <c r="F917" s="101"/>
      <c r="G917" s="101"/>
      <c r="H917" s="101"/>
      <c r="I917" s="101"/>
    </row>
    <row r="918" spans="1:9" x14ac:dyDescent="0.25">
      <c r="A918" s="101"/>
      <c r="B918" s="101"/>
      <c r="C918" s="102"/>
      <c r="D918" s="102"/>
      <c r="E918" s="102"/>
      <c r="F918" s="102"/>
      <c r="G918" s="102"/>
      <c r="H918" s="102"/>
      <c r="I918" s="101"/>
    </row>
    <row r="919" spans="1:9" x14ac:dyDescent="0.25">
      <c r="A919" s="101"/>
      <c r="B919" s="101"/>
      <c r="C919" s="101"/>
      <c r="D919" s="101"/>
      <c r="E919" s="101"/>
      <c r="F919" s="101"/>
      <c r="G919" s="101"/>
      <c r="H919" s="101"/>
      <c r="I919" s="101"/>
    </row>
    <row r="920" spans="1:9" x14ac:dyDescent="0.25">
      <c r="A920" s="101"/>
      <c r="B920" s="101"/>
      <c r="C920" s="101"/>
      <c r="D920" s="101"/>
      <c r="E920" s="101"/>
      <c r="F920" s="101"/>
      <c r="G920" s="101"/>
      <c r="H920" s="101"/>
      <c r="I920" s="101"/>
    </row>
    <row r="921" spans="1:9" x14ac:dyDescent="0.25">
      <c r="A921" s="102"/>
      <c r="B921" s="102"/>
      <c r="C921" s="101"/>
      <c r="D921" s="101"/>
      <c r="E921" s="101"/>
      <c r="F921" s="101"/>
      <c r="G921" s="101"/>
      <c r="H921" s="101"/>
      <c r="I921" s="101"/>
    </row>
    <row r="922" spans="1:9" x14ac:dyDescent="0.25">
      <c r="A922" s="101"/>
      <c r="B922" s="101"/>
      <c r="C922" s="101"/>
      <c r="D922" s="101"/>
      <c r="E922" s="101"/>
      <c r="F922" s="101"/>
      <c r="G922" s="101"/>
      <c r="H922" s="101"/>
      <c r="I922" s="101"/>
    </row>
    <row r="923" spans="1:9" x14ac:dyDescent="0.25">
      <c r="A923" s="101"/>
      <c r="B923" s="101"/>
      <c r="C923" s="101"/>
      <c r="D923" s="101"/>
      <c r="E923" s="101"/>
      <c r="F923" s="101"/>
      <c r="G923" s="101"/>
      <c r="H923" s="101"/>
      <c r="I923" s="101"/>
    </row>
    <row r="924" spans="1:9" x14ac:dyDescent="0.25">
      <c r="A924" s="101"/>
      <c r="B924" s="101"/>
      <c r="C924" s="101"/>
      <c r="D924" s="101"/>
      <c r="E924" s="101"/>
      <c r="F924" s="101"/>
      <c r="G924" s="101"/>
      <c r="H924" s="101"/>
      <c r="I924" s="101"/>
    </row>
    <row r="925" spans="1:9" x14ac:dyDescent="0.25">
      <c r="A925" s="101"/>
      <c r="B925" s="101"/>
      <c r="C925" s="101"/>
      <c r="D925" s="101"/>
      <c r="E925" s="101"/>
      <c r="F925" s="101"/>
      <c r="G925" s="101"/>
      <c r="H925" s="101"/>
      <c r="I925" s="101"/>
    </row>
    <row r="926" spans="1:9" x14ac:dyDescent="0.25">
      <c r="A926" s="101"/>
      <c r="B926" s="101"/>
      <c r="C926" s="101"/>
      <c r="D926" s="101"/>
      <c r="E926" s="101"/>
      <c r="F926" s="101"/>
      <c r="G926" s="101"/>
      <c r="H926" s="101"/>
      <c r="I926" s="101"/>
    </row>
    <row r="927" spans="1:9" x14ac:dyDescent="0.25">
      <c r="A927" s="101"/>
      <c r="B927" s="101"/>
      <c r="C927" s="101"/>
      <c r="D927" s="101"/>
      <c r="E927" s="101"/>
      <c r="F927" s="101"/>
      <c r="G927" s="101"/>
      <c r="H927" s="101"/>
      <c r="I927" s="101"/>
    </row>
    <row r="928" spans="1:9" x14ac:dyDescent="0.25">
      <c r="A928" s="101"/>
      <c r="B928" s="101"/>
      <c r="C928" s="101"/>
      <c r="D928" s="101"/>
      <c r="E928" s="101"/>
      <c r="F928" s="101"/>
      <c r="G928" s="101"/>
      <c r="H928" s="101"/>
      <c r="I928" s="101"/>
    </row>
    <row r="929" spans="1:9" x14ac:dyDescent="0.25">
      <c r="A929" s="101"/>
      <c r="B929" s="101"/>
      <c r="C929" s="101"/>
      <c r="D929" s="101"/>
      <c r="E929" s="101"/>
      <c r="F929" s="101"/>
      <c r="G929" s="101"/>
      <c r="H929" s="101"/>
      <c r="I929" s="101"/>
    </row>
    <row r="930" spans="1:9" x14ac:dyDescent="0.25">
      <c r="A930" s="101"/>
      <c r="B930" s="101"/>
      <c r="C930" s="101"/>
      <c r="D930" s="101"/>
      <c r="E930" s="101"/>
      <c r="F930" s="101"/>
      <c r="G930" s="101"/>
      <c r="H930" s="101"/>
      <c r="I930" s="101"/>
    </row>
    <row r="931" spans="1:9" x14ac:dyDescent="0.25">
      <c r="A931" s="101"/>
      <c r="B931" s="101"/>
      <c r="C931" s="101"/>
      <c r="D931" s="101"/>
      <c r="E931" s="101"/>
      <c r="F931" s="101"/>
      <c r="G931" s="101"/>
      <c r="H931" s="101"/>
      <c r="I931" s="101"/>
    </row>
    <row r="932" spans="1:9" x14ac:dyDescent="0.25">
      <c r="A932" s="101"/>
      <c r="B932" s="101"/>
      <c r="C932" s="101"/>
      <c r="D932" s="101"/>
      <c r="E932" s="101"/>
      <c r="F932" s="101"/>
      <c r="G932" s="101"/>
      <c r="H932" s="101"/>
      <c r="I932" s="101"/>
    </row>
    <row r="933" spans="1:9" x14ac:dyDescent="0.25">
      <c r="A933" s="101"/>
      <c r="B933" s="101"/>
      <c r="C933" s="101"/>
      <c r="D933" s="101"/>
      <c r="E933" s="101"/>
      <c r="F933" s="101"/>
      <c r="G933" s="101"/>
      <c r="H933" s="101"/>
      <c r="I933" s="101"/>
    </row>
    <row r="934" spans="1:9" x14ac:dyDescent="0.25">
      <c r="A934" s="101"/>
      <c r="B934" s="101"/>
      <c r="C934" s="101"/>
      <c r="D934" s="101"/>
      <c r="E934" s="101"/>
      <c r="F934" s="101"/>
      <c r="G934" s="101"/>
      <c r="H934" s="101"/>
      <c r="I934" s="101"/>
    </row>
    <row r="935" spans="1:9" x14ac:dyDescent="0.25">
      <c r="A935" s="101"/>
      <c r="B935" s="101"/>
      <c r="C935" s="101"/>
      <c r="D935" s="101"/>
      <c r="E935" s="101"/>
      <c r="F935" s="101"/>
      <c r="G935" s="101"/>
      <c r="H935" s="101"/>
      <c r="I935" s="101"/>
    </row>
    <row r="936" spans="1:9" x14ac:dyDescent="0.25">
      <c r="A936" s="101"/>
      <c r="B936" s="101"/>
      <c r="C936" s="101"/>
      <c r="D936" s="101"/>
      <c r="E936" s="101"/>
      <c r="F936" s="101"/>
      <c r="G936" s="101"/>
      <c r="H936" s="101"/>
      <c r="I936" s="101"/>
    </row>
    <row r="937" spans="1:9" x14ac:dyDescent="0.25">
      <c r="A937" s="101"/>
      <c r="B937" s="101"/>
      <c r="C937" s="101"/>
      <c r="D937" s="101"/>
      <c r="E937" s="101"/>
      <c r="F937" s="101"/>
      <c r="G937" s="101"/>
      <c r="H937" s="101"/>
      <c r="I937" s="101"/>
    </row>
    <row r="938" spans="1:9" x14ac:dyDescent="0.25">
      <c r="A938" s="101"/>
      <c r="B938" s="101"/>
      <c r="C938" s="101"/>
      <c r="D938" s="101"/>
      <c r="E938" s="101"/>
      <c r="F938" s="101"/>
      <c r="G938" s="101"/>
      <c r="H938" s="101"/>
      <c r="I938" s="101"/>
    </row>
    <row r="939" spans="1:9" x14ac:dyDescent="0.25">
      <c r="A939" s="101"/>
      <c r="B939" s="101"/>
      <c r="C939" s="101"/>
      <c r="D939" s="101"/>
      <c r="E939" s="101"/>
      <c r="F939" s="101"/>
      <c r="G939" s="101"/>
      <c r="H939" s="101"/>
      <c r="I939" s="101"/>
    </row>
    <row r="940" spans="1:9" x14ac:dyDescent="0.25">
      <c r="A940" s="101"/>
      <c r="B940" s="101"/>
      <c r="C940" s="101"/>
      <c r="D940" s="101"/>
      <c r="E940" s="101"/>
      <c r="F940" s="101"/>
      <c r="G940" s="101"/>
      <c r="H940" s="101"/>
      <c r="I940" s="101"/>
    </row>
    <row r="941" spans="1:9" x14ac:dyDescent="0.25">
      <c r="A941" s="101"/>
      <c r="B941" s="101"/>
      <c r="C941" s="101"/>
      <c r="D941" s="101"/>
      <c r="E941" s="101"/>
      <c r="F941" s="101"/>
      <c r="G941" s="101"/>
      <c r="H941" s="101"/>
      <c r="I941" s="101"/>
    </row>
    <row r="942" spans="1:9" x14ac:dyDescent="0.25">
      <c r="A942" s="101"/>
      <c r="B942" s="101"/>
      <c r="C942" s="101"/>
      <c r="D942" s="101"/>
      <c r="E942" s="101"/>
      <c r="F942" s="101"/>
      <c r="G942" s="101"/>
      <c r="H942" s="101"/>
      <c r="I942" s="101"/>
    </row>
    <row r="943" spans="1:9" x14ac:dyDescent="0.25">
      <c r="A943" s="101"/>
      <c r="B943" s="101"/>
      <c r="C943" s="101"/>
      <c r="D943" s="101"/>
      <c r="E943" s="101"/>
      <c r="F943" s="101"/>
      <c r="G943" s="101"/>
      <c r="H943" s="101"/>
      <c r="I943" s="101"/>
    </row>
    <row r="944" spans="1:9" x14ac:dyDescent="0.25">
      <c r="A944" s="101"/>
      <c r="B944" s="101"/>
      <c r="C944" s="101"/>
      <c r="D944" s="101"/>
      <c r="E944" s="101"/>
      <c r="F944" s="101"/>
      <c r="G944" s="101"/>
      <c r="H944" s="101"/>
      <c r="I944" s="101"/>
    </row>
    <row r="945" spans="1:9" x14ac:dyDescent="0.25">
      <c r="A945" s="101"/>
      <c r="B945" s="101"/>
      <c r="C945" s="101"/>
      <c r="D945" s="101"/>
      <c r="E945" s="101"/>
      <c r="F945" s="101"/>
      <c r="G945" s="101"/>
      <c r="H945" s="101"/>
      <c r="I945" s="101"/>
    </row>
    <row r="946" spans="1:9" x14ac:dyDescent="0.25">
      <c r="A946" s="101"/>
      <c r="B946" s="101"/>
      <c r="C946" s="101"/>
      <c r="D946" s="101"/>
      <c r="E946" s="101"/>
      <c r="F946" s="101"/>
      <c r="G946" s="101"/>
      <c r="H946" s="101"/>
      <c r="I946" s="101"/>
    </row>
    <row r="947" spans="1:9" x14ac:dyDescent="0.25">
      <c r="A947" s="101"/>
      <c r="B947" s="101"/>
      <c r="C947" s="101"/>
      <c r="D947" s="101"/>
      <c r="E947" s="101"/>
      <c r="F947" s="101"/>
      <c r="G947" s="101"/>
      <c r="H947" s="101"/>
      <c r="I947" s="101"/>
    </row>
    <row r="948" spans="1:9" x14ac:dyDescent="0.25">
      <c r="A948" s="101"/>
      <c r="B948" s="101"/>
      <c r="C948" s="101"/>
      <c r="D948" s="101"/>
      <c r="E948" s="101"/>
      <c r="F948" s="101"/>
      <c r="G948" s="101"/>
      <c r="H948" s="101"/>
      <c r="I948" s="101"/>
    </row>
    <row r="949" spans="1:9" x14ac:dyDescent="0.25">
      <c r="A949" s="101"/>
      <c r="B949" s="101"/>
      <c r="C949" s="101"/>
      <c r="D949" s="101"/>
      <c r="E949" s="101"/>
      <c r="F949" s="101"/>
      <c r="G949" s="101"/>
      <c r="H949" s="101"/>
      <c r="I949" s="101"/>
    </row>
    <row r="950" spans="1:9" x14ac:dyDescent="0.25">
      <c r="A950" s="101"/>
      <c r="B950" s="101"/>
      <c r="C950" s="101"/>
      <c r="D950" s="101"/>
      <c r="E950" s="101"/>
      <c r="F950" s="101"/>
      <c r="G950" s="101"/>
      <c r="H950" s="101"/>
      <c r="I950" s="101"/>
    </row>
    <row r="951" spans="1:9" x14ac:dyDescent="0.25">
      <c r="A951" s="101"/>
      <c r="B951" s="101"/>
      <c r="C951" s="101"/>
      <c r="D951" s="101"/>
      <c r="E951" s="101"/>
      <c r="F951" s="101"/>
      <c r="G951" s="101"/>
      <c r="H951" s="101"/>
      <c r="I951" s="101"/>
    </row>
    <row r="952" spans="1:9" x14ac:dyDescent="0.25">
      <c r="A952" s="101"/>
      <c r="B952" s="101"/>
      <c r="C952" s="101"/>
      <c r="D952" s="101"/>
      <c r="E952" s="101"/>
      <c r="F952" s="101"/>
      <c r="G952" s="101"/>
      <c r="H952" s="101"/>
      <c r="I952" s="101"/>
    </row>
    <row r="953" spans="1:9" x14ac:dyDescent="0.25">
      <c r="A953" s="101"/>
      <c r="B953" s="101"/>
      <c r="C953" s="101"/>
      <c r="D953" s="101"/>
      <c r="E953" s="101"/>
      <c r="F953" s="101"/>
      <c r="G953" s="101"/>
      <c r="H953" s="101"/>
      <c r="I953" s="101"/>
    </row>
    <row r="954" spans="1:9" x14ac:dyDescent="0.25">
      <c r="A954" s="101"/>
      <c r="B954" s="101"/>
      <c r="C954" s="101"/>
      <c r="D954" s="101"/>
      <c r="E954" s="101"/>
      <c r="F954" s="101"/>
      <c r="G954" s="101"/>
      <c r="H954" s="101"/>
      <c r="I954" s="101"/>
    </row>
    <row r="955" spans="1:9" x14ac:dyDescent="0.25">
      <c r="A955" s="101"/>
      <c r="B955" s="101"/>
      <c r="C955" s="101"/>
      <c r="D955" s="101"/>
      <c r="E955" s="101"/>
      <c r="F955" s="101"/>
      <c r="G955" s="101"/>
      <c r="H955" s="101"/>
      <c r="I955" s="101"/>
    </row>
    <row r="956" spans="1:9" x14ac:dyDescent="0.25">
      <c r="A956" s="101"/>
      <c r="B956" s="101"/>
      <c r="C956" s="101"/>
      <c r="D956" s="101"/>
      <c r="E956" s="101"/>
      <c r="F956" s="101"/>
      <c r="G956" s="101"/>
      <c r="H956" s="101"/>
      <c r="I956" s="101"/>
    </row>
    <row r="957" spans="1:9" x14ac:dyDescent="0.25">
      <c r="A957" s="102"/>
      <c r="B957" s="102"/>
      <c r="C957" s="101"/>
      <c r="D957" s="101"/>
      <c r="E957" s="101"/>
      <c r="F957" s="101"/>
      <c r="G957" s="101"/>
      <c r="H957" s="101"/>
      <c r="I957" s="101"/>
    </row>
    <row r="958" spans="1:9" x14ac:dyDescent="0.25">
      <c r="A958" s="101"/>
      <c r="B958" s="101"/>
      <c r="C958" s="101"/>
      <c r="D958" s="101"/>
      <c r="E958" s="101"/>
      <c r="F958" s="101"/>
      <c r="G958" s="101"/>
      <c r="H958" s="101"/>
      <c r="I958" s="101"/>
    </row>
    <row r="959" spans="1:9" x14ac:dyDescent="0.25">
      <c r="A959" s="101"/>
      <c r="B959" s="101"/>
      <c r="C959" s="101"/>
      <c r="D959" s="101"/>
      <c r="E959" s="101"/>
      <c r="F959" s="101"/>
      <c r="G959" s="101"/>
      <c r="H959" s="101"/>
      <c r="I959" s="101"/>
    </row>
    <row r="960" spans="1:9" x14ac:dyDescent="0.25">
      <c r="A960" s="101"/>
      <c r="B960" s="101"/>
      <c r="C960" s="101"/>
      <c r="D960" s="101"/>
      <c r="E960" s="101"/>
      <c r="F960" s="101"/>
      <c r="G960" s="101"/>
      <c r="H960" s="101"/>
      <c r="I960" s="101"/>
    </row>
    <row r="961" spans="1:9" x14ac:dyDescent="0.25">
      <c r="A961" s="101"/>
      <c r="B961" s="101"/>
      <c r="C961" s="101"/>
      <c r="D961" s="101"/>
      <c r="E961" s="101"/>
      <c r="F961" s="101"/>
      <c r="G961" s="101"/>
      <c r="H961" s="101"/>
      <c r="I961" s="101"/>
    </row>
    <row r="962" spans="1:9" x14ac:dyDescent="0.25">
      <c r="A962" s="101"/>
      <c r="B962" s="101"/>
      <c r="C962" s="101"/>
      <c r="D962" s="101"/>
      <c r="E962" s="101"/>
      <c r="F962" s="101"/>
      <c r="G962" s="101"/>
      <c r="H962" s="101"/>
      <c r="I962" s="101"/>
    </row>
    <row r="963" spans="1:9" x14ac:dyDescent="0.25">
      <c r="A963" s="101"/>
      <c r="B963" s="101"/>
      <c r="C963" s="101"/>
      <c r="D963" s="101"/>
      <c r="E963" s="101"/>
      <c r="F963" s="101"/>
      <c r="G963" s="101"/>
      <c r="H963" s="101"/>
      <c r="I963" s="101"/>
    </row>
    <row r="964" spans="1:9" x14ac:dyDescent="0.25">
      <c r="A964" s="101"/>
      <c r="B964" s="101"/>
      <c r="C964" s="101"/>
      <c r="D964" s="101"/>
      <c r="E964" s="101"/>
      <c r="F964" s="101"/>
      <c r="G964" s="101"/>
      <c r="H964" s="101"/>
      <c r="I964" s="101"/>
    </row>
    <row r="965" spans="1:9" x14ac:dyDescent="0.25">
      <c r="A965" s="101"/>
      <c r="B965" s="101"/>
      <c r="C965" s="101"/>
      <c r="D965" s="101"/>
      <c r="E965" s="101"/>
      <c r="F965" s="101"/>
      <c r="G965" s="101"/>
      <c r="H965" s="101"/>
      <c r="I965" s="101"/>
    </row>
    <row r="966" spans="1:9" x14ac:dyDescent="0.25">
      <c r="A966" s="101"/>
      <c r="B966" s="101"/>
      <c r="C966" s="101"/>
      <c r="D966" s="101"/>
      <c r="E966" s="101"/>
      <c r="F966" s="101"/>
      <c r="G966" s="101"/>
      <c r="H966" s="101"/>
      <c r="I966" s="101"/>
    </row>
    <row r="967" spans="1:9" x14ac:dyDescent="0.25">
      <c r="A967" s="101"/>
      <c r="B967" s="101"/>
      <c r="C967" s="101"/>
      <c r="D967" s="101"/>
      <c r="E967" s="101"/>
      <c r="F967" s="101"/>
      <c r="G967" s="101"/>
      <c r="H967" s="101"/>
      <c r="I967" s="101"/>
    </row>
    <row r="968" spans="1:9" x14ac:dyDescent="0.25">
      <c r="A968" s="102"/>
      <c r="B968" s="102"/>
      <c r="C968" s="101"/>
      <c r="D968" s="101"/>
      <c r="E968" s="101"/>
      <c r="F968" s="101"/>
      <c r="G968" s="101"/>
      <c r="H968" s="101"/>
      <c r="I968" s="101"/>
    </row>
    <row r="969" spans="1:9" x14ac:dyDescent="0.25">
      <c r="A969" s="101"/>
      <c r="B969" s="101"/>
      <c r="C969" s="102"/>
      <c r="D969" s="102"/>
      <c r="E969" s="102"/>
      <c r="F969" s="102"/>
      <c r="G969" s="102"/>
      <c r="H969" s="102"/>
      <c r="I969" s="101"/>
    </row>
    <row r="970" spans="1:9" x14ac:dyDescent="0.25">
      <c r="A970" s="101"/>
      <c r="B970" s="101"/>
      <c r="C970" s="101"/>
      <c r="D970" s="101"/>
      <c r="E970" s="101"/>
      <c r="F970" s="101"/>
      <c r="G970" s="101"/>
      <c r="H970" s="101"/>
      <c r="I970" s="101"/>
    </row>
    <row r="971" spans="1:9" x14ac:dyDescent="0.25">
      <c r="A971" s="101"/>
      <c r="B971" s="101"/>
      <c r="C971" s="101"/>
      <c r="D971" s="101"/>
      <c r="E971" s="101"/>
      <c r="F971" s="101"/>
      <c r="G971" s="101"/>
      <c r="H971" s="101"/>
      <c r="I971" s="101"/>
    </row>
    <row r="972" spans="1:9" x14ac:dyDescent="0.25">
      <c r="A972" s="102"/>
      <c r="B972" s="102"/>
      <c r="C972" s="101"/>
      <c r="D972" s="101"/>
      <c r="E972" s="101"/>
      <c r="F972" s="101"/>
      <c r="G972" s="101"/>
      <c r="H972" s="101"/>
      <c r="I972" s="101"/>
    </row>
    <row r="973" spans="1:9" x14ac:dyDescent="0.25">
      <c r="A973" s="101"/>
      <c r="B973" s="101"/>
      <c r="C973" s="101"/>
      <c r="D973" s="101"/>
      <c r="E973" s="101"/>
      <c r="F973" s="101"/>
      <c r="G973" s="101"/>
      <c r="H973" s="101"/>
      <c r="I973" s="101"/>
    </row>
    <row r="974" spans="1:9" x14ac:dyDescent="0.25">
      <c r="A974" s="101"/>
      <c r="B974" s="101"/>
      <c r="C974" s="101"/>
      <c r="D974" s="101"/>
      <c r="E974" s="101"/>
      <c r="F974" s="101"/>
      <c r="G974" s="101"/>
      <c r="H974" s="101"/>
      <c r="I974" s="101"/>
    </row>
    <row r="975" spans="1:9" x14ac:dyDescent="0.25">
      <c r="A975" s="101"/>
      <c r="B975" s="101"/>
      <c r="C975" s="101"/>
      <c r="D975" s="101"/>
      <c r="E975" s="101"/>
      <c r="F975" s="101"/>
      <c r="G975" s="101"/>
      <c r="H975" s="101"/>
      <c r="I975" s="101"/>
    </row>
    <row r="976" spans="1:9" x14ac:dyDescent="0.25">
      <c r="A976" s="101"/>
      <c r="B976" s="101"/>
      <c r="C976" s="101"/>
      <c r="D976" s="101"/>
      <c r="E976" s="101"/>
      <c r="F976" s="101"/>
      <c r="G976" s="101"/>
      <c r="H976" s="101"/>
      <c r="I976" s="101"/>
    </row>
    <row r="977" spans="1:9" x14ac:dyDescent="0.25">
      <c r="A977" s="101"/>
      <c r="B977" s="101"/>
      <c r="C977" s="101"/>
      <c r="D977" s="101"/>
      <c r="E977" s="101"/>
      <c r="F977" s="101"/>
      <c r="G977" s="101"/>
      <c r="H977" s="101"/>
      <c r="I977" s="101"/>
    </row>
    <row r="978" spans="1:9" x14ac:dyDescent="0.25">
      <c r="A978" s="101"/>
      <c r="B978" s="101"/>
      <c r="C978" s="101"/>
      <c r="D978" s="101"/>
      <c r="E978" s="101"/>
      <c r="F978" s="101"/>
      <c r="G978" s="101"/>
      <c r="H978" s="101"/>
      <c r="I978" s="101"/>
    </row>
    <row r="979" spans="1:9" x14ac:dyDescent="0.25">
      <c r="A979" s="101"/>
      <c r="B979" s="101"/>
      <c r="C979" s="101"/>
      <c r="D979" s="101"/>
      <c r="E979" s="101"/>
      <c r="F979" s="101"/>
      <c r="G979" s="101"/>
      <c r="H979" s="101"/>
      <c r="I979" s="101"/>
    </row>
    <row r="980" spans="1:9" x14ac:dyDescent="0.25">
      <c r="A980" s="101"/>
      <c r="B980" s="101"/>
      <c r="C980" s="101"/>
      <c r="D980" s="101"/>
      <c r="E980" s="101"/>
      <c r="F980" s="101"/>
      <c r="G980" s="101"/>
      <c r="H980" s="101"/>
      <c r="I980" s="101"/>
    </row>
    <row r="981" spans="1:9" x14ac:dyDescent="0.25">
      <c r="A981" s="101"/>
      <c r="B981" s="101"/>
      <c r="C981" s="101"/>
      <c r="D981" s="101"/>
      <c r="E981" s="101"/>
      <c r="F981" s="101"/>
      <c r="G981" s="101"/>
      <c r="H981" s="101"/>
      <c r="I981" s="101"/>
    </row>
    <row r="982" spans="1:9" x14ac:dyDescent="0.25">
      <c r="A982" s="101"/>
      <c r="B982" s="101"/>
      <c r="C982" s="101"/>
      <c r="D982" s="101"/>
      <c r="E982" s="101"/>
      <c r="F982" s="101"/>
      <c r="G982" s="101"/>
      <c r="H982" s="101"/>
      <c r="I982" s="101"/>
    </row>
    <row r="983" spans="1:9" x14ac:dyDescent="0.25">
      <c r="A983" s="101"/>
      <c r="B983" s="101"/>
      <c r="C983" s="101"/>
      <c r="D983" s="101"/>
      <c r="E983" s="101"/>
      <c r="F983" s="101"/>
      <c r="G983" s="101"/>
      <c r="H983" s="101"/>
      <c r="I983" s="101"/>
    </row>
    <row r="984" spans="1:9" x14ac:dyDescent="0.25">
      <c r="A984" s="101"/>
      <c r="B984" s="101"/>
      <c r="C984" s="101"/>
      <c r="D984" s="101"/>
      <c r="E984" s="101"/>
      <c r="F984" s="101"/>
      <c r="G984" s="101"/>
      <c r="H984" s="101"/>
      <c r="I984" s="101"/>
    </row>
    <row r="985" spans="1:9" x14ac:dyDescent="0.25">
      <c r="A985" s="101"/>
      <c r="B985" s="101"/>
      <c r="C985" s="101"/>
      <c r="D985" s="101"/>
      <c r="E985" s="101"/>
      <c r="F985" s="101"/>
      <c r="G985" s="101"/>
      <c r="H985" s="101"/>
      <c r="I985" s="101"/>
    </row>
    <row r="986" spans="1:9" x14ac:dyDescent="0.25">
      <c r="A986" s="101"/>
      <c r="B986" s="101"/>
      <c r="C986" s="101"/>
      <c r="D986" s="101"/>
      <c r="E986" s="101"/>
      <c r="F986" s="101"/>
      <c r="G986" s="101"/>
      <c r="H986" s="101"/>
      <c r="I986" s="101"/>
    </row>
    <row r="987" spans="1:9" x14ac:dyDescent="0.25">
      <c r="A987" s="101"/>
      <c r="B987" s="101"/>
      <c r="C987" s="101"/>
      <c r="D987" s="101"/>
      <c r="E987" s="101"/>
      <c r="F987" s="101"/>
      <c r="G987" s="101"/>
      <c r="H987" s="101"/>
      <c r="I987" s="101"/>
    </row>
    <row r="988" spans="1:9" x14ac:dyDescent="0.25">
      <c r="A988" s="101"/>
      <c r="B988" s="101"/>
      <c r="C988" s="101"/>
      <c r="D988" s="101"/>
      <c r="E988" s="101"/>
      <c r="F988" s="101"/>
      <c r="G988" s="101"/>
      <c r="H988" s="101"/>
      <c r="I988" s="101"/>
    </row>
    <row r="989" spans="1:9" x14ac:dyDescent="0.25">
      <c r="A989" s="101"/>
      <c r="B989" s="101"/>
      <c r="C989" s="101"/>
      <c r="D989" s="101"/>
      <c r="E989" s="101"/>
      <c r="F989" s="101"/>
      <c r="G989" s="101"/>
      <c r="H989" s="101"/>
      <c r="I989" s="101"/>
    </row>
    <row r="990" spans="1:9" x14ac:dyDescent="0.25">
      <c r="A990" s="101"/>
      <c r="B990" s="101"/>
      <c r="C990" s="102"/>
      <c r="D990" s="102"/>
      <c r="E990" s="102"/>
      <c r="F990" s="102"/>
      <c r="G990" s="102"/>
      <c r="H990" s="102"/>
      <c r="I990" s="101"/>
    </row>
    <row r="991" spans="1:9" x14ac:dyDescent="0.25">
      <c r="A991" s="101"/>
      <c r="B991" s="101"/>
      <c r="C991" s="101"/>
      <c r="D991" s="101"/>
      <c r="E991" s="101"/>
      <c r="F991" s="101"/>
      <c r="G991" s="101"/>
      <c r="H991" s="101"/>
      <c r="I991" s="101"/>
    </row>
    <row r="992" spans="1:9" x14ac:dyDescent="0.25">
      <c r="A992" s="101"/>
      <c r="B992" s="101"/>
      <c r="C992" s="101"/>
      <c r="D992" s="101"/>
      <c r="E992" s="101"/>
      <c r="F992" s="101"/>
      <c r="G992" s="101"/>
      <c r="H992" s="101"/>
      <c r="I992" s="101"/>
    </row>
    <row r="993" spans="1:9" x14ac:dyDescent="0.25">
      <c r="A993" s="102"/>
      <c r="B993" s="102"/>
      <c r="C993" s="101"/>
      <c r="D993" s="101"/>
      <c r="E993" s="101"/>
      <c r="F993" s="101"/>
      <c r="G993" s="101"/>
      <c r="H993" s="101"/>
      <c r="I993" s="101"/>
    </row>
    <row r="994" spans="1:9" x14ac:dyDescent="0.25">
      <c r="A994" s="101"/>
      <c r="B994" s="101"/>
      <c r="C994" s="101"/>
      <c r="D994" s="101"/>
      <c r="E994" s="101"/>
      <c r="F994" s="101"/>
      <c r="G994" s="101"/>
      <c r="H994" s="101"/>
      <c r="I994" s="101"/>
    </row>
    <row r="995" spans="1:9" x14ac:dyDescent="0.25">
      <c r="A995" s="101"/>
      <c r="B995" s="101"/>
      <c r="C995" s="101"/>
      <c r="D995" s="101"/>
      <c r="E995" s="101"/>
      <c r="F995" s="101"/>
      <c r="G995" s="101"/>
      <c r="H995" s="101"/>
      <c r="I995" s="101"/>
    </row>
    <row r="996" spans="1:9" x14ac:dyDescent="0.25">
      <c r="A996" s="101"/>
      <c r="B996" s="101"/>
      <c r="C996" s="101"/>
      <c r="D996" s="101"/>
      <c r="E996" s="101"/>
      <c r="F996" s="101"/>
      <c r="G996" s="101"/>
      <c r="H996" s="101"/>
      <c r="I996" s="101"/>
    </row>
    <row r="997" spans="1:9" x14ac:dyDescent="0.25">
      <c r="A997" s="101"/>
      <c r="B997" s="101"/>
      <c r="C997" s="101"/>
      <c r="D997" s="101"/>
      <c r="E997" s="101"/>
      <c r="F997" s="101"/>
      <c r="G997" s="101"/>
      <c r="H997" s="101"/>
      <c r="I997" s="101"/>
    </row>
    <row r="998" spans="1:9" x14ac:dyDescent="0.25">
      <c r="A998" s="101"/>
      <c r="B998" s="101"/>
      <c r="C998" s="101"/>
      <c r="D998" s="101"/>
      <c r="E998" s="101"/>
      <c r="F998" s="101"/>
      <c r="G998" s="101"/>
      <c r="H998" s="101"/>
      <c r="I998" s="101"/>
    </row>
    <row r="999" spans="1:9" x14ac:dyDescent="0.25">
      <c r="A999" s="101"/>
      <c r="B999" s="101"/>
      <c r="C999" s="101"/>
      <c r="D999" s="101"/>
      <c r="E999" s="101"/>
      <c r="F999" s="101"/>
      <c r="G999" s="101"/>
      <c r="H999" s="101"/>
      <c r="I999" s="101"/>
    </row>
    <row r="1000" spans="1:9" x14ac:dyDescent="0.25">
      <c r="A1000" s="101"/>
      <c r="B1000" s="101"/>
      <c r="C1000" s="101"/>
      <c r="D1000" s="101"/>
      <c r="E1000" s="101"/>
      <c r="F1000" s="101"/>
      <c r="G1000" s="101"/>
      <c r="H1000" s="101"/>
      <c r="I1000" s="101"/>
    </row>
    <row r="1001" spans="1:9" x14ac:dyDescent="0.25">
      <c r="A1001" s="101"/>
      <c r="B1001" s="101"/>
      <c r="C1001" s="101"/>
      <c r="D1001" s="101"/>
      <c r="E1001" s="101"/>
      <c r="F1001" s="101"/>
      <c r="G1001" s="101"/>
      <c r="H1001" s="101"/>
      <c r="I1001" s="101"/>
    </row>
    <row r="1002" spans="1:9" x14ac:dyDescent="0.25">
      <c r="A1002" s="101"/>
      <c r="B1002" s="101"/>
      <c r="C1002" s="101"/>
      <c r="D1002" s="101"/>
      <c r="E1002" s="101"/>
      <c r="F1002" s="101"/>
      <c r="G1002" s="101"/>
      <c r="H1002" s="101"/>
      <c r="I1002" s="101"/>
    </row>
    <row r="1003" spans="1:9" x14ac:dyDescent="0.25">
      <c r="A1003" s="101"/>
      <c r="B1003" s="101"/>
      <c r="C1003" s="101"/>
      <c r="D1003" s="101"/>
      <c r="E1003" s="101"/>
      <c r="F1003" s="101"/>
      <c r="G1003" s="101"/>
      <c r="H1003" s="101"/>
      <c r="I1003" s="101"/>
    </row>
    <row r="1004" spans="1:9" x14ac:dyDescent="0.25">
      <c r="A1004" s="101"/>
      <c r="B1004" s="101"/>
      <c r="C1004" s="101"/>
      <c r="D1004" s="101"/>
      <c r="E1004" s="101"/>
      <c r="F1004" s="101"/>
      <c r="G1004" s="101"/>
      <c r="H1004" s="101"/>
      <c r="I1004" s="101"/>
    </row>
    <row r="1005" spans="1:9" x14ac:dyDescent="0.25">
      <c r="A1005" s="101"/>
      <c r="B1005" s="101"/>
      <c r="C1005" s="101"/>
      <c r="D1005" s="101"/>
      <c r="E1005" s="101"/>
      <c r="F1005" s="101"/>
      <c r="G1005" s="101"/>
      <c r="H1005" s="101"/>
      <c r="I1005" s="101"/>
    </row>
    <row r="1006" spans="1:9" x14ac:dyDescent="0.25">
      <c r="A1006" s="101"/>
      <c r="B1006" s="101"/>
      <c r="C1006" s="101"/>
      <c r="D1006" s="101"/>
      <c r="E1006" s="101"/>
      <c r="F1006" s="101"/>
      <c r="G1006" s="101"/>
      <c r="H1006" s="101"/>
      <c r="I1006" s="101"/>
    </row>
    <row r="1007" spans="1:9" x14ac:dyDescent="0.25">
      <c r="A1007" s="101"/>
      <c r="B1007" s="101"/>
      <c r="C1007" s="101"/>
      <c r="D1007" s="101"/>
      <c r="E1007" s="101"/>
      <c r="F1007" s="101"/>
      <c r="G1007" s="101"/>
      <c r="H1007" s="101"/>
      <c r="I1007" s="101"/>
    </row>
    <row r="1008" spans="1:9" x14ac:dyDescent="0.25">
      <c r="A1008" s="101"/>
      <c r="B1008" s="101"/>
      <c r="C1008" s="101"/>
      <c r="D1008" s="101"/>
      <c r="E1008" s="101"/>
      <c r="F1008" s="101"/>
      <c r="G1008" s="101"/>
      <c r="H1008" s="101"/>
      <c r="I1008" s="101"/>
    </row>
    <row r="1009" spans="1:9" x14ac:dyDescent="0.25">
      <c r="A1009" s="101"/>
      <c r="B1009" s="101"/>
      <c r="C1009" s="101"/>
      <c r="D1009" s="101"/>
      <c r="E1009" s="101"/>
      <c r="F1009" s="101"/>
      <c r="G1009" s="101"/>
      <c r="H1009" s="101"/>
      <c r="I1009" s="101"/>
    </row>
    <row r="1010" spans="1:9" x14ac:dyDescent="0.25">
      <c r="A1010" s="101"/>
      <c r="B1010" s="101"/>
      <c r="C1010" s="101"/>
      <c r="D1010" s="101"/>
      <c r="E1010" s="101"/>
      <c r="F1010" s="101"/>
      <c r="G1010" s="101"/>
      <c r="H1010" s="101"/>
      <c r="I1010" s="101"/>
    </row>
    <row r="1011" spans="1:9" x14ac:dyDescent="0.25">
      <c r="A1011" s="101"/>
      <c r="B1011" s="101"/>
      <c r="C1011" s="101"/>
      <c r="D1011" s="101"/>
      <c r="E1011" s="101"/>
      <c r="F1011" s="101"/>
      <c r="G1011" s="101"/>
      <c r="H1011" s="101"/>
      <c r="I1011" s="101"/>
    </row>
    <row r="1012" spans="1:9" x14ac:dyDescent="0.25">
      <c r="A1012" s="101"/>
      <c r="B1012" s="101"/>
      <c r="C1012" s="101"/>
      <c r="D1012" s="101"/>
      <c r="E1012" s="101"/>
      <c r="F1012" s="101"/>
      <c r="G1012" s="101"/>
      <c r="H1012" s="101"/>
      <c r="I1012" s="101"/>
    </row>
    <row r="1013" spans="1:9" x14ac:dyDescent="0.25">
      <c r="A1013" s="101"/>
      <c r="B1013" s="101"/>
      <c r="C1013" s="101"/>
      <c r="D1013" s="101"/>
      <c r="E1013" s="101"/>
      <c r="F1013" s="101"/>
      <c r="G1013" s="101"/>
      <c r="H1013" s="101"/>
      <c r="I1013" s="101"/>
    </row>
    <row r="1014" spans="1:9" x14ac:dyDescent="0.25">
      <c r="A1014" s="101"/>
      <c r="B1014" s="101"/>
      <c r="C1014" s="101"/>
      <c r="D1014" s="101"/>
      <c r="E1014" s="101"/>
      <c r="F1014" s="101"/>
      <c r="G1014" s="101"/>
      <c r="H1014" s="101"/>
      <c r="I1014" s="101"/>
    </row>
    <row r="1015" spans="1:9" x14ac:dyDescent="0.25">
      <c r="A1015" s="101"/>
      <c r="B1015" s="101"/>
      <c r="C1015" s="101"/>
      <c r="D1015" s="101"/>
      <c r="E1015" s="101"/>
      <c r="F1015" s="101"/>
      <c r="G1015" s="101"/>
      <c r="H1015" s="101"/>
      <c r="I1015" s="101"/>
    </row>
    <row r="1016" spans="1:9" x14ac:dyDescent="0.25">
      <c r="A1016" s="102"/>
      <c r="B1016" s="102"/>
      <c r="C1016" s="101"/>
      <c r="D1016" s="101"/>
      <c r="E1016" s="101"/>
      <c r="F1016" s="101"/>
      <c r="G1016" s="101"/>
      <c r="H1016" s="101"/>
      <c r="I1016" s="101"/>
    </row>
    <row r="1017" spans="1:9" x14ac:dyDescent="0.25">
      <c r="A1017" s="102"/>
      <c r="B1017" s="102"/>
      <c r="C1017" s="102"/>
      <c r="D1017" s="102"/>
      <c r="E1017" s="102"/>
      <c r="F1017" s="102"/>
      <c r="G1017" s="102"/>
      <c r="H1017" s="102"/>
      <c r="I1017" s="101"/>
    </row>
    <row r="1018" spans="1:9" x14ac:dyDescent="0.25">
      <c r="A1018" s="101"/>
      <c r="B1018" s="101"/>
      <c r="C1018" s="102"/>
      <c r="D1018" s="102"/>
      <c r="E1018" s="102"/>
      <c r="F1018" s="102"/>
      <c r="G1018" s="102"/>
      <c r="H1018" s="102"/>
      <c r="I1018" s="101"/>
    </row>
    <row r="1019" spans="1:9" x14ac:dyDescent="0.25">
      <c r="A1019" s="101"/>
      <c r="B1019" s="101"/>
      <c r="C1019" s="101"/>
      <c r="D1019" s="101"/>
      <c r="E1019" s="101"/>
      <c r="F1019" s="101"/>
      <c r="G1019" s="101"/>
      <c r="H1019" s="101"/>
      <c r="I1019" s="101"/>
    </row>
    <row r="1020" spans="1:9" x14ac:dyDescent="0.25">
      <c r="A1020" s="101"/>
      <c r="B1020" s="101"/>
      <c r="C1020" s="101"/>
      <c r="D1020" s="101"/>
      <c r="E1020" s="101"/>
      <c r="F1020" s="101"/>
      <c r="G1020" s="101"/>
      <c r="H1020" s="101"/>
      <c r="I1020" s="101"/>
    </row>
    <row r="1021" spans="1:9" x14ac:dyDescent="0.25">
      <c r="A1021" s="101"/>
      <c r="B1021" s="101"/>
      <c r="C1021" s="101"/>
      <c r="D1021" s="101"/>
      <c r="E1021" s="101"/>
      <c r="F1021" s="101"/>
      <c r="G1021" s="101"/>
      <c r="H1021" s="101"/>
      <c r="I1021" s="101"/>
    </row>
    <row r="1022" spans="1:9" x14ac:dyDescent="0.25">
      <c r="A1022" s="101"/>
      <c r="B1022" s="101"/>
      <c r="C1022" s="101"/>
      <c r="D1022" s="101"/>
      <c r="E1022" s="101"/>
      <c r="F1022" s="101"/>
      <c r="G1022" s="101"/>
      <c r="H1022" s="101"/>
      <c r="I1022" s="101"/>
    </row>
    <row r="1023" spans="1:9" x14ac:dyDescent="0.25">
      <c r="A1023" s="101"/>
      <c r="B1023" s="101"/>
      <c r="C1023" s="101"/>
      <c r="D1023" s="101"/>
      <c r="E1023" s="101"/>
      <c r="F1023" s="101"/>
      <c r="G1023" s="101"/>
      <c r="H1023" s="101"/>
      <c r="I1023" s="101"/>
    </row>
    <row r="1024" spans="1:9" x14ac:dyDescent="0.25">
      <c r="A1024" s="101"/>
      <c r="B1024" s="101"/>
      <c r="C1024" s="101"/>
      <c r="D1024" s="101"/>
      <c r="E1024" s="101"/>
      <c r="F1024" s="101"/>
      <c r="G1024" s="101"/>
      <c r="H1024" s="101"/>
      <c r="I1024" s="101"/>
    </row>
    <row r="1025" spans="1:9" x14ac:dyDescent="0.25">
      <c r="A1025" s="101"/>
      <c r="B1025" s="101"/>
      <c r="C1025" s="101"/>
      <c r="D1025" s="101"/>
      <c r="E1025" s="101"/>
      <c r="F1025" s="101"/>
      <c r="G1025" s="101"/>
      <c r="H1025" s="101"/>
      <c r="I1025" s="101"/>
    </row>
    <row r="1026" spans="1:9" x14ac:dyDescent="0.25">
      <c r="A1026" s="101"/>
      <c r="B1026" s="101"/>
      <c r="C1026" s="101"/>
      <c r="D1026" s="101"/>
      <c r="E1026" s="101"/>
      <c r="F1026" s="101"/>
      <c r="G1026" s="101"/>
      <c r="H1026" s="101"/>
      <c r="I1026" s="101"/>
    </row>
    <row r="1027" spans="1:9" x14ac:dyDescent="0.25">
      <c r="A1027" s="101"/>
      <c r="B1027" s="101"/>
      <c r="C1027" s="101"/>
      <c r="D1027" s="101"/>
      <c r="E1027" s="101"/>
      <c r="F1027" s="101"/>
      <c r="G1027" s="101"/>
      <c r="H1027" s="101"/>
      <c r="I1027" s="101"/>
    </row>
    <row r="1028" spans="1:9" x14ac:dyDescent="0.25">
      <c r="A1028" s="101"/>
      <c r="B1028" s="101"/>
      <c r="C1028" s="101"/>
      <c r="D1028" s="101"/>
      <c r="E1028" s="101"/>
      <c r="F1028" s="101"/>
      <c r="G1028" s="101"/>
      <c r="H1028" s="101"/>
      <c r="I1028" s="101"/>
    </row>
    <row r="1029" spans="1:9" x14ac:dyDescent="0.25">
      <c r="A1029" s="101"/>
      <c r="B1029" s="101"/>
      <c r="C1029" s="101"/>
      <c r="D1029" s="101"/>
      <c r="E1029" s="101"/>
      <c r="F1029" s="101"/>
      <c r="G1029" s="101"/>
      <c r="H1029" s="101"/>
      <c r="I1029" s="101"/>
    </row>
    <row r="1030" spans="1:9" x14ac:dyDescent="0.25">
      <c r="A1030" s="101"/>
      <c r="B1030" s="101"/>
      <c r="C1030" s="101"/>
      <c r="D1030" s="101"/>
      <c r="E1030" s="101"/>
      <c r="F1030" s="101"/>
      <c r="G1030" s="101"/>
      <c r="H1030" s="101"/>
      <c r="I1030" s="101"/>
    </row>
    <row r="1031" spans="1:9" x14ac:dyDescent="0.25">
      <c r="A1031" s="101"/>
      <c r="B1031" s="101"/>
      <c r="C1031" s="101"/>
      <c r="D1031" s="101"/>
      <c r="E1031" s="101"/>
      <c r="F1031" s="101"/>
      <c r="G1031" s="101"/>
      <c r="H1031" s="101"/>
      <c r="I1031" s="101"/>
    </row>
    <row r="1032" spans="1:9" x14ac:dyDescent="0.25">
      <c r="A1032" s="101"/>
      <c r="B1032" s="101"/>
      <c r="C1032" s="101"/>
      <c r="D1032" s="101"/>
      <c r="E1032" s="101"/>
      <c r="F1032" s="101"/>
      <c r="G1032" s="101"/>
      <c r="H1032" s="101"/>
      <c r="I1032" s="101"/>
    </row>
    <row r="1033" spans="1:9" x14ac:dyDescent="0.25">
      <c r="A1033" s="101"/>
      <c r="B1033" s="101"/>
      <c r="C1033" s="101"/>
      <c r="D1033" s="101"/>
      <c r="E1033" s="101"/>
      <c r="F1033" s="101"/>
      <c r="G1033" s="101"/>
      <c r="H1033" s="101"/>
      <c r="I1033" s="101"/>
    </row>
    <row r="1034" spans="1:9" x14ac:dyDescent="0.25">
      <c r="A1034" s="71"/>
      <c r="B1034" s="71"/>
      <c r="C1034" s="101"/>
      <c r="D1034" s="101"/>
      <c r="E1034" s="101"/>
      <c r="F1034" s="101"/>
      <c r="G1034" s="101"/>
      <c r="H1034" s="101"/>
      <c r="I1034" s="101"/>
    </row>
    <row r="1035" spans="1:9" x14ac:dyDescent="0.25">
      <c r="A1035" s="71"/>
      <c r="B1035" s="71"/>
      <c r="C1035" s="71"/>
      <c r="D1035" s="71"/>
      <c r="E1035" s="71"/>
      <c r="F1035" s="71"/>
      <c r="G1035" s="71"/>
      <c r="H1035" s="71"/>
      <c r="I1035" s="71"/>
    </row>
    <row r="1036" spans="1:9" x14ac:dyDescent="0.25">
      <c r="A1036" s="71"/>
      <c r="B1036" s="71"/>
      <c r="C1036" s="71"/>
      <c r="D1036" s="71"/>
      <c r="E1036" s="71"/>
      <c r="F1036" s="71"/>
      <c r="G1036" s="71"/>
      <c r="H1036" s="71"/>
      <c r="I1036" s="71"/>
    </row>
    <row r="1037" spans="1:9" x14ac:dyDescent="0.25">
      <c r="A1037" s="71"/>
      <c r="B1037" s="71"/>
      <c r="C1037" s="71"/>
      <c r="D1037" s="71"/>
      <c r="E1037" s="71"/>
      <c r="F1037" s="71"/>
      <c r="G1037" s="71"/>
      <c r="H1037" s="71"/>
      <c r="I1037" s="71"/>
    </row>
    <row r="1038" spans="1:9" x14ac:dyDescent="0.25">
      <c r="A1038" s="71"/>
      <c r="B1038" s="71"/>
      <c r="C1038" s="71"/>
      <c r="D1038" s="71"/>
      <c r="E1038" s="71"/>
      <c r="F1038" s="71"/>
      <c r="G1038" s="71"/>
      <c r="H1038" s="71"/>
      <c r="I1038" s="71"/>
    </row>
    <row r="1039" spans="1:9" x14ac:dyDescent="0.25">
      <c r="A1039" s="71"/>
      <c r="B1039" s="71"/>
      <c r="C1039" s="71"/>
      <c r="D1039" s="71"/>
      <c r="E1039" s="71"/>
      <c r="F1039" s="71"/>
      <c r="G1039" s="71"/>
      <c r="H1039" s="71"/>
      <c r="I1039" s="71"/>
    </row>
    <row r="1040" spans="1:9" x14ac:dyDescent="0.25">
      <c r="A1040" s="71"/>
      <c r="B1040" s="71"/>
      <c r="C1040" s="71"/>
      <c r="D1040" s="71"/>
      <c r="E1040" s="71"/>
      <c r="F1040" s="71"/>
      <c r="G1040" s="71"/>
      <c r="H1040" s="71"/>
      <c r="I1040" s="71"/>
    </row>
    <row r="1041" spans="1:9" x14ac:dyDescent="0.25">
      <c r="A1041" s="71"/>
      <c r="B1041" s="71"/>
      <c r="C1041" s="71"/>
      <c r="D1041" s="71"/>
      <c r="E1041" s="71"/>
      <c r="F1041" s="71"/>
      <c r="G1041" s="71"/>
      <c r="H1041" s="71"/>
      <c r="I1041" s="71"/>
    </row>
    <row r="1042" spans="1:9" x14ac:dyDescent="0.25">
      <c r="A1042" s="71"/>
      <c r="B1042" s="71"/>
      <c r="C1042" s="71"/>
      <c r="D1042" s="71"/>
      <c r="E1042" s="71"/>
      <c r="F1042" s="71"/>
      <c r="G1042" s="71"/>
      <c r="H1042" s="71"/>
      <c r="I1042" s="71"/>
    </row>
    <row r="1043" spans="1:9" x14ac:dyDescent="0.25">
      <c r="A1043" s="71"/>
      <c r="B1043" s="71"/>
      <c r="C1043" s="71"/>
      <c r="D1043" s="71"/>
      <c r="E1043" s="71"/>
      <c r="F1043" s="71"/>
      <c r="G1043" s="71"/>
      <c r="H1043" s="71"/>
      <c r="I1043" s="71"/>
    </row>
    <row r="1044" spans="1:9" x14ac:dyDescent="0.25">
      <c r="A1044" s="71"/>
      <c r="B1044" s="71"/>
      <c r="C1044" s="71"/>
      <c r="D1044" s="71"/>
      <c r="E1044" s="71"/>
      <c r="F1044" s="71"/>
      <c r="G1044" s="71"/>
      <c r="H1044" s="71"/>
      <c r="I1044" s="71"/>
    </row>
  </sheetData>
  <mergeCells count="5">
    <mergeCell ref="A1:I1"/>
    <mergeCell ref="K1:S1"/>
    <mergeCell ref="U1:AC1"/>
    <mergeCell ref="AE1:AM1"/>
    <mergeCell ref="AO1:AW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353"/>
  <sheetViews>
    <sheetView topLeftCell="K1" zoomScale="85" zoomScaleNormal="85" workbookViewId="0">
      <selection activeCell="T29" sqref="T29"/>
    </sheetView>
  </sheetViews>
  <sheetFormatPr defaultRowHeight="15" x14ac:dyDescent="0.25"/>
  <cols>
    <col min="1" max="1" width="6.85546875" style="71" customWidth="1"/>
    <col min="2" max="2" width="20.7109375" style="71" customWidth="1"/>
    <col min="3" max="3" width="10.42578125" style="213" customWidth="1"/>
    <col min="4" max="4" width="25.5703125" style="213" bestFit="1" customWidth="1"/>
    <col min="5" max="5" width="9.140625" style="214"/>
    <col min="6" max="6" width="9.140625" style="213"/>
    <col min="7" max="7" width="5" style="213" bestFit="1" customWidth="1"/>
    <col min="8" max="8" width="7.7109375" style="215" bestFit="1" customWidth="1"/>
    <col min="9" max="9" width="8.85546875" style="74" bestFit="1" customWidth="1"/>
    <col min="11" max="11" width="6.85546875" style="71" customWidth="1"/>
    <col min="12" max="12" width="17" style="71" bestFit="1" customWidth="1"/>
    <col min="13" max="13" width="6.85546875" style="185" bestFit="1" customWidth="1"/>
    <col min="14" max="14" width="22.42578125" style="185" bestFit="1" customWidth="1"/>
    <col min="15" max="15" width="8" style="195" bestFit="1" customWidth="1"/>
    <col min="16" max="18" width="8" style="195" customWidth="1"/>
    <col min="19" max="19" width="8" style="71" customWidth="1"/>
    <col min="21" max="21" width="6.85546875" style="101" customWidth="1"/>
    <col min="22" max="22" width="15.42578125" style="101" bestFit="1" customWidth="1"/>
    <col min="23" max="23" width="14.7109375" style="101" bestFit="1" customWidth="1"/>
    <col min="24" max="24" width="24" style="101" customWidth="1"/>
    <col min="25" max="25" width="9.140625" style="101"/>
    <col min="26" max="26" width="5.85546875" style="195" bestFit="1" customWidth="1"/>
    <col min="27" max="27" width="5.28515625" style="74" bestFit="1" customWidth="1"/>
    <col min="28" max="29" width="9.140625" style="72"/>
  </cols>
  <sheetData>
    <row r="1" spans="1:29" ht="15.75" thickBot="1" x14ac:dyDescent="0.25">
      <c r="A1" s="310" t="s">
        <v>435</v>
      </c>
      <c r="B1" s="311"/>
      <c r="C1" s="311"/>
      <c r="D1" s="311"/>
      <c r="E1" s="311"/>
      <c r="F1" s="311"/>
      <c r="G1" s="311"/>
      <c r="H1" s="311"/>
      <c r="I1" s="312"/>
      <c r="K1" s="310" t="s">
        <v>437</v>
      </c>
      <c r="L1" s="311"/>
      <c r="M1" s="311"/>
      <c r="N1" s="311"/>
      <c r="O1" s="311"/>
      <c r="P1" s="311"/>
      <c r="Q1" s="311"/>
      <c r="R1" s="311"/>
      <c r="S1" s="312"/>
      <c r="U1" s="310" t="s">
        <v>436</v>
      </c>
      <c r="V1" s="311"/>
      <c r="W1" s="311"/>
      <c r="X1" s="311"/>
      <c r="Y1" s="311"/>
      <c r="Z1" s="311"/>
      <c r="AA1" s="311"/>
      <c r="AB1" s="311"/>
      <c r="AC1" s="312"/>
    </row>
    <row r="2" spans="1:29" ht="45" x14ac:dyDescent="0.2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  <c r="K2" s="73" t="s">
        <v>2283</v>
      </c>
      <c r="L2" s="73" t="s">
        <v>2057</v>
      </c>
      <c r="M2" s="73" t="s">
        <v>2284</v>
      </c>
      <c r="N2" s="73" t="s">
        <v>2285</v>
      </c>
      <c r="O2" s="73" t="s">
        <v>350</v>
      </c>
      <c r="P2" s="73" t="s">
        <v>2286</v>
      </c>
      <c r="Q2" s="73" t="s">
        <v>2271</v>
      </c>
      <c r="R2" s="73" t="s">
        <v>2287</v>
      </c>
      <c r="S2" s="73" t="s">
        <v>2061</v>
      </c>
      <c r="U2" s="73" t="s">
        <v>2283</v>
      </c>
      <c r="V2" s="73" t="s">
        <v>2057</v>
      </c>
      <c r="W2" s="73" t="s">
        <v>2284</v>
      </c>
      <c r="X2" s="73" t="s">
        <v>2285</v>
      </c>
      <c r="Y2" s="73" t="s">
        <v>350</v>
      </c>
      <c r="Z2" s="73" t="s">
        <v>2286</v>
      </c>
      <c r="AA2" s="73" t="s">
        <v>2271</v>
      </c>
      <c r="AB2" s="73" t="s">
        <v>2287</v>
      </c>
      <c r="AC2" s="73" t="s">
        <v>2061</v>
      </c>
    </row>
    <row r="3" spans="1:29" x14ac:dyDescent="0.25">
      <c r="A3" s="145" t="s">
        <v>447</v>
      </c>
      <c r="B3" s="63" t="s">
        <v>1517</v>
      </c>
      <c r="C3" s="64" t="s">
        <v>273</v>
      </c>
      <c r="D3" s="65" t="s">
        <v>393</v>
      </c>
      <c r="E3" s="66" t="s">
        <v>185</v>
      </c>
      <c r="F3" s="65">
        <v>1</v>
      </c>
      <c r="G3" s="65" t="s">
        <v>449</v>
      </c>
      <c r="H3" s="67">
        <v>1</v>
      </c>
      <c r="I3" s="145">
        <v>444</v>
      </c>
      <c r="K3" s="75" t="s">
        <v>447</v>
      </c>
      <c r="L3" s="75" t="s">
        <v>462</v>
      </c>
      <c r="M3" s="175" t="s">
        <v>321</v>
      </c>
      <c r="N3" s="176" t="s">
        <v>351</v>
      </c>
      <c r="O3" s="177">
        <v>12</v>
      </c>
      <c r="P3" s="178">
        <v>1</v>
      </c>
      <c r="Q3" s="178" t="s">
        <v>449</v>
      </c>
      <c r="R3" s="178">
        <v>1</v>
      </c>
      <c r="S3" s="179" t="s">
        <v>2082</v>
      </c>
      <c r="U3" s="122" t="s">
        <v>447</v>
      </c>
      <c r="V3" s="75" t="s">
        <v>2064</v>
      </c>
      <c r="W3" s="64" t="s">
        <v>273</v>
      </c>
      <c r="X3" s="117" t="s">
        <v>2278</v>
      </c>
      <c r="Y3" s="209" t="s">
        <v>213</v>
      </c>
      <c r="Z3" s="117">
        <v>1</v>
      </c>
      <c r="AA3" s="117" t="s">
        <v>449</v>
      </c>
      <c r="AB3" s="161">
        <v>1</v>
      </c>
      <c r="AC3" s="122"/>
    </row>
    <row r="4" spans="1:29" x14ac:dyDescent="0.25">
      <c r="A4" s="145" t="s">
        <v>447</v>
      </c>
      <c r="B4" s="63" t="s">
        <v>1517</v>
      </c>
      <c r="C4" s="64" t="s">
        <v>273</v>
      </c>
      <c r="D4" s="65" t="s">
        <v>394</v>
      </c>
      <c r="E4" s="66" t="s">
        <v>145</v>
      </c>
      <c r="F4" s="65">
        <v>2</v>
      </c>
      <c r="G4" s="65" t="s">
        <v>449</v>
      </c>
      <c r="H4" s="67">
        <v>1</v>
      </c>
      <c r="I4" s="145"/>
      <c r="K4" s="75" t="s">
        <v>447</v>
      </c>
      <c r="L4" s="75" t="s">
        <v>462</v>
      </c>
      <c r="M4" s="175" t="s">
        <v>321</v>
      </c>
      <c r="N4" s="176" t="s">
        <v>351</v>
      </c>
      <c r="O4" s="177">
        <v>12</v>
      </c>
      <c r="P4" s="178">
        <v>2</v>
      </c>
      <c r="Q4" s="178" t="s">
        <v>449</v>
      </c>
      <c r="R4" s="178">
        <v>1</v>
      </c>
      <c r="S4" s="179" t="s">
        <v>2083</v>
      </c>
      <c r="U4" s="122" t="s">
        <v>447</v>
      </c>
      <c r="V4" s="75" t="s">
        <v>2064</v>
      </c>
      <c r="W4" s="64" t="s">
        <v>273</v>
      </c>
      <c r="X4" s="117" t="s">
        <v>2278</v>
      </c>
      <c r="Y4" s="209" t="s">
        <v>213</v>
      </c>
      <c r="Z4" s="117">
        <v>1</v>
      </c>
      <c r="AA4" s="117" t="s">
        <v>449</v>
      </c>
      <c r="AB4" s="161">
        <v>1</v>
      </c>
      <c r="AC4" s="122"/>
    </row>
    <row r="5" spans="1:29" x14ac:dyDescent="0.25">
      <c r="A5" s="145" t="s">
        <v>447</v>
      </c>
      <c r="B5" s="63" t="s">
        <v>1517</v>
      </c>
      <c r="C5" s="64" t="s">
        <v>273</v>
      </c>
      <c r="D5" s="65" t="s">
        <v>394</v>
      </c>
      <c r="E5" s="66" t="s">
        <v>145</v>
      </c>
      <c r="F5" s="65">
        <v>3</v>
      </c>
      <c r="G5" s="65" t="s">
        <v>449</v>
      </c>
      <c r="H5" s="67">
        <v>1</v>
      </c>
      <c r="I5" s="145">
        <v>438</v>
      </c>
      <c r="K5" s="75" t="s">
        <v>447</v>
      </c>
      <c r="L5" s="75" t="s">
        <v>462</v>
      </c>
      <c r="M5" s="175" t="s">
        <v>321</v>
      </c>
      <c r="N5" s="176" t="s">
        <v>351</v>
      </c>
      <c r="O5" s="177">
        <v>14</v>
      </c>
      <c r="P5" s="178">
        <v>1</v>
      </c>
      <c r="Q5" s="178" t="s">
        <v>449</v>
      </c>
      <c r="R5" s="178">
        <v>1</v>
      </c>
      <c r="S5" s="179" t="s">
        <v>2084</v>
      </c>
      <c r="U5" s="122" t="s">
        <v>447</v>
      </c>
      <c r="V5" s="75" t="s">
        <v>2064</v>
      </c>
      <c r="W5" s="64" t="s">
        <v>273</v>
      </c>
      <c r="X5" s="117" t="s">
        <v>2278</v>
      </c>
      <c r="Y5" s="209" t="s">
        <v>213</v>
      </c>
      <c r="Z5" s="117">
        <v>2</v>
      </c>
      <c r="AA5" s="117" t="s">
        <v>449</v>
      </c>
      <c r="AB5" s="161">
        <v>1</v>
      </c>
      <c r="AC5" s="122"/>
    </row>
    <row r="6" spans="1:29" x14ac:dyDescent="0.25">
      <c r="A6" s="145" t="s">
        <v>447</v>
      </c>
      <c r="B6" s="63" t="s">
        <v>1517</v>
      </c>
      <c r="C6" s="64" t="s">
        <v>273</v>
      </c>
      <c r="D6" s="65" t="s">
        <v>395</v>
      </c>
      <c r="E6" s="66" t="s">
        <v>186</v>
      </c>
      <c r="F6" s="65">
        <v>1</v>
      </c>
      <c r="G6" s="65" t="s">
        <v>449</v>
      </c>
      <c r="H6" s="67">
        <v>1</v>
      </c>
      <c r="I6" s="145"/>
      <c r="K6" s="75" t="s">
        <v>447</v>
      </c>
      <c r="L6" s="75" t="s">
        <v>462</v>
      </c>
      <c r="M6" s="175" t="s">
        <v>321</v>
      </c>
      <c r="N6" s="176" t="s">
        <v>351</v>
      </c>
      <c r="O6" s="177" t="s">
        <v>30</v>
      </c>
      <c r="P6" s="178">
        <v>1</v>
      </c>
      <c r="Q6" s="178" t="s">
        <v>449</v>
      </c>
      <c r="R6" s="178">
        <v>1</v>
      </c>
      <c r="S6" s="179" t="s">
        <v>2085</v>
      </c>
      <c r="U6" s="122" t="s">
        <v>447</v>
      </c>
      <c r="V6" s="75" t="s">
        <v>2064</v>
      </c>
      <c r="W6" s="64" t="s">
        <v>273</v>
      </c>
      <c r="X6" s="117" t="s">
        <v>2278</v>
      </c>
      <c r="Y6" s="209" t="s">
        <v>90</v>
      </c>
      <c r="Z6" s="117">
        <v>1</v>
      </c>
      <c r="AA6" s="117" t="s">
        <v>449</v>
      </c>
      <c r="AB6" s="161">
        <v>1</v>
      </c>
      <c r="AC6" s="122"/>
    </row>
    <row r="7" spans="1:29" x14ac:dyDescent="0.25">
      <c r="A7" s="145" t="s">
        <v>447</v>
      </c>
      <c r="B7" s="63" t="s">
        <v>1517</v>
      </c>
      <c r="C7" s="64" t="s">
        <v>273</v>
      </c>
      <c r="D7" s="65" t="s">
        <v>395</v>
      </c>
      <c r="E7" s="66" t="s">
        <v>186</v>
      </c>
      <c r="F7" s="65">
        <v>2</v>
      </c>
      <c r="G7" s="65" t="s">
        <v>449</v>
      </c>
      <c r="H7" s="67">
        <v>1</v>
      </c>
      <c r="I7" s="145"/>
      <c r="K7" s="75" t="s">
        <v>447</v>
      </c>
      <c r="L7" s="75" t="s">
        <v>462</v>
      </c>
      <c r="M7" s="175" t="s">
        <v>321</v>
      </c>
      <c r="N7" s="176" t="s">
        <v>351</v>
      </c>
      <c r="O7" s="177" t="s">
        <v>30</v>
      </c>
      <c r="P7" s="178">
        <v>2</v>
      </c>
      <c r="Q7" s="178" t="s">
        <v>449</v>
      </c>
      <c r="R7" s="178">
        <v>1</v>
      </c>
      <c r="S7" s="75"/>
      <c r="U7" s="122" t="s">
        <v>447</v>
      </c>
      <c r="V7" s="75" t="s">
        <v>2064</v>
      </c>
      <c r="W7" s="64" t="s">
        <v>273</v>
      </c>
      <c r="X7" s="117" t="s">
        <v>2278</v>
      </c>
      <c r="Y7" s="209" t="s">
        <v>90</v>
      </c>
      <c r="Z7" s="117">
        <v>2</v>
      </c>
      <c r="AA7" s="117" t="s">
        <v>449</v>
      </c>
      <c r="AB7" s="161">
        <v>1</v>
      </c>
      <c r="AC7" s="122"/>
    </row>
    <row r="8" spans="1:29" x14ac:dyDescent="0.25">
      <c r="A8" s="145" t="s">
        <v>447</v>
      </c>
      <c r="B8" s="63" t="s">
        <v>1517</v>
      </c>
      <c r="C8" s="64" t="s">
        <v>273</v>
      </c>
      <c r="D8" s="65" t="s">
        <v>395</v>
      </c>
      <c r="E8" s="66" t="s">
        <v>186</v>
      </c>
      <c r="F8" s="65">
        <v>3</v>
      </c>
      <c r="G8" s="65" t="s">
        <v>449</v>
      </c>
      <c r="H8" s="67">
        <v>1</v>
      </c>
      <c r="I8" s="145"/>
      <c r="K8" s="75" t="s">
        <v>447</v>
      </c>
      <c r="L8" s="75" t="s">
        <v>462</v>
      </c>
      <c r="M8" s="175" t="s">
        <v>321</v>
      </c>
      <c r="N8" s="176" t="s">
        <v>351</v>
      </c>
      <c r="O8" s="177" t="s">
        <v>30</v>
      </c>
      <c r="P8" s="178">
        <v>3</v>
      </c>
      <c r="Q8" s="178" t="s">
        <v>449</v>
      </c>
      <c r="R8" s="178">
        <v>1</v>
      </c>
      <c r="S8" s="75"/>
      <c r="U8" s="122" t="s">
        <v>447</v>
      </c>
      <c r="V8" s="75" t="s">
        <v>2064</v>
      </c>
      <c r="W8" s="64" t="s">
        <v>273</v>
      </c>
      <c r="X8" s="117" t="s">
        <v>2278</v>
      </c>
      <c r="Y8" s="209" t="s">
        <v>90</v>
      </c>
      <c r="Z8" s="117">
        <v>3</v>
      </c>
      <c r="AA8" s="117" t="s">
        <v>449</v>
      </c>
      <c r="AB8" s="161">
        <v>1</v>
      </c>
      <c r="AC8" s="122"/>
    </row>
    <row r="9" spans="1:29" x14ac:dyDescent="0.25">
      <c r="A9" s="145" t="s">
        <v>447</v>
      </c>
      <c r="B9" s="63" t="s">
        <v>1517</v>
      </c>
      <c r="C9" s="64" t="s">
        <v>273</v>
      </c>
      <c r="D9" s="65" t="s">
        <v>395</v>
      </c>
      <c r="E9" s="66" t="s">
        <v>186</v>
      </c>
      <c r="F9" s="65">
        <v>4</v>
      </c>
      <c r="G9" s="65" t="s">
        <v>449</v>
      </c>
      <c r="H9" s="67">
        <v>1</v>
      </c>
      <c r="I9" s="145"/>
      <c r="K9" s="75" t="s">
        <v>447</v>
      </c>
      <c r="L9" s="75" t="s">
        <v>462</v>
      </c>
      <c r="M9" s="175" t="s">
        <v>321</v>
      </c>
      <c r="N9" s="176" t="s">
        <v>351</v>
      </c>
      <c r="O9" s="177" t="s">
        <v>30</v>
      </c>
      <c r="P9" s="178">
        <v>4</v>
      </c>
      <c r="Q9" s="178" t="s">
        <v>449</v>
      </c>
      <c r="R9" s="178">
        <v>1</v>
      </c>
      <c r="S9" s="179" t="s">
        <v>2086</v>
      </c>
      <c r="U9" s="122" t="s">
        <v>447</v>
      </c>
      <c r="V9" s="75" t="s">
        <v>2064</v>
      </c>
      <c r="W9" s="64" t="s">
        <v>273</v>
      </c>
      <c r="X9" s="117" t="s">
        <v>2278</v>
      </c>
      <c r="Y9" s="209" t="s">
        <v>90</v>
      </c>
      <c r="Z9" s="117">
        <v>4</v>
      </c>
      <c r="AA9" s="117" t="s">
        <v>449</v>
      </c>
      <c r="AB9" s="161">
        <v>1</v>
      </c>
      <c r="AC9" s="122"/>
    </row>
    <row r="10" spans="1:29" x14ac:dyDescent="0.25">
      <c r="A10" s="145" t="s">
        <v>447</v>
      </c>
      <c r="B10" s="63" t="s">
        <v>1517</v>
      </c>
      <c r="C10" s="64" t="s">
        <v>273</v>
      </c>
      <c r="D10" s="65" t="s">
        <v>396</v>
      </c>
      <c r="E10" s="66" t="s">
        <v>85</v>
      </c>
      <c r="F10" s="65">
        <v>1</v>
      </c>
      <c r="G10" s="65" t="s">
        <v>449</v>
      </c>
      <c r="H10" s="67">
        <v>1</v>
      </c>
      <c r="I10" s="145"/>
      <c r="K10" s="75" t="s">
        <v>447</v>
      </c>
      <c r="L10" s="75" t="s">
        <v>462</v>
      </c>
      <c r="M10" s="175" t="s">
        <v>321</v>
      </c>
      <c r="N10" s="176" t="s">
        <v>351</v>
      </c>
      <c r="O10" s="177" t="s">
        <v>154</v>
      </c>
      <c r="P10" s="178">
        <v>1</v>
      </c>
      <c r="Q10" s="178" t="s">
        <v>449</v>
      </c>
      <c r="R10" s="178">
        <v>1</v>
      </c>
      <c r="S10" s="179" t="s">
        <v>2087</v>
      </c>
      <c r="U10" s="122" t="s">
        <v>447</v>
      </c>
      <c r="V10" s="75" t="s">
        <v>2064</v>
      </c>
      <c r="W10" s="64" t="s">
        <v>273</v>
      </c>
      <c r="X10" s="117" t="s">
        <v>2278</v>
      </c>
      <c r="Y10" s="209" t="s">
        <v>90</v>
      </c>
      <c r="Z10" s="117">
        <v>5</v>
      </c>
      <c r="AA10" s="117" t="s">
        <v>449</v>
      </c>
      <c r="AB10" s="161">
        <v>1</v>
      </c>
      <c r="AC10" s="122"/>
    </row>
    <row r="11" spans="1:29" x14ac:dyDescent="0.25">
      <c r="A11" s="145" t="s">
        <v>447</v>
      </c>
      <c r="B11" s="63" t="s">
        <v>1517</v>
      </c>
      <c r="C11" s="64" t="s">
        <v>273</v>
      </c>
      <c r="D11" s="65" t="s">
        <v>396</v>
      </c>
      <c r="E11" s="66" t="s">
        <v>85</v>
      </c>
      <c r="F11" s="65">
        <v>1</v>
      </c>
      <c r="G11" s="65" t="s">
        <v>449</v>
      </c>
      <c r="H11" s="67">
        <v>1</v>
      </c>
      <c r="I11" s="145"/>
      <c r="K11" s="75" t="s">
        <v>447</v>
      </c>
      <c r="L11" s="75" t="s">
        <v>462</v>
      </c>
      <c r="M11" s="175" t="s">
        <v>321</v>
      </c>
      <c r="N11" s="176" t="s">
        <v>351</v>
      </c>
      <c r="O11" s="177" t="s">
        <v>154</v>
      </c>
      <c r="P11" s="178">
        <v>3</v>
      </c>
      <c r="Q11" s="178" t="s">
        <v>449</v>
      </c>
      <c r="R11" s="178">
        <v>1</v>
      </c>
      <c r="S11" s="179" t="s">
        <v>2088</v>
      </c>
      <c r="U11" s="122" t="s">
        <v>447</v>
      </c>
      <c r="V11" s="75" t="s">
        <v>2064</v>
      </c>
      <c r="W11" s="64" t="s">
        <v>273</v>
      </c>
      <c r="X11" s="117" t="s">
        <v>2278</v>
      </c>
      <c r="Y11" s="209" t="s">
        <v>2279</v>
      </c>
      <c r="Z11" s="117">
        <v>1</v>
      </c>
      <c r="AA11" s="117" t="s">
        <v>449</v>
      </c>
      <c r="AB11" s="161">
        <v>1</v>
      </c>
      <c r="AC11" s="122"/>
    </row>
    <row r="12" spans="1:29" x14ac:dyDescent="0.25">
      <c r="A12" s="145" t="s">
        <v>447</v>
      </c>
      <c r="B12" s="63" t="s">
        <v>1517</v>
      </c>
      <c r="C12" s="64" t="s">
        <v>273</v>
      </c>
      <c r="D12" s="65" t="s">
        <v>396</v>
      </c>
      <c r="E12" s="66" t="s">
        <v>85</v>
      </c>
      <c r="F12" s="65">
        <v>2</v>
      </c>
      <c r="G12" s="65" t="s">
        <v>449</v>
      </c>
      <c r="H12" s="67">
        <v>1</v>
      </c>
      <c r="I12" s="145"/>
      <c r="K12" s="75" t="s">
        <v>447</v>
      </c>
      <c r="L12" s="75" t="s">
        <v>462</v>
      </c>
      <c r="M12" s="175" t="s">
        <v>321</v>
      </c>
      <c r="N12" s="176" t="s">
        <v>351</v>
      </c>
      <c r="O12" s="177" t="s">
        <v>155</v>
      </c>
      <c r="P12" s="178">
        <v>3</v>
      </c>
      <c r="Q12" s="178" t="s">
        <v>449</v>
      </c>
      <c r="R12" s="178">
        <v>1</v>
      </c>
      <c r="S12" s="179" t="s">
        <v>2089</v>
      </c>
      <c r="U12" s="122" t="s">
        <v>447</v>
      </c>
      <c r="V12" s="75" t="s">
        <v>2064</v>
      </c>
      <c r="W12" s="64" t="s">
        <v>273</v>
      </c>
      <c r="X12" s="117" t="s">
        <v>2278</v>
      </c>
      <c r="Y12" s="209" t="s">
        <v>2279</v>
      </c>
      <c r="Z12" s="117">
        <v>1</v>
      </c>
      <c r="AA12" s="117" t="s">
        <v>449</v>
      </c>
      <c r="AB12" s="161">
        <v>1</v>
      </c>
      <c r="AC12" s="122"/>
    </row>
    <row r="13" spans="1:29" x14ac:dyDescent="0.25">
      <c r="A13" s="145" t="s">
        <v>447</v>
      </c>
      <c r="B13" s="63" t="s">
        <v>1517</v>
      </c>
      <c r="C13" s="64" t="s">
        <v>273</v>
      </c>
      <c r="D13" s="68" t="s">
        <v>396</v>
      </c>
      <c r="E13" s="69" t="s">
        <v>85</v>
      </c>
      <c r="F13" s="68">
        <v>2</v>
      </c>
      <c r="G13" s="68" t="s">
        <v>449</v>
      </c>
      <c r="H13" s="70">
        <v>1</v>
      </c>
      <c r="I13" s="145"/>
      <c r="K13" s="75" t="s">
        <v>447</v>
      </c>
      <c r="L13" s="75" t="s">
        <v>462</v>
      </c>
      <c r="M13" s="175" t="s">
        <v>321</v>
      </c>
      <c r="N13" s="176" t="s">
        <v>351</v>
      </c>
      <c r="O13" s="177" t="s">
        <v>155</v>
      </c>
      <c r="P13" s="178">
        <v>4</v>
      </c>
      <c r="Q13" s="178" t="s">
        <v>449</v>
      </c>
      <c r="R13" s="178">
        <v>1</v>
      </c>
      <c r="S13" s="179" t="s">
        <v>2090</v>
      </c>
      <c r="U13" s="122" t="s">
        <v>447</v>
      </c>
      <c r="V13" s="75" t="s">
        <v>2064</v>
      </c>
      <c r="W13" s="64" t="s">
        <v>273</v>
      </c>
      <c r="X13" s="117" t="s">
        <v>2278</v>
      </c>
      <c r="Y13" s="209" t="s">
        <v>2279</v>
      </c>
      <c r="Z13" s="117">
        <v>2</v>
      </c>
      <c r="AA13" s="117" t="s">
        <v>449</v>
      </c>
      <c r="AB13" s="161">
        <v>1</v>
      </c>
      <c r="AC13" s="122"/>
    </row>
    <row r="14" spans="1:29" x14ac:dyDescent="0.25">
      <c r="A14" s="145" t="s">
        <v>447</v>
      </c>
      <c r="B14" s="63" t="s">
        <v>1517</v>
      </c>
      <c r="C14" s="64" t="s">
        <v>273</v>
      </c>
      <c r="D14" s="65" t="s">
        <v>396</v>
      </c>
      <c r="E14" s="66" t="s">
        <v>187</v>
      </c>
      <c r="F14" s="65">
        <v>1</v>
      </c>
      <c r="G14" s="65" t="s">
        <v>449</v>
      </c>
      <c r="H14" s="67">
        <v>1</v>
      </c>
      <c r="I14" s="145"/>
      <c r="K14" s="75" t="s">
        <v>447</v>
      </c>
      <c r="L14" s="75" t="s">
        <v>462</v>
      </c>
      <c r="M14" s="175" t="s">
        <v>321</v>
      </c>
      <c r="N14" s="176" t="s">
        <v>351</v>
      </c>
      <c r="O14" s="177" t="s">
        <v>155</v>
      </c>
      <c r="P14" s="178">
        <v>5</v>
      </c>
      <c r="Q14" s="178" t="s">
        <v>449</v>
      </c>
      <c r="R14" s="178">
        <v>1</v>
      </c>
      <c r="S14" s="179" t="s">
        <v>2091</v>
      </c>
      <c r="U14" s="122" t="s">
        <v>447</v>
      </c>
      <c r="V14" s="75" t="s">
        <v>2064</v>
      </c>
      <c r="W14" s="64" t="s">
        <v>273</v>
      </c>
      <c r="X14" s="117" t="s">
        <v>2278</v>
      </c>
      <c r="Y14" s="209" t="s">
        <v>2279</v>
      </c>
      <c r="Z14" s="117">
        <v>2</v>
      </c>
      <c r="AA14" s="117" t="s">
        <v>449</v>
      </c>
      <c r="AB14" s="161">
        <v>1</v>
      </c>
      <c r="AC14" s="122"/>
    </row>
    <row r="15" spans="1:29" x14ac:dyDescent="0.25">
      <c r="A15" s="145" t="s">
        <v>447</v>
      </c>
      <c r="B15" s="63" t="s">
        <v>1517</v>
      </c>
      <c r="C15" s="64" t="s">
        <v>273</v>
      </c>
      <c r="D15" s="65" t="s">
        <v>396</v>
      </c>
      <c r="E15" s="66" t="s">
        <v>187</v>
      </c>
      <c r="F15" s="65">
        <v>1</v>
      </c>
      <c r="G15" s="65" t="s">
        <v>449</v>
      </c>
      <c r="H15" s="67">
        <v>1</v>
      </c>
      <c r="I15" s="145"/>
      <c r="K15" s="75" t="s">
        <v>447</v>
      </c>
      <c r="L15" s="75" t="s">
        <v>462</v>
      </c>
      <c r="M15" s="175" t="s">
        <v>321</v>
      </c>
      <c r="N15" s="176" t="s">
        <v>351</v>
      </c>
      <c r="O15" s="177" t="s">
        <v>69</v>
      </c>
      <c r="P15" s="178">
        <v>1</v>
      </c>
      <c r="Q15" s="178" t="s">
        <v>449</v>
      </c>
      <c r="R15" s="178">
        <v>1</v>
      </c>
      <c r="S15" s="179" t="s">
        <v>2092</v>
      </c>
      <c r="U15" s="122" t="s">
        <v>447</v>
      </c>
      <c r="V15" s="75" t="s">
        <v>2064</v>
      </c>
      <c r="W15" s="64" t="s">
        <v>273</v>
      </c>
      <c r="X15" s="117" t="s">
        <v>2278</v>
      </c>
      <c r="Y15" s="209" t="s">
        <v>2280</v>
      </c>
      <c r="Z15" s="117">
        <v>1</v>
      </c>
      <c r="AA15" s="117" t="s">
        <v>449</v>
      </c>
      <c r="AB15" s="161">
        <v>1</v>
      </c>
      <c r="AC15" s="122"/>
    </row>
    <row r="16" spans="1:29" x14ac:dyDescent="0.25">
      <c r="A16" s="145" t="s">
        <v>447</v>
      </c>
      <c r="B16" s="63" t="s">
        <v>1517</v>
      </c>
      <c r="C16" s="64" t="s">
        <v>273</v>
      </c>
      <c r="D16" s="65" t="s">
        <v>396</v>
      </c>
      <c r="E16" s="66" t="s">
        <v>187</v>
      </c>
      <c r="F16" s="65">
        <v>2</v>
      </c>
      <c r="G16" s="65" t="s">
        <v>449</v>
      </c>
      <c r="H16" s="67">
        <v>1</v>
      </c>
      <c r="I16" s="145"/>
      <c r="K16" s="75" t="s">
        <v>447</v>
      </c>
      <c r="L16" s="75" t="s">
        <v>462</v>
      </c>
      <c r="M16" s="175" t="s">
        <v>321</v>
      </c>
      <c r="N16" s="176" t="s">
        <v>351</v>
      </c>
      <c r="O16" s="177">
        <v>35</v>
      </c>
      <c r="P16" s="178">
        <v>1</v>
      </c>
      <c r="Q16" s="178" t="s">
        <v>449</v>
      </c>
      <c r="R16" s="178">
        <v>1</v>
      </c>
      <c r="S16" s="179" t="s">
        <v>2093</v>
      </c>
      <c r="U16" s="122" t="s">
        <v>447</v>
      </c>
      <c r="V16" s="75" t="s">
        <v>2064</v>
      </c>
      <c r="W16" s="64" t="s">
        <v>273</v>
      </c>
      <c r="X16" s="117" t="s">
        <v>2278</v>
      </c>
      <c r="Y16" s="209" t="s">
        <v>2280</v>
      </c>
      <c r="Z16" s="117">
        <v>1</v>
      </c>
      <c r="AA16" s="117" t="s">
        <v>449</v>
      </c>
      <c r="AB16" s="161">
        <v>1</v>
      </c>
      <c r="AC16" s="122"/>
    </row>
    <row r="17" spans="1:29" x14ac:dyDescent="0.25">
      <c r="A17" s="145" t="s">
        <v>447</v>
      </c>
      <c r="B17" s="63" t="s">
        <v>1517</v>
      </c>
      <c r="C17" s="64" t="s">
        <v>273</v>
      </c>
      <c r="D17" s="65" t="s">
        <v>396</v>
      </c>
      <c r="E17" s="66" t="s">
        <v>187</v>
      </c>
      <c r="F17" s="65">
        <v>2</v>
      </c>
      <c r="G17" s="65" t="s">
        <v>449</v>
      </c>
      <c r="H17" s="67">
        <v>1</v>
      </c>
      <c r="I17" s="145"/>
      <c r="K17" s="75" t="s">
        <v>447</v>
      </c>
      <c r="L17" s="75" t="s">
        <v>462</v>
      </c>
      <c r="M17" s="175" t="s">
        <v>321</v>
      </c>
      <c r="N17" s="176" t="s">
        <v>351</v>
      </c>
      <c r="O17" s="177">
        <v>35</v>
      </c>
      <c r="P17" s="178">
        <v>2</v>
      </c>
      <c r="Q17" s="178" t="s">
        <v>449</v>
      </c>
      <c r="R17" s="178">
        <v>1</v>
      </c>
      <c r="S17" s="179" t="s">
        <v>2094</v>
      </c>
      <c r="U17" s="122" t="s">
        <v>447</v>
      </c>
      <c r="V17" s="75" t="s">
        <v>2064</v>
      </c>
      <c r="W17" s="64" t="s">
        <v>273</v>
      </c>
      <c r="X17" s="117" t="s">
        <v>2278</v>
      </c>
      <c r="Y17" s="209" t="s">
        <v>2280</v>
      </c>
      <c r="Z17" s="117">
        <v>2</v>
      </c>
      <c r="AA17" s="117" t="s">
        <v>449</v>
      </c>
      <c r="AB17" s="161">
        <v>1</v>
      </c>
      <c r="AC17" s="122"/>
    </row>
    <row r="18" spans="1:29" x14ac:dyDescent="0.25">
      <c r="A18" s="145" t="s">
        <v>447</v>
      </c>
      <c r="B18" s="63" t="s">
        <v>1517</v>
      </c>
      <c r="C18" s="64" t="s">
        <v>273</v>
      </c>
      <c r="D18" s="65" t="s">
        <v>396</v>
      </c>
      <c r="E18" s="66" t="s">
        <v>185</v>
      </c>
      <c r="F18" s="65">
        <v>1</v>
      </c>
      <c r="G18" s="65" t="s">
        <v>449</v>
      </c>
      <c r="H18" s="67">
        <v>1</v>
      </c>
      <c r="I18" s="145"/>
      <c r="K18" s="75" t="s">
        <v>447</v>
      </c>
      <c r="L18" s="75" t="s">
        <v>462</v>
      </c>
      <c r="M18" s="175" t="s">
        <v>321</v>
      </c>
      <c r="N18" s="176" t="s">
        <v>351</v>
      </c>
      <c r="O18" s="177">
        <v>40</v>
      </c>
      <c r="P18" s="178">
        <v>2</v>
      </c>
      <c r="Q18" s="178" t="s">
        <v>449</v>
      </c>
      <c r="R18" s="178">
        <v>1</v>
      </c>
      <c r="S18" s="75"/>
      <c r="U18" s="122" t="s">
        <v>447</v>
      </c>
      <c r="V18" s="75" t="s">
        <v>2064</v>
      </c>
      <c r="W18" s="64" t="s">
        <v>273</v>
      </c>
      <c r="X18" s="117" t="s">
        <v>2278</v>
      </c>
      <c r="Y18" s="209" t="s">
        <v>2280</v>
      </c>
      <c r="Z18" s="117">
        <v>2</v>
      </c>
      <c r="AA18" s="117" t="s">
        <v>449</v>
      </c>
      <c r="AB18" s="161">
        <v>1</v>
      </c>
      <c r="AC18" s="122"/>
    </row>
    <row r="19" spans="1:29" x14ac:dyDescent="0.25">
      <c r="A19" s="145" t="s">
        <v>447</v>
      </c>
      <c r="B19" s="63" t="s">
        <v>1517</v>
      </c>
      <c r="C19" s="64" t="s">
        <v>273</v>
      </c>
      <c r="D19" s="65" t="s">
        <v>396</v>
      </c>
      <c r="E19" s="66" t="s">
        <v>51</v>
      </c>
      <c r="F19" s="65">
        <v>1</v>
      </c>
      <c r="G19" s="65" t="s">
        <v>449</v>
      </c>
      <c r="H19" s="67">
        <v>1</v>
      </c>
      <c r="I19" s="145"/>
      <c r="K19" s="75" t="s">
        <v>447</v>
      </c>
      <c r="L19" s="75" t="s">
        <v>462</v>
      </c>
      <c r="M19" s="175" t="s">
        <v>321</v>
      </c>
      <c r="N19" s="176" t="s">
        <v>351</v>
      </c>
      <c r="O19" s="177">
        <v>42</v>
      </c>
      <c r="P19" s="178">
        <v>1</v>
      </c>
      <c r="Q19" s="178" t="s">
        <v>449</v>
      </c>
      <c r="R19" s="178">
        <v>1</v>
      </c>
      <c r="S19" s="75"/>
      <c r="U19" s="122" t="s">
        <v>447</v>
      </c>
      <c r="V19" s="75" t="s">
        <v>2064</v>
      </c>
      <c r="W19" s="64" t="s">
        <v>273</v>
      </c>
      <c r="X19" s="117" t="s">
        <v>2278</v>
      </c>
      <c r="Y19" s="209" t="s">
        <v>2280</v>
      </c>
      <c r="Z19" s="117">
        <v>3</v>
      </c>
      <c r="AA19" s="117" t="s">
        <v>449</v>
      </c>
      <c r="AB19" s="161">
        <v>1</v>
      </c>
      <c r="AC19" s="122"/>
    </row>
    <row r="20" spans="1:29" x14ac:dyDescent="0.25">
      <c r="A20" s="145" t="s">
        <v>447</v>
      </c>
      <c r="B20" s="63" t="s">
        <v>1517</v>
      </c>
      <c r="C20" s="64" t="s">
        <v>273</v>
      </c>
      <c r="D20" s="65" t="s">
        <v>396</v>
      </c>
      <c r="E20" s="66" t="s">
        <v>51</v>
      </c>
      <c r="F20" s="65">
        <v>2</v>
      </c>
      <c r="G20" s="65" t="s">
        <v>449</v>
      </c>
      <c r="H20" s="67">
        <v>1</v>
      </c>
      <c r="I20" s="145"/>
      <c r="K20" s="75" t="s">
        <v>447</v>
      </c>
      <c r="L20" s="75" t="s">
        <v>462</v>
      </c>
      <c r="M20" s="175" t="s">
        <v>321</v>
      </c>
      <c r="N20" s="176" t="s">
        <v>351</v>
      </c>
      <c r="O20" s="177" t="s">
        <v>156</v>
      </c>
      <c r="P20" s="178">
        <v>1</v>
      </c>
      <c r="Q20" s="178" t="s">
        <v>449</v>
      </c>
      <c r="R20" s="178">
        <v>1</v>
      </c>
      <c r="S20" s="179" t="s">
        <v>2095</v>
      </c>
      <c r="U20" s="122" t="s">
        <v>447</v>
      </c>
      <c r="V20" s="75" t="s">
        <v>2064</v>
      </c>
      <c r="W20" s="64" t="s">
        <v>273</v>
      </c>
      <c r="X20" s="117" t="s">
        <v>2278</v>
      </c>
      <c r="Y20" s="209" t="s">
        <v>2280</v>
      </c>
      <c r="Z20" s="117">
        <v>3</v>
      </c>
      <c r="AA20" s="117" t="s">
        <v>449</v>
      </c>
      <c r="AB20" s="161">
        <v>1</v>
      </c>
      <c r="AC20" s="122"/>
    </row>
    <row r="21" spans="1:29" x14ac:dyDescent="0.25">
      <c r="A21" s="145" t="s">
        <v>447</v>
      </c>
      <c r="B21" s="63" t="s">
        <v>1517</v>
      </c>
      <c r="C21" s="64" t="s">
        <v>273</v>
      </c>
      <c r="D21" s="65" t="s">
        <v>396</v>
      </c>
      <c r="E21" s="66" t="s">
        <v>138</v>
      </c>
      <c r="F21" s="65">
        <v>1</v>
      </c>
      <c r="G21" s="65" t="s">
        <v>449</v>
      </c>
      <c r="H21" s="67">
        <v>1</v>
      </c>
      <c r="I21" s="145"/>
      <c r="K21" s="75" t="s">
        <v>447</v>
      </c>
      <c r="L21" s="75" t="s">
        <v>462</v>
      </c>
      <c r="M21" s="175" t="s">
        <v>321</v>
      </c>
      <c r="N21" s="176" t="s">
        <v>351</v>
      </c>
      <c r="O21" s="180">
        <v>52</v>
      </c>
      <c r="P21" s="178">
        <v>1</v>
      </c>
      <c r="Q21" s="178" t="s">
        <v>449</v>
      </c>
      <c r="R21" s="178">
        <v>1</v>
      </c>
      <c r="S21" s="179" t="s">
        <v>2096</v>
      </c>
      <c r="U21" s="122" t="s">
        <v>447</v>
      </c>
      <c r="V21" s="75" t="s">
        <v>2064</v>
      </c>
      <c r="W21" s="64" t="s">
        <v>273</v>
      </c>
      <c r="X21" s="117" t="s">
        <v>2278</v>
      </c>
      <c r="Y21" s="209" t="s">
        <v>2280</v>
      </c>
      <c r="Z21" s="117">
        <v>4</v>
      </c>
      <c r="AA21" s="117" t="s">
        <v>449</v>
      </c>
      <c r="AB21" s="161">
        <v>1</v>
      </c>
      <c r="AC21" s="122"/>
    </row>
    <row r="22" spans="1:29" x14ac:dyDescent="0.25">
      <c r="A22" s="145" t="s">
        <v>447</v>
      </c>
      <c r="B22" s="63" t="s">
        <v>1517</v>
      </c>
      <c r="C22" s="64" t="s">
        <v>273</v>
      </c>
      <c r="D22" s="65" t="s">
        <v>396</v>
      </c>
      <c r="E22" s="66" t="s">
        <v>138</v>
      </c>
      <c r="F22" s="65">
        <v>2</v>
      </c>
      <c r="G22" s="65" t="s">
        <v>449</v>
      </c>
      <c r="H22" s="67">
        <v>1</v>
      </c>
      <c r="I22" s="145">
        <v>158</v>
      </c>
      <c r="K22" s="75" t="s">
        <v>447</v>
      </c>
      <c r="L22" s="75" t="s">
        <v>462</v>
      </c>
      <c r="M22" s="175" t="s">
        <v>321</v>
      </c>
      <c r="N22" s="176" t="s">
        <v>351</v>
      </c>
      <c r="O22" s="180">
        <v>52</v>
      </c>
      <c r="P22" s="178">
        <v>2</v>
      </c>
      <c r="Q22" s="178" t="s">
        <v>449</v>
      </c>
      <c r="R22" s="178">
        <v>1</v>
      </c>
      <c r="S22" s="54" t="s">
        <v>2097</v>
      </c>
      <c r="U22" s="122" t="s">
        <v>447</v>
      </c>
      <c r="V22" s="75" t="s">
        <v>2064</v>
      </c>
      <c r="W22" s="64" t="s">
        <v>273</v>
      </c>
      <c r="X22" s="117" t="s">
        <v>2278</v>
      </c>
      <c r="Y22" s="209" t="s">
        <v>2280</v>
      </c>
      <c r="Z22" s="117">
        <v>4</v>
      </c>
      <c r="AA22" s="117" t="s">
        <v>449</v>
      </c>
      <c r="AB22" s="161">
        <v>1</v>
      </c>
      <c r="AC22" s="122"/>
    </row>
    <row r="23" spans="1:29" x14ac:dyDescent="0.25">
      <c r="A23" s="145" t="s">
        <v>447</v>
      </c>
      <c r="B23" s="63" t="s">
        <v>1517</v>
      </c>
      <c r="C23" s="64" t="s">
        <v>273</v>
      </c>
      <c r="D23" s="65" t="s">
        <v>396</v>
      </c>
      <c r="E23" s="66" t="s">
        <v>138</v>
      </c>
      <c r="F23" s="65">
        <v>3</v>
      </c>
      <c r="G23" s="65" t="s">
        <v>449</v>
      </c>
      <c r="H23" s="67">
        <v>1</v>
      </c>
      <c r="I23" s="145"/>
      <c r="K23" s="75" t="s">
        <v>447</v>
      </c>
      <c r="L23" s="75" t="s">
        <v>462</v>
      </c>
      <c r="M23" s="175" t="s">
        <v>321</v>
      </c>
      <c r="N23" s="176" t="s">
        <v>351</v>
      </c>
      <c r="O23" s="180">
        <v>53</v>
      </c>
      <c r="P23" s="178">
        <v>1</v>
      </c>
      <c r="Q23" s="178" t="s">
        <v>449</v>
      </c>
      <c r="R23" s="178">
        <v>1</v>
      </c>
      <c r="S23" s="54" t="s">
        <v>2098</v>
      </c>
      <c r="U23" s="122" t="s">
        <v>447</v>
      </c>
      <c r="V23" s="75" t="s">
        <v>2064</v>
      </c>
      <c r="W23" s="64" t="s">
        <v>273</v>
      </c>
      <c r="X23" s="117" t="s">
        <v>2278</v>
      </c>
      <c r="Y23" s="209" t="s">
        <v>2280</v>
      </c>
      <c r="Z23" s="117">
        <v>4</v>
      </c>
      <c r="AA23" s="117" t="s">
        <v>449</v>
      </c>
      <c r="AB23" s="161">
        <v>1</v>
      </c>
      <c r="AC23" s="122"/>
    </row>
    <row r="24" spans="1:29" x14ac:dyDescent="0.25">
      <c r="A24" s="145" t="s">
        <v>447</v>
      </c>
      <c r="B24" s="63" t="s">
        <v>1517</v>
      </c>
      <c r="C24" s="64" t="s">
        <v>273</v>
      </c>
      <c r="D24" s="65" t="s">
        <v>396</v>
      </c>
      <c r="E24" s="66" t="s">
        <v>138</v>
      </c>
      <c r="F24" s="65">
        <v>4</v>
      </c>
      <c r="G24" s="65" t="s">
        <v>449</v>
      </c>
      <c r="H24" s="67">
        <v>1</v>
      </c>
      <c r="I24" s="145">
        <v>159</v>
      </c>
      <c r="K24" s="75" t="s">
        <v>447</v>
      </c>
      <c r="L24" s="75" t="s">
        <v>462</v>
      </c>
      <c r="M24" s="175" t="s">
        <v>321</v>
      </c>
      <c r="N24" s="176" t="s">
        <v>351</v>
      </c>
      <c r="O24" s="180" t="s">
        <v>64</v>
      </c>
      <c r="P24" s="178">
        <v>1</v>
      </c>
      <c r="Q24" s="178" t="s">
        <v>449</v>
      </c>
      <c r="R24" s="178">
        <v>1</v>
      </c>
      <c r="S24" s="54" t="s">
        <v>2099</v>
      </c>
      <c r="U24" s="122" t="s">
        <v>447</v>
      </c>
      <c r="V24" s="75" t="s">
        <v>2064</v>
      </c>
      <c r="W24" s="64" t="s">
        <v>273</v>
      </c>
      <c r="X24" s="117" t="s">
        <v>2278</v>
      </c>
      <c r="Y24" s="209" t="s">
        <v>2280</v>
      </c>
      <c r="Z24" s="117">
        <v>5</v>
      </c>
      <c r="AA24" s="117" t="s">
        <v>449</v>
      </c>
      <c r="AB24" s="161">
        <v>1</v>
      </c>
      <c r="AC24" s="122"/>
    </row>
    <row r="25" spans="1:29" x14ac:dyDescent="0.25">
      <c r="A25" s="145" t="s">
        <v>447</v>
      </c>
      <c r="B25" s="63" t="s">
        <v>1517</v>
      </c>
      <c r="C25" s="64" t="s">
        <v>273</v>
      </c>
      <c r="D25" s="65" t="s">
        <v>396</v>
      </c>
      <c r="E25" s="66" t="s">
        <v>138</v>
      </c>
      <c r="F25" s="65">
        <v>5</v>
      </c>
      <c r="G25" s="65" t="s">
        <v>449</v>
      </c>
      <c r="H25" s="67">
        <v>1</v>
      </c>
      <c r="I25" s="145"/>
      <c r="K25" s="75" t="s">
        <v>447</v>
      </c>
      <c r="L25" s="75" t="s">
        <v>462</v>
      </c>
      <c r="M25" s="175" t="s">
        <v>321</v>
      </c>
      <c r="N25" s="176" t="s">
        <v>351</v>
      </c>
      <c r="O25" s="180" t="s">
        <v>64</v>
      </c>
      <c r="P25" s="178">
        <v>1</v>
      </c>
      <c r="Q25" s="178" t="s">
        <v>449</v>
      </c>
      <c r="R25" s="178">
        <v>1</v>
      </c>
      <c r="S25" s="54"/>
      <c r="U25" s="122" t="s">
        <v>447</v>
      </c>
      <c r="V25" s="75" t="s">
        <v>2064</v>
      </c>
      <c r="W25" s="64" t="s">
        <v>273</v>
      </c>
      <c r="X25" s="117" t="s">
        <v>2278</v>
      </c>
      <c r="Y25" s="209" t="s">
        <v>2280</v>
      </c>
      <c r="Z25" s="117">
        <v>5</v>
      </c>
      <c r="AA25" s="117" t="s">
        <v>449</v>
      </c>
      <c r="AB25" s="161">
        <v>1</v>
      </c>
      <c r="AC25" s="122"/>
    </row>
    <row r="26" spans="1:29" x14ac:dyDescent="0.25">
      <c r="A26" s="145" t="s">
        <v>447</v>
      </c>
      <c r="B26" s="63" t="s">
        <v>1517</v>
      </c>
      <c r="C26" s="64" t="s">
        <v>273</v>
      </c>
      <c r="D26" s="65" t="s">
        <v>396</v>
      </c>
      <c r="E26" s="66" t="s">
        <v>153</v>
      </c>
      <c r="F26" s="65">
        <v>1</v>
      </c>
      <c r="G26" s="65" t="s">
        <v>449</v>
      </c>
      <c r="H26" s="67">
        <v>1</v>
      </c>
      <c r="I26" s="145">
        <v>263</v>
      </c>
      <c r="K26" s="75" t="s">
        <v>447</v>
      </c>
      <c r="L26" s="75" t="s">
        <v>462</v>
      </c>
      <c r="M26" s="175" t="s">
        <v>321</v>
      </c>
      <c r="N26" s="176" t="s">
        <v>351</v>
      </c>
      <c r="O26" s="180">
        <v>68</v>
      </c>
      <c r="P26" s="178">
        <v>1</v>
      </c>
      <c r="Q26" s="178" t="s">
        <v>449</v>
      </c>
      <c r="R26" s="178">
        <v>1</v>
      </c>
      <c r="S26" s="54" t="s">
        <v>2100</v>
      </c>
      <c r="U26" s="122" t="s">
        <v>447</v>
      </c>
      <c r="V26" s="75" t="s">
        <v>2064</v>
      </c>
      <c r="W26" s="64" t="s">
        <v>273</v>
      </c>
      <c r="X26" s="117" t="s">
        <v>2278</v>
      </c>
      <c r="Y26" s="209" t="s">
        <v>2280</v>
      </c>
      <c r="Z26" s="117">
        <v>6</v>
      </c>
      <c r="AA26" s="117" t="s">
        <v>449</v>
      </c>
      <c r="AB26" s="161">
        <v>1</v>
      </c>
      <c r="AC26" s="122"/>
    </row>
    <row r="27" spans="1:29" x14ac:dyDescent="0.25">
      <c r="A27" s="145" t="s">
        <v>447</v>
      </c>
      <c r="B27" s="63" t="s">
        <v>1517</v>
      </c>
      <c r="C27" s="64" t="s">
        <v>273</v>
      </c>
      <c r="D27" s="65" t="s">
        <v>396</v>
      </c>
      <c r="E27" s="66" t="s">
        <v>153</v>
      </c>
      <c r="F27" s="65">
        <v>2</v>
      </c>
      <c r="G27" s="65" t="s">
        <v>449</v>
      </c>
      <c r="H27" s="67">
        <v>1</v>
      </c>
      <c r="I27" s="145">
        <v>262</v>
      </c>
      <c r="K27" s="75" t="s">
        <v>447</v>
      </c>
      <c r="L27" s="75" t="s">
        <v>462</v>
      </c>
      <c r="M27" s="175" t="s">
        <v>321</v>
      </c>
      <c r="N27" s="176" t="s">
        <v>351</v>
      </c>
      <c r="O27" s="180">
        <v>103</v>
      </c>
      <c r="P27" s="181">
        <v>1</v>
      </c>
      <c r="Q27" s="178" t="s">
        <v>449</v>
      </c>
      <c r="R27" s="178">
        <v>1</v>
      </c>
      <c r="S27" s="75"/>
      <c r="U27" s="122" t="s">
        <v>447</v>
      </c>
      <c r="V27" s="75" t="s">
        <v>2064</v>
      </c>
      <c r="W27" s="64" t="s">
        <v>273</v>
      </c>
      <c r="X27" s="117" t="s">
        <v>371</v>
      </c>
      <c r="Y27" s="209">
        <v>3</v>
      </c>
      <c r="Z27" s="117">
        <v>1</v>
      </c>
      <c r="AA27" s="117" t="s">
        <v>449</v>
      </c>
      <c r="AB27" s="161">
        <v>1</v>
      </c>
      <c r="AC27" s="122" t="s">
        <v>601</v>
      </c>
    </row>
    <row r="28" spans="1:29" x14ac:dyDescent="0.25">
      <c r="A28" s="145" t="s">
        <v>447</v>
      </c>
      <c r="B28" s="63" t="s">
        <v>1517</v>
      </c>
      <c r="C28" s="64" t="s">
        <v>273</v>
      </c>
      <c r="D28" s="65" t="s">
        <v>396</v>
      </c>
      <c r="E28" s="66" t="s">
        <v>153</v>
      </c>
      <c r="F28" s="65">
        <v>3</v>
      </c>
      <c r="G28" s="65" t="s">
        <v>449</v>
      </c>
      <c r="H28" s="67">
        <v>1</v>
      </c>
      <c r="I28" s="145">
        <v>261</v>
      </c>
      <c r="K28" s="75" t="s">
        <v>447</v>
      </c>
      <c r="L28" s="75" t="s">
        <v>462</v>
      </c>
      <c r="M28" s="175" t="s">
        <v>321</v>
      </c>
      <c r="N28" s="176" t="s">
        <v>351</v>
      </c>
      <c r="O28" s="180">
        <v>103</v>
      </c>
      <c r="P28" s="181">
        <v>2</v>
      </c>
      <c r="Q28" s="178" t="s">
        <v>449</v>
      </c>
      <c r="R28" s="178">
        <v>1</v>
      </c>
      <c r="S28" s="75"/>
      <c r="U28" s="122" t="s">
        <v>447</v>
      </c>
      <c r="V28" s="75" t="s">
        <v>2064</v>
      </c>
      <c r="W28" s="64" t="s">
        <v>273</v>
      </c>
      <c r="X28" s="117" t="s">
        <v>371</v>
      </c>
      <c r="Y28" s="209">
        <v>18</v>
      </c>
      <c r="Z28" s="117">
        <v>1</v>
      </c>
      <c r="AA28" s="117" t="s">
        <v>449</v>
      </c>
      <c r="AB28" s="161">
        <v>1</v>
      </c>
      <c r="AC28" s="122" t="s">
        <v>602</v>
      </c>
    </row>
    <row r="29" spans="1:29" x14ac:dyDescent="0.25">
      <c r="A29" s="145" t="s">
        <v>447</v>
      </c>
      <c r="B29" s="63" t="s">
        <v>1517</v>
      </c>
      <c r="C29" s="64" t="s">
        <v>273</v>
      </c>
      <c r="D29" s="65" t="s">
        <v>396</v>
      </c>
      <c r="E29" s="66" t="s">
        <v>2060</v>
      </c>
      <c r="F29" s="65">
        <v>1</v>
      </c>
      <c r="G29" s="65" t="s">
        <v>449</v>
      </c>
      <c r="H29" s="67">
        <v>1</v>
      </c>
      <c r="I29" s="145">
        <v>263</v>
      </c>
      <c r="K29" s="75" t="s">
        <v>447</v>
      </c>
      <c r="L29" s="75" t="s">
        <v>462</v>
      </c>
      <c r="M29" s="175" t="s">
        <v>321</v>
      </c>
      <c r="N29" s="176" t="s">
        <v>351</v>
      </c>
      <c r="O29" s="180">
        <v>103</v>
      </c>
      <c r="P29" s="181">
        <v>3</v>
      </c>
      <c r="Q29" s="178" t="s">
        <v>449</v>
      </c>
      <c r="R29" s="178">
        <v>1</v>
      </c>
      <c r="S29" s="54" t="s">
        <v>2101</v>
      </c>
      <c r="U29" s="122" t="s">
        <v>447</v>
      </c>
      <c r="V29" s="75" t="s">
        <v>2064</v>
      </c>
      <c r="W29" s="64" t="s">
        <v>273</v>
      </c>
      <c r="X29" s="117" t="s">
        <v>371</v>
      </c>
      <c r="Y29" s="209">
        <v>31</v>
      </c>
      <c r="Z29" s="117">
        <v>1</v>
      </c>
      <c r="AA29" s="117" t="s">
        <v>449</v>
      </c>
      <c r="AB29" s="161">
        <v>1</v>
      </c>
      <c r="AC29" s="122" t="s">
        <v>603</v>
      </c>
    </row>
    <row r="30" spans="1:29" x14ac:dyDescent="0.25">
      <c r="A30" s="145" t="s">
        <v>447</v>
      </c>
      <c r="B30" s="63" t="s">
        <v>1517</v>
      </c>
      <c r="C30" s="64" t="s">
        <v>273</v>
      </c>
      <c r="D30" s="65" t="s">
        <v>396</v>
      </c>
      <c r="E30" s="66" t="s">
        <v>2060</v>
      </c>
      <c r="F30" s="65">
        <v>2</v>
      </c>
      <c r="G30" s="65" t="s">
        <v>449</v>
      </c>
      <c r="H30" s="67">
        <v>1</v>
      </c>
      <c r="I30" s="145">
        <v>262</v>
      </c>
      <c r="K30" s="75" t="s">
        <v>447</v>
      </c>
      <c r="L30" s="75" t="s">
        <v>462</v>
      </c>
      <c r="M30" s="175" t="s">
        <v>321</v>
      </c>
      <c r="N30" s="176" t="s">
        <v>351</v>
      </c>
      <c r="O30" s="180">
        <v>103</v>
      </c>
      <c r="P30" s="181">
        <v>4</v>
      </c>
      <c r="Q30" s="178" t="s">
        <v>449</v>
      </c>
      <c r="R30" s="178">
        <v>1</v>
      </c>
      <c r="S30" s="75"/>
      <c r="U30" s="122" t="s">
        <v>447</v>
      </c>
      <c r="V30" s="75" t="s">
        <v>2064</v>
      </c>
      <c r="W30" s="64" t="s">
        <v>273</v>
      </c>
      <c r="X30" s="117" t="s">
        <v>371</v>
      </c>
      <c r="Y30" s="209">
        <v>31</v>
      </c>
      <c r="Z30" s="117">
        <v>2</v>
      </c>
      <c r="AA30" s="117" t="s">
        <v>449</v>
      </c>
      <c r="AB30" s="161">
        <v>1</v>
      </c>
      <c r="AC30" s="122"/>
    </row>
    <row r="31" spans="1:29" x14ac:dyDescent="0.25">
      <c r="A31" s="145" t="s">
        <v>447</v>
      </c>
      <c r="B31" s="63" t="s">
        <v>1517</v>
      </c>
      <c r="C31" s="64" t="s">
        <v>273</v>
      </c>
      <c r="D31" s="65" t="s">
        <v>396</v>
      </c>
      <c r="E31" s="66" t="s">
        <v>2060</v>
      </c>
      <c r="F31" s="65">
        <v>3</v>
      </c>
      <c r="G31" s="65" t="s">
        <v>449</v>
      </c>
      <c r="H31" s="67">
        <v>1</v>
      </c>
      <c r="I31" s="145">
        <v>261</v>
      </c>
      <c r="K31" s="75" t="s">
        <v>447</v>
      </c>
      <c r="L31" s="75" t="s">
        <v>462</v>
      </c>
      <c r="M31" s="175" t="s">
        <v>321</v>
      </c>
      <c r="N31" s="176" t="s">
        <v>351</v>
      </c>
      <c r="O31" s="180">
        <v>103</v>
      </c>
      <c r="P31" s="181">
        <v>5</v>
      </c>
      <c r="Q31" s="178" t="s">
        <v>449</v>
      </c>
      <c r="R31" s="178">
        <v>1</v>
      </c>
      <c r="S31" s="75"/>
      <c r="U31" s="122" t="s">
        <v>447</v>
      </c>
      <c r="V31" s="75" t="s">
        <v>2064</v>
      </c>
      <c r="W31" s="64" t="s">
        <v>273</v>
      </c>
      <c r="X31" s="117" t="s">
        <v>371</v>
      </c>
      <c r="Y31" s="209">
        <v>33</v>
      </c>
      <c r="Z31" s="117">
        <v>1</v>
      </c>
      <c r="AA31" s="117" t="s">
        <v>449</v>
      </c>
      <c r="AB31" s="161">
        <v>1</v>
      </c>
      <c r="AC31" s="122"/>
    </row>
    <row r="32" spans="1:29" x14ac:dyDescent="0.25">
      <c r="A32" s="145" t="s">
        <v>447</v>
      </c>
      <c r="B32" s="63" t="s">
        <v>1517</v>
      </c>
      <c r="C32" s="64" t="s">
        <v>273</v>
      </c>
      <c r="D32" s="65" t="s">
        <v>396</v>
      </c>
      <c r="E32" s="66" t="s">
        <v>2060</v>
      </c>
      <c r="F32" s="65">
        <v>4</v>
      </c>
      <c r="G32" s="65" t="s">
        <v>449</v>
      </c>
      <c r="H32" s="67">
        <v>1</v>
      </c>
      <c r="I32" s="145">
        <v>261</v>
      </c>
      <c r="K32" s="75" t="s">
        <v>447</v>
      </c>
      <c r="L32" s="75" t="s">
        <v>462</v>
      </c>
      <c r="M32" s="175" t="s">
        <v>321</v>
      </c>
      <c r="N32" s="176" t="s">
        <v>351</v>
      </c>
      <c r="O32" s="180">
        <v>103</v>
      </c>
      <c r="P32" s="181">
        <v>6</v>
      </c>
      <c r="Q32" s="178" t="s">
        <v>449</v>
      </c>
      <c r="R32" s="178">
        <v>1</v>
      </c>
      <c r="S32" s="75"/>
      <c r="U32" s="122" t="s">
        <v>447</v>
      </c>
      <c r="V32" s="75" t="s">
        <v>2064</v>
      </c>
      <c r="W32" s="64" t="s">
        <v>273</v>
      </c>
      <c r="X32" s="117" t="s">
        <v>371</v>
      </c>
      <c r="Y32" s="209">
        <v>33</v>
      </c>
      <c r="Z32" s="117">
        <v>2</v>
      </c>
      <c r="AA32" s="117" t="s">
        <v>449</v>
      </c>
      <c r="AB32" s="161">
        <v>1</v>
      </c>
      <c r="AC32" s="122" t="s">
        <v>604</v>
      </c>
    </row>
    <row r="33" spans="1:29" x14ac:dyDescent="0.25">
      <c r="A33" s="145" t="s">
        <v>447</v>
      </c>
      <c r="B33" s="63" t="s">
        <v>1517</v>
      </c>
      <c r="C33" s="64" t="s">
        <v>273</v>
      </c>
      <c r="D33" s="65" t="s">
        <v>399</v>
      </c>
      <c r="E33" s="66" t="s">
        <v>400</v>
      </c>
      <c r="F33" s="65">
        <v>1</v>
      </c>
      <c r="G33" s="65" t="s">
        <v>449</v>
      </c>
      <c r="H33" s="67">
        <v>1</v>
      </c>
      <c r="I33" s="145">
        <v>38</v>
      </c>
      <c r="K33" s="75" t="s">
        <v>447</v>
      </c>
      <c r="L33" s="75" t="s">
        <v>462</v>
      </c>
      <c r="M33" s="175" t="s">
        <v>321</v>
      </c>
      <c r="N33" s="176" t="s">
        <v>351</v>
      </c>
      <c r="O33" s="180">
        <v>103</v>
      </c>
      <c r="P33" s="181">
        <v>7</v>
      </c>
      <c r="Q33" s="178" t="s">
        <v>449</v>
      </c>
      <c r="R33" s="178">
        <v>1</v>
      </c>
      <c r="S33" s="75"/>
      <c r="U33" s="122" t="s">
        <v>447</v>
      </c>
      <c r="V33" s="75" t="s">
        <v>2064</v>
      </c>
      <c r="W33" s="64" t="s">
        <v>273</v>
      </c>
      <c r="X33" s="117" t="s">
        <v>371</v>
      </c>
      <c r="Y33" s="209">
        <v>33</v>
      </c>
      <c r="Z33" s="117">
        <v>3</v>
      </c>
      <c r="AA33" s="117" t="s">
        <v>449</v>
      </c>
      <c r="AB33" s="161">
        <v>1</v>
      </c>
      <c r="AC33" s="122" t="s">
        <v>610</v>
      </c>
    </row>
    <row r="34" spans="1:29" x14ac:dyDescent="0.25">
      <c r="A34" s="145" t="s">
        <v>447</v>
      </c>
      <c r="B34" s="63" t="s">
        <v>1517</v>
      </c>
      <c r="C34" s="64" t="s">
        <v>273</v>
      </c>
      <c r="D34" s="65" t="s">
        <v>399</v>
      </c>
      <c r="E34" s="66" t="s">
        <v>400</v>
      </c>
      <c r="F34" s="65">
        <v>2</v>
      </c>
      <c r="G34" s="65" t="s">
        <v>449</v>
      </c>
      <c r="H34" s="67">
        <v>1</v>
      </c>
      <c r="I34" s="145">
        <v>39</v>
      </c>
      <c r="K34" s="75" t="s">
        <v>447</v>
      </c>
      <c r="L34" s="75" t="s">
        <v>462</v>
      </c>
      <c r="M34" s="175" t="s">
        <v>321</v>
      </c>
      <c r="N34" s="168" t="s">
        <v>463</v>
      </c>
      <c r="O34" s="161">
        <v>32</v>
      </c>
      <c r="P34" s="161">
        <v>1</v>
      </c>
      <c r="Q34" s="178" t="s">
        <v>449</v>
      </c>
      <c r="R34" s="178">
        <v>1</v>
      </c>
      <c r="S34" s="75"/>
      <c r="U34" s="122" t="s">
        <v>447</v>
      </c>
      <c r="V34" s="75" t="s">
        <v>2064</v>
      </c>
      <c r="W34" s="64" t="s">
        <v>273</v>
      </c>
      <c r="X34" s="117" t="s">
        <v>371</v>
      </c>
      <c r="Y34" s="209">
        <v>37</v>
      </c>
      <c r="Z34" s="117">
        <v>1</v>
      </c>
      <c r="AA34" s="117" t="s">
        <v>449</v>
      </c>
      <c r="AB34" s="161">
        <v>1</v>
      </c>
      <c r="AC34" s="122" t="s">
        <v>605</v>
      </c>
    </row>
    <row r="35" spans="1:29" x14ac:dyDescent="0.25">
      <c r="A35" s="145" t="s">
        <v>447</v>
      </c>
      <c r="B35" s="63" t="s">
        <v>1517</v>
      </c>
      <c r="C35" s="64" t="s">
        <v>273</v>
      </c>
      <c r="D35" s="65" t="s">
        <v>397</v>
      </c>
      <c r="E35" s="66" t="s">
        <v>42</v>
      </c>
      <c r="F35" s="65">
        <v>1</v>
      </c>
      <c r="G35" s="65" t="s">
        <v>449</v>
      </c>
      <c r="H35" s="67">
        <v>1</v>
      </c>
      <c r="I35" s="145"/>
      <c r="K35" s="75" t="s">
        <v>447</v>
      </c>
      <c r="L35" s="75" t="s">
        <v>462</v>
      </c>
      <c r="M35" s="175" t="s">
        <v>321</v>
      </c>
      <c r="N35" s="168" t="s">
        <v>463</v>
      </c>
      <c r="O35" s="161">
        <v>41</v>
      </c>
      <c r="P35" s="161">
        <v>1</v>
      </c>
      <c r="Q35" s="178" t="s">
        <v>449</v>
      </c>
      <c r="R35" s="178">
        <v>1</v>
      </c>
      <c r="S35" s="179" t="s">
        <v>2102</v>
      </c>
      <c r="U35" s="122" t="s">
        <v>447</v>
      </c>
      <c r="V35" s="75" t="s">
        <v>2064</v>
      </c>
      <c r="W35" s="64" t="s">
        <v>273</v>
      </c>
      <c r="X35" s="117" t="s">
        <v>371</v>
      </c>
      <c r="Y35" s="209">
        <v>37</v>
      </c>
      <c r="Z35" s="117">
        <v>2</v>
      </c>
      <c r="AA35" s="117" t="s">
        <v>449</v>
      </c>
      <c r="AB35" s="161">
        <v>1</v>
      </c>
      <c r="AC35" s="122" t="s">
        <v>606</v>
      </c>
    </row>
    <row r="36" spans="1:29" x14ac:dyDescent="0.25">
      <c r="A36" s="145" t="s">
        <v>447</v>
      </c>
      <c r="B36" s="63" t="s">
        <v>1517</v>
      </c>
      <c r="C36" s="64" t="s">
        <v>273</v>
      </c>
      <c r="D36" s="65" t="s">
        <v>397</v>
      </c>
      <c r="E36" s="66" t="s">
        <v>43</v>
      </c>
      <c r="F36" s="65">
        <v>1</v>
      </c>
      <c r="G36" s="65" t="s">
        <v>449</v>
      </c>
      <c r="H36" s="67">
        <v>1</v>
      </c>
      <c r="I36" s="145"/>
      <c r="K36" s="75" t="s">
        <v>447</v>
      </c>
      <c r="L36" s="75" t="s">
        <v>462</v>
      </c>
      <c r="M36" s="175" t="s">
        <v>321</v>
      </c>
      <c r="N36" s="168" t="s">
        <v>463</v>
      </c>
      <c r="O36" s="161">
        <v>41</v>
      </c>
      <c r="P36" s="161">
        <v>2</v>
      </c>
      <c r="Q36" s="178" t="s">
        <v>449</v>
      </c>
      <c r="R36" s="178">
        <v>1</v>
      </c>
      <c r="S36" s="75"/>
      <c r="U36" s="122" t="s">
        <v>447</v>
      </c>
      <c r="V36" s="75" t="s">
        <v>2064</v>
      </c>
      <c r="W36" s="64" t="s">
        <v>273</v>
      </c>
      <c r="X36" s="117" t="s">
        <v>371</v>
      </c>
      <c r="Y36" s="209">
        <v>37</v>
      </c>
      <c r="Z36" s="117">
        <v>3</v>
      </c>
      <c r="AA36" s="117" t="s">
        <v>449</v>
      </c>
      <c r="AB36" s="161">
        <v>1</v>
      </c>
      <c r="AC36" s="122" t="s">
        <v>607</v>
      </c>
    </row>
    <row r="37" spans="1:29" x14ac:dyDescent="0.25">
      <c r="A37" s="145" t="s">
        <v>447</v>
      </c>
      <c r="B37" s="63" t="s">
        <v>1517</v>
      </c>
      <c r="C37" s="64" t="s">
        <v>273</v>
      </c>
      <c r="D37" s="65" t="s">
        <v>397</v>
      </c>
      <c r="E37" s="66" t="s">
        <v>188</v>
      </c>
      <c r="F37" s="65">
        <v>1</v>
      </c>
      <c r="G37" s="65" t="s">
        <v>449</v>
      </c>
      <c r="H37" s="67">
        <v>1</v>
      </c>
      <c r="I37" s="145">
        <v>361</v>
      </c>
      <c r="K37" s="75" t="s">
        <v>447</v>
      </c>
      <c r="L37" s="75" t="s">
        <v>462</v>
      </c>
      <c r="M37" s="175" t="s">
        <v>321</v>
      </c>
      <c r="N37" s="168" t="s">
        <v>463</v>
      </c>
      <c r="O37" s="161" t="s">
        <v>464</v>
      </c>
      <c r="P37" s="161">
        <v>1</v>
      </c>
      <c r="Q37" s="178" t="s">
        <v>449</v>
      </c>
      <c r="R37" s="178">
        <v>1</v>
      </c>
      <c r="S37" s="179" t="s">
        <v>2103</v>
      </c>
      <c r="U37" s="122" t="s">
        <v>447</v>
      </c>
      <c r="V37" s="75" t="s">
        <v>2064</v>
      </c>
      <c r="W37" s="64" t="s">
        <v>273</v>
      </c>
      <c r="X37" s="117" t="s">
        <v>371</v>
      </c>
      <c r="Y37" s="209">
        <v>39</v>
      </c>
      <c r="Z37" s="117">
        <v>1</v>
      </c>
      <c r="AA37" s="117" t="s">
        <v>449</v>
      </c>
      <c r="AB37" s="161">
        <v>1</v>
      </c>
      <c r="AC37" s="122" t="s">
        <v>608</v>
      </c>
    </row>
    <row r="38" spans="1:29" x14ac:dyDescent="0.25">
      <c r="A38" s="145" t="s">
        <v>447</v>
      </c>
      <c r="B38" s="63" t="s">
        <v>1517</v>
      </c>
      <c r="C38" s="64" t="s">
        <v>273</v>
      </c>
      <c r="D38" s="65" t="s">
        <v>397</v>
      </c>
      <c r="E38" s="66" t="s">
        <v>189</v>
      </c>
      <c r="F38" s="65">
        <v>1</v>
      </c>
      <c r="G38" s="65" t="s">
        <v>449</v>
      </c>
      <c r="H38" s="67">
        <v>1</v>
      </c>
      <c r="I38" s="145">
        <v>266</v>
      </c>
      <c r="K38" s="75" t="s">
        <v>447</v>
      </c>
      <c r="L38" s="75" t="s">
        <v>462</v>
      </c>
      <c r="M38" s="175" t="s">
        <v>321</v>
      </c>
      <c r="N38" s="168" t="s">
        <v>463</v>
      </c>
      <c r="O38" s="161" t="s">
        <v>465</v>
      </c>
      <c r="P38" s="161">
        <v>1</v>
      </c>
      <c r="Q38" s="178" t="s">
        <v>449</v>
      </c>
      <c r="R38" s="178">
        <v>1</v>
      </c>
      <c r="S38" s="179" t="s">
        <v>2104</v>
      </c>
      <c r="U38" s="122" t="s">
        <v>447</v>
      </c>
      <c r="V38" s="75" t="s">
        <v>2064</v>
      </c>
      <c r="W38" s="64" t="s">
        <v>273</v>
      </c>
      <c r="X38" s="117" t="s">
        <v>371</v>
      </c>
      <c r="Y38" s="209">
        <v>39</v>
      </c>
      <c r="Z38" s="117">
        <v>2</v>
      </c>
      <c r="AA38" s="117" t="s">
        <v>449</v>
      </c>
      <c r="AB38" s="161">
        <v>1</v>
      </c>
      <c r="AC38" s="122" t="s">
        <v>609</v>
      </c>
    </row>
    <row r="39" spans="1:29" x14ac:dyDescent="0.25">
      <c r="A39" s="145" t="s">
        <v>447</v>
      </c>
      <c r="B39" s="63" t="s">
        <v>1517</v>
      </c>
      <c r="C39" s="64" t="s">
        <v>273</v>
      </c>
      <c r="D39" s="65" t="s">
        <v>397</v>
      </c>
      <c r="E39" s="66" t="s">
        <v>189</v>
      </c>
      <c r="F39" s="65">
        <v>2</v>
      </c>
      <c r="G39" s="65" t="s">
        <v>449</v>
      </c>
      <c r="H39" s="67">
        <v>1</v>
      </c>
      <c r="I39" s="145">
        <v>265</v>
      </c>
      <c r="K39" s="75" t="s">
        <v>447</v>
      </c>
      <c r="L39" s="75" t="s">
        <v>462</v>
      </c>
      <c r="M39" s="175" t="s">
        <v>321</v>
      </c>
      <c r="N39" s="168" t="s">
        <v>463</v>
      </c>
      <c r="O39" s="161" t="s">
        <v>465</v>
      </c>
      <c r="P39" s="161">
        <v>2</v>
      </c>
      <c r="Q39" s="178" t="s">
        <v>449</v>
      </c>
      <c r="R39" s="178">
        <v>1</v>
      </c>
      <c r="S39" s="75"/>
      <c r="U39" s="122" t="s">
        <v>447</v>
      </c>
      <c r="V39" s="75" t="s">
        <v>2064</v>
      </c>
      <c r="W39" s="64" t="s">
        <v>273</v>
      </c>
      <c r="X39" s="117" t="s">
        <v>371</v>
      </c>
      <c r="Y39" s="209">
        <v>39</v>
      </c>
      <c r="Z39" s="117">
        <v>3</v>
      </c>
      <c r="AA39" s="117" t="s">
        <v>449</v>
      </c>
      <c r="AB39" s="161">
        <v>1</v>
      </c>
      <c r="AC39" s="122"/>
    </row>
    <row r="40" spans="1:29" x14ac:dyDescent="0.25">
      <c r="A40" s="145" t="s">
        <v>447</v>
      </c>
      <c r="B40" s="63" t="s">
        <v>1517</v>
      </c>
      <c r="C40" s="64" t="s">
        <v>273</v>
      </c>
      <c r="D40" s="65" t="s">
        <v>397</v>
      </c>
      <c r="E40" s="66" t="s">
        <v>137</v>
      </c>
      <c r="F40" s="65">
        <v>1</v>
      </c>
      <c r="G40" s="65" t="s">
        <v>449</v>
      </c>
      <c r="H40" s="67">
        <v>1</v>
      </c>
      <c r="I40" s="145">
        <v>269</v>
      </c>
      <c r="K40" s="75" t="s">
        <v>447</v>
      </c>
      <c r="L40" s="75" t="s">
        <v>462</v>
      </c>
      <c r="M40" s="175" t="s">
        <v>321</v>
      </c>
      <c r="N40" s="168" t="s">
        <v>463</v>
      </c>
      <c r="O40" s="161">
        <v>6</v>
      </c>
      <c r="P40" s="161">
        <v>1</v>
      </c>
      <c r="Q40" s="178" t="s">
        <v>449</v>
      </c>
      <c r="R40" s="178">
        <v>1</v>
      </c>
      <c r="S40" s="179"/>
      <c r="U40" s="122" t="s">
        <v>447</v>
      </c>
      <c r="V40" s="75" t="s">
        <v>2064</v>
      </c>
      <c r="W40" s="64" t="s">
        <v>273</v>
      </c>
      <c r="X40" s="117" t="s">
        <v>389</v>
      </c>
      <c r="Y40" s="209">
        <v>3</v>
      </c>
      <c r="Z40" s="117">
        <v>1</v>
      </c>
      <c r="AA40" s="117" t="s">
        <v>449</v>
      </c>
      <c r="AB40" s="161">
        <v>1</v>
      </c>
      <c r="AC40" s="122" t="s">
        <v>701</v>
      </c>
    </row>
    <row r="41" spans="1:29" x14ac:dyDescent="0.25">
      <c r="A41" s="145" t="s">
        <v>447</v>
      </c>
      <c r="B41" s="63" t="s">
        <v>1517</v>
      </c>
      <c r="C41" s="64" t="s">
        <v>273</v>
      </c>
      <c r="D41" s="65" t="s">
        <v>397</v>
      </c>
      <c r="E41" s="66" t="s">
        <v>137</v>
      </c>
      <c r="F41" s="65">
        <v>2</v>
      </c>
      <c r="G41" s="65" t="s">
        <v>449</v>
      </c>
      <c r="H41" s="67">
        <v>1</v>
      </c>
      <c r="I41" s="145">
        <v>268</v>
      </c>
      <c r="K41" s="75" t="s">
        <v>447</v>
      </c>
      <c r="L41" s="75" t="s">
        <v>462</v>
      </c>
      <c r="M41" s="175" t="s">
        <v>321</v>
      </c>
      <c r="N41" s="168" t="s">
        <v>463</v>
      </c>
      <c r="O41" s="161">
        <v>8</v>
      </c>
      <c r="P41" s="161">
        <v>1</v>
      </c>
      <c r="Q41" s="178" t="s">
        <v>449</v>
      </c>
      <c r="R41" s="178">
        <v>1</v>
      </c>
      <c r="S41" s="179" t="s">
        <v>2105</v>
      </c>
      <c r="U41" s="122" t="s">
        <v>447</v>
      </c>
      <c r="V41" s="75" t="s">
        <v>2064</v>
      </c>
      <c r="W41" s="64" t="s">
        <v>273</v>
      </c>
      <c r="X41" s="117" t="s">
        <v>373</v>
      </c>
      <c r="Y41" s="209">
        <v>9</v>
      </c>
      <c r="Z41" s="117">
        <v>1</v>
      </c>
      <c r="AA41" s="117" t="s">
        <v>449</v>
      </c>
      <c r="AB41" s="161">
        <v>1</v>
      </c>
      <c r="AC41" s="122" t="s">
        <v>613</v>
      </c>
    </row>
    <row r="42" spans="1:29" x14ac:dyDescent="0.25">
      <c r="A42" s="145" t="s">
        <v>447</v>
      </c>
      <c r="B42" s="63" t="s">
        <v>1517</v>
      </c>
      <c r="C42" s="64" t="s">
        <v>273</v>
      </c>
      <c r="D42" s="65" t="s">
        <v>397</v>
      </c>
      <c r="E42" s="66" t="s">
        <v>137</v>
      </c>
      <c r="F42" s="65">
        <v>3</v>
      </c>
      <c r="G42" s="65" t="s">
        <v>449</v>
      </c>
      <c r="H42" s="67">
        <v>1</v>
      </c>
      <c r="I42" s="145">
        <v>267</v>
      </c>
      <c r="K42" s="75" t="s">
        <v>447</v>
      </c>
      <c r="L42" s="75" t="s">
        <v>462</v>
      </c>
      <c r="M42" s="175" t="s">
        <v>321</v>
      </c>
      <c r="N42" s="168" t="s">
        <v>466</v>
      </c>
      <c r="O42" s="161">
        <v>27</v>
      </c>
      <c r="P42" s="161">
        <v>1</v>
      </c>
      <c r="Q42" s="178" t="s">
        <v>449</v>
      </c>
      <c r="R42" s="178">
        <v>1</v>
      </c>
      <c r="S42" s="75"/>
      <c r="U42" s="122" t="s">
        <v>447</v>
      </c>
      <c r="V42" s="75" t="s">
        <v>2064</v>
      </c>
      <c r="W42" s="64" t="s">
        <v>273</v>
      </c>
      <c r="X42" s="117" t="s">
        <v>373</v>
      </c>
      <c r="Y42" s="209">
        <v>9</v>
      </c>
      <c r="Z42" s="117">
        <v>2</v>
      </c>
      <c r="AA42" s="117" t="s">
        <v>449</v>
      </c>
      <c r="AB42" s="161">
        <v>1</v>
      </c>
      <c r="AC42" s="122" t="s">
        <v>614</v>
      </c>
    </row>
    <row r="43" spans="1:29" x14ac:dyDescent="0.25">
      <c r="A43" s="145" t="s">
        <v>447</v>
      </c>
      <c r="B43" s="63" t="s">
        <v>1517</v>
      </c>
      <c r="C43" s="64" t="s">
        <v>273</v>
      </c>
      <c r="D43" s="65" t="s">
        <v>397</v>
      </c>
      <c r="E43" s="66" t="s">
        <v>126</v>
      </c>
      <c r="F43" s="65">
        <v>1</v>
      </c>
      <c r="G43" s="65" t="s">
        <v>449</v>
      </c>
      <c r="H43" s="67">
        <v>1</v>
      </c>
      <c r="I43" s="145">
        <v>12</v>
      </c>
      <c r="K43" s="75" t="s">
        <v>447</v>
      </c>
      <c r="L43" s="75" t="s">
        <v>462</v>
      </c>
      <c r="M43" s="175" t="s">
        <v>321</v>
      </c>
      <c r="N43" s="168" t="s">
        <v>466</v>
      </c>
      <c r="O43" s="161">
        <v>27</v>
      </c>
      <c r="P43" s="161">
        <v>1</v>
      </c>
      <c r="Q43" s="178" t="s">
        <v>449</v>
      </c>
      <c r="R43" s="178">
        <v>1</v>
      </c>
      <c r="S43" s="75"/>
      <c r="U43" s="122" t="s">
        <v>447</v>
      </c>
      <c r="V43" s="75" t="s">
        <v>2064</v>
      </c>
      <c r="W43" s="64" t="s">
        <v>273</v>
      </c>
      <c r="X43" s="117" t="s">
        <v>373</v>
      </c>
      <c r="Y43" s="209">
        <v>9</v>
      </c>
      <c r="Z43" s="117">
        <v>4</v>
      </c>
      <c r="AA43" s="117" t="s">
        <v>449</v>
      </c>
      <c r="AB43" s="161">
        <v>1</v>
      </c>
      <c r="AC43" s="122" t="s">
        <v>615</v>
      </c>
    </row>
    <row r="44" spans="1:29" x14ac:dyDescent="0.25">
      <c r="A44" s="145" t="s">
        <v>447</v>
      </c>
      <c r="B44" s="63" t="s">
        <v>1517</v>
      </c>
      <c r="C44" s="64" t="s">
        <v>273</v>
      </c>
      <c r="D44" s="65" t="s">
        <v>397</v>
      </c>
      <c r="E44" s="66" t="s">
        <v>126</v>
      </c>
      <c r="F44" s="65">
        <v>2</v>
      </c>
      <c r="G44" s="65" t="s">
        <v>449</v>
      </c>
      <c r="H44" s="67">
        <v>1</v>
      </c>
      <c r="I44" s="145">
        <v>43</v>
      </c>
      <c r="K44" s="75" t="s">
        <v>447</v>
      </c>
      <c r="L44" s="75" t="s">
        <v>462</v>
      </c>
      <c r="M44" s="175" t="s">
        <v>321</v>
      </c>
      <c r="N44" s="168" t="s">
        <v>466</v>
      </c>
      <c r="O44" s="161" t="s">
        <v>467</v>
      </c>
      <c r="P44" s="161">
        <v>1</v>
      </c>
      <c r="Q44" s="178" t="s">
        <v>449</v>
      </c>
      <c r="R44" s="178">
        <v>1</v>
      </c>
      <c r="S44" s="179" t="s">
        <v>2106</v>
      </c>
      <c r="U44" s="122" t="s">
        <v>447</v>
      </c>
      <c r="V44" s="75" t="s">
        <v>2064</v>
      </c>
      <c r="W44" s="64" t="s">
        <v>273</v>
      </c>
      <c r="X44" s="117" t="s">
        <v>373</v>
      </c>
      <c r="Y44" s="209">
        <v>11</v>
      </c>
      <c r="Z44" s="117">
        <v>1</v>
      </c>
      <c r="AA44" s="117" t="s">
        <v>449</v>
      </c>
      <c r="AB44" s="161">
        <v>1</v>
      </c>
      <c r="AC44" s="122" t="s">
        <v>616</v>
      </c>
    </row>
    <row r="45" spans="1:29" x14ac:dyDescent="0.25">
      <c r="A45" s="145" t="s">
        <v>447</v>
      </c>
      <c r="B45" s="63" t="s">
        <v>1517</v>
      </c>
      <c r="C45" s="64" t="s">
        <v>273</v>
      </c>
      <c r="D45" s="65" t="s">
        <v>398</v>
      </c>
      <c r="E45" s="66" t="s">
        <v>190</v>
      </c>
      <c r="F45" s="65">
        <v>2</v>
      </c>
      <c r="G45" s="65" t="s">
        <v>449</v>
      </c>
      <c r="H45" s="67">
        <v>1</v>
      </c>
      <c r="I45" s="145"/>
      <c r="K45" s="75" t="s">
        <v>447</v>
      </c>
      <c r="L45" s="75" t="s">
        <v>462</v>
      </c>
      <c r="M45" s="175" t="s">
        <v>321</v>
      </c>
      <c r="N45" s="168" t="s">
        <v>466</v>
      </c>
      <c r="O45" s="161" t="s">
        <v>467</v>
      </c>
      <c r="P45" s="161">
        <v>2</v>
      </c>
      <c r="Q45" s="178" t="s">
        <v>449</v>
      </c>
      <c r="R45" s="178">
        <v>1</v>
      </c>
      <c r="S45" s="179" t="s">
        <v>2107</v>
      </c>
      <c r="U45" s="122" t="s">
        <v>447</v>
      </c>
      <c r="V45" s="75" t="s">
        <v>2064</v>
      </c>
      <c r="W45" s="64" t="s">
        <v>273</v>
      </c>
      <c r="X45" s="117" t="s">
        <v>373</v>
      </c>
      <c r="Y45" s="209">
        <v>11</v>
      </c>
      <c r="Z45" s="117">
        <v>2</v>
      </c>
      <c r="AA45" s="117" t="s">
        <v>449</v>
      </c>
      <c r="AB45" s="161">
        <v>1</v>
      </c>
      <c r="AC45" s="122" t="s">
        <v>617</v>
      </c>
    </row>
    <row r="46" spans="1:29" x14ac:dyDescent="0.25">
      <c r="A46" s="145" t="s">
        <v>447</v>
      </c>
      <c r="B46" s="63" t="s">
        <v>1517</v>
      </c>
      <c r="C46" s="64" t="s">
        <v>273</v>
      </c>
      <c r="D46" s="65" t="s">
        <v>398</v>
      </c>
      <c r="E46" s="66" t="s">
        <v>190</v>
      </c>
      <c r="F46" s="65">
        <v>3</v>
      </c>
      <c r="G46" s="65" t="s">
        <v>449</v>
      </c>
      <c r="H46" s="67">
        <v>1</v>
      </c>
      <c r="I46" s="145">
        <v>45</v>
      </c>
      <c r="K46" s="75" t="s">
        <v>447</v>
      </c>
      <c r="L46" s="75" t="s">
        <v>462</v>
      </c>
      <c r="M46" s="175" t="s">
        <v>321</v>
      </c>
      <c r="N46" s="168" t="s">
        <v>466</v>
      </c>
      <c r="O46" s="161" t="s">
        <v>468</v>
      </c>
      <c r="P46" s="161">
        <v>3</v>
      </c>
      <c r="Q46" s="178" t="s">
        <v>449</v>
      </c>
      <c r="R46" s="178">
        <v>1</v>
      </c>
      <c r="S46" s="179" t="s">
        <v>2108</v>
      </c>
      <c r="U46" s="122" t="s">
        <v>447</v>
      </c>
      <c r="V46" s="75" t="s">
        <v>2064</v>
      </c>
      <c r="W46" s="64" t="s">
        <v>273</v>
      </c>
      <c r="X46" s="117" t="s">
        <v>373</v>
      </c>
      <c r="Y46" s="209">
        <v>11</v>
      </c>
      <c r="Z46" s="117">
        <v>3</v>
      </c>
      <c r="AA46" s="117" t="s">
        <v>449</v>
      </c>
      <c r="AB46" s="161">
        <v>1</v>
      </c>
      <c r="AC46" s="122" t="s">
        <v>618</v>
      </c>
    </row>
    <row r="47" spans="1:29" x14ac:dyDescent="0.25">
      <c r="A47" s="145" t="s">
        <v>447</v>
      </c>
      <c r="B47" s="63" t="s">
        <v>1517</v>
      </c>
      <c r="C47" s="64" t="s">
        <v>273</v>
      </c>
      <c r="D47" s="65" t="s">
        <v>398</v>
      </c>
      <c r="E47" s="66" t="s">
        <v>191</v>
      </c>
      <c r="F47" s="65">
        <v>1</v>
      </c>
      <c r="G47" s="65" t="s">
        <v>449</v>
      </c>
      <c r="H47" s="67">
        <v>1</v>
      </c>
      <c r="I47" s="145"/>
      <c r="K47" s="75" t="s">
        <v>447</v>
      </c>
      <c r="L47" s="75" t="s">
        <v>462</v>
      </c>
      <c r="M47" s="175" t="s">
        <v>321</v>
      </c>
      <c r="N47" s="168" t="s">
        <v>466</v>
      </c>
      <c r="O47" s="161">
        <v>42</v>
      </c>
      <c r="P47" s="161">
        <v>1</v>
      </c>
      <c r="Q47" s="178" t="s">
        <v>449</v>
      </c>
      <c r="R47" s="178">
        <v>1</v>
      </c>
      <c r="S47" s="179" t="s">
        <v>2109</v>
      </c>
      <c r="U47" s="122" t="s">
        <v>447</v>
      </c>
      <c r="V47" s="75" t="s">
        <v>2064</v>
      </c>
      <c r="W47" s="64" t="s">
        <v>273</v>
      </c>
      <c r="X47" s="117" t="s">
        <v>373</v>
      </c>
      <c r="Y47" s="209">
        <v>11</v>
      </c>
      <c r="Z47" s="117">
        <v>4</v>
      </c>
      <c r="AA47" s="117" t="s">
        <v>449</v>
      </c>
      <c r="AB47" s="161">
        <v>1</v>
      </c>
      <c r="AC47" s="122" t="s">
        <v>619</v>
      </c>
    </row>
    <row r="48" spans="1:29" x14ac:dyDescent="0.25">
      <c r="A48" s="145" t="s">
        <v>447</v>
      </c>
      <c r="B48" s="63" t="s">
        <v>1517</v>
      </c>
      <c r="C48" s="64" t="s">
        <v>273</v>
      </c>
      <c r="D48" s="65" t="s">
        <v>398</v>
      </c>
      <c r="E48" s="66" t="s">
        <v>192</v>
      </c>
      <c r="F48" s="65">
        <v>1</v>
      </c>
      <c r="G48" s="65" t="s">
        <v>449</v>
      </c>
      <c r="H48" s="67">
        <v>1</v>
      </c>
      <c r="I48" s="145">
        <v>47</v>
      </c>
      <c r="K48" s="75" t="s">
        <v>447</v>
      </c>
      <c r="L48" s="75" t="s">
        <v>462</v>
      </c>
      <c r="M48" s="175" t="s">
        <v>321</v>
      </c>
      <c r="N48" s="168" t="s">
        <v>466</v>
      </c>
      <c r="O48" s="161" t="s">
        <v>469</v>
      </c>
      <c r="P48" s="161">
        <v>2</v>
      </c>
      <c r="Q48" s="178" t="s">
        <v>449</v>
      </c>
      <c r="R48" s="178">
        <v>1</v>
      </c>
      <c r="S48" s="179" t="s">
        <v>2110</v>
      </c>
      <c r="U48" s="122" t="s">
        <v>447</v>
      </c>
      <c r="V48" s="75" t="s">
        <v>2064</v>
      </c>
      <c r="W48" s="64" t="s">
        <v>273</v>
      </c>
      <c r="X48" s="117" t="s">
        <v>373</v>
      </c>
      <c r="Y48" s="209">
        <v>12</v>
      </c>
      <c r="Z48" s="117">
        <v>1</v>
      </c>
      <c r="AA48" s="117" t="s">
        <v>449</v>
      </c>
      <c r="AB48" s="161">
        <v>1</v>
      </c>
      <c r="AC48" s="122" t="s">
        <v>620</v>
      </c>
    </row>
    <row r="49" spans="1:29" x14ac:dyDescent="0.25">
      <c r="A49" s="145" t="s">
        <v>447</v>
      </c>
      <c r="B49" s="63" t="s">
        <v>1517</v>
      </c>
      <c r="C49" s="64" t="s">
        <v>273</v>
      </c>
      <c r="D49" s="65" t="s">
        <v>398</v>
      </c>
      <c r="E49" s="66" t="s">
        <v>193</v>
      </c>
      <c r="F49" s="65">
        <v>1</v>
      </c>
      <c r="G49" s="65" t="s">
        <v>449</v>
      </c>
      <c r="H49" s="67">
        <v>1</v>
      </c>
      <c r="I49" s="145">
        <v>48</v>
      </c>
      <c r="K49" s="75" t="s">
        <v>447</v>
      </c>
      <c r="L49" s="75" t="s">
        <v>462</v>
      </c>
      <c r="M49" s="175" t="s">
        <v>321</v>
      </c>
      <c r="N49" s="168" t="s">
        <v>466</v>
      </c>
      <c r="O49" s="161">
        <v>49</v>
      </c>
      <c r="P49" s="161">
        <v>1</v>
      </c>
      <c r="Q49" s="178" t="s">
        <v>449</v>
      </c>
      <c r="R49" s="178">
        <v>1</v>
      </c>
      <c r="S49" s="75"/>
      <c r="U49" s="122" t="s">
        <v>447</v>
      </c>
      <c r="V49" s="75" t="s">
        <v>2064</v>
      </c>
      <c r="W49" s="152" t="s">
        <v>273</v>
      </c>
      <c r="X49" s="117" t="s">
        <v>373</v>
      </c>
      <c r="Y49" s="209">
        <v>12</v>
      </c>
      <c r="Z49" s="117">
        <v>1</v>
      </c>
      <c r="AA49" s="117" t="s">
        <v>449</v>
      </c>
      <c r="AB49" s="161">
        <v>1</v>
      </c>
      <c r="AC49" s="210" t="s">
        <v>621</v>
      </c>
    </row>
    <row r="50" spans="1:29" x14ac:dyDescent="0.25">
      <c r="A50" s="145" t="s">
        <v>447</v>
      </c>
      <c r="B50" s="63" t="s">
        <v>1517</v>
      </c>
      <c r="C50" s="64" t="s">
        <v>273</v>
      </c>
      <c r="D50" s="65" t="s">
        <v>398</v>
      </c>
      <c r="E50" s="66" t="s">
        <v>193</v>
      </c>
      <c r="F50" s="65">
        <v>2</v>
      </c>
      <c r="G50" s="65" t="s">
        <v>449</v>
      </c>
      <c r="H50" s="67">
        <v>1</v>
      </c>
      <c r="I50" s="145">
        <v>46</v>
      </c>
      <c r="K50" s="75" t="s">
        <v>447</v>
      </c>
      <c r="L50" s="75" t="s">
        <v>462</v>
      </c>
      <c r="M50" s="175" t="s">
        <v>321</v>
      </c>
      <c r="N50" s="168" t="s">
        <v>466</v>
      </c>
      <c r="O50" s="161">
        <v>49</v>
      </c>
      <c r="P50" s="161">
        <v>2</v>
      </c>
      <c r="Q50" s="178" t="s">
        <v>449</v>
      </c>
      <c r="R50" s="178">
        <v>1</v>
      </c>
      <c r="S50" s="179" t="s">
        <v>2111</v>
      </c>
      <c r="U50" s="122" t="s">
        <v>447</v>
      </c>
      <c r="V50" s="75" t="s">
        <v>2064</v>
      </c>
      <c r="W50" s="152" t="s">
        <v>273</v>
      </c>
      <c r="X50" s="117" t="s">
        <v>373</v>
      </c>
      <c r="Y50" s="209">
        <v>13</v>
      </c>
      <c r="Z50" s="117">
        <v>1</v>
      </c>
      <c r="AA50" s="117" t="s">
        <v>449</v>
      </c>
      <c r="AB50" s="161">
        <v>1</v>
      </c>
      <c r="AC50" s="210" t="s">
        <v>622</v>
      </c>
    </row>
    <row r="51" spans="1:29" x14ac:dyDescent="0.25">
      <c r="A51" s="145" t="s">
        <v>447</v>
      </c>
      <c r="B51" s="63" t="s">
        <v>1517</v>
      </c>
      <c r="C51" s="64" t="s">
        <v>273</v>
      </c>
      <c r="D51" s="65" t="s">
        <v>398</v>
      </c>
      <c r="E51" s="66" t="s">
        <v>193</v>
      </c>
      <c r="F51" s="65">
        <v>3</v>
      </c>
      <c r="G51" s="65" t="s">
        <v>449</v>
      </c>
      <c r="H51" s="67">
        <v>1</v>
      </c>
      <c r="I51" s="145">
        <v>53</v>
      </c>
      <c r="K51" s="75" t="s">
        <v>447</v>
      </c>
      <c r="L51" s="75" t="s">
        <v>462</v>
      </c>
      <c r="M51" s="175" t="s">
        <v>321</v>
      </c>
      <c r="N51" s="168" t="s">
        <v>2065</v>
      </c>
      <c r="O51" s="161">
        <v>6</v>
      </c>
      <c r="P51" s="161">
        <v>1</v>
      </c>
      <c r="Q51" s="178" t="s">
        <v>449</v>
      </c>
      <c r="R51" s="178">
        <v>1</v>
      </c>
      <c r="S51" s="75"/>
      <c r="U51" s="122" t="s">
        <v>447</v>
      </c>
      <c r="V51" s="75" t="s">
        <v>2064</v>
      </c>
      <c r="W51" s="152" t="s">
        <v>273</v>
      </c>
      <c r="X51" s="117" t="s">
        <v>373</v>
      </c>
      <c r="Y51" s="209">
        <v>13</v>
      </c>
      <c r="Z51" s="117">
        <v>2</v>
      </c>
      <c r="AA51" s="117" t="s">
        <v>449</v>
      </c>
      <c r="AB51" s="161">
        <v>1</v>
      </c>
      <c r="AC51" s="210" t="s">
        <v>623</v>
      </c>
    </row>
    <row r="52" spans="1:29" x14ac:dyDescent="0.25">
      <c r="A52" s="145" t="s">
        <v>447</v>
      </c>
      <c r="B52" s="63" t="s">
        <v>1517</v>
      </c>
      <c r="C52" s="64" t="s">
        <v>273</v>
      </c>
      <c r="D52" s="65" t="s">
        <v>398</v>
      </c>
      <c r="E52" s="66" t="s">
        <v>193</v>
      </c>
      <c r="F52" s="65">
        <v>4</v>
      </c>
      <c r="G52" s="65" t="s">
        <v>449</v>
      </c>
      <c r="H52" s="67">
        <v>1</v>
      </c>
      <c r="I52" s="145"/>
      <c r="K52" s="75" t="s">
        <v>447</v>
      </c>
      <c r="L52" s="75" t="s">
        <v>462</v>
      </c>
      <c r="M52" s="175" t="s">
        <v>321</v>
      </c>
      <c r="N52" s="168" t="s">
        <v>2065</v>
      </c>
      <c r="O52" s="161">
        <v>6</v>
      </c>
      <c r="P52" s="161">
        <v>2</v>
      </c>
      <c r="Q52" s="178" t="s">
        <v>449</v>
      </c>
      <c r="R52" s="178">
        <v>1</v>
      </c>
      <c r="S52" s="75"/>
      <c r="U52" s="122" t="s">
        <v>447</v>
      </c>
      <c r="V52" s="75" t="s">
        <v>2064</v>
      </c>
      <c r="W52" s="152" t="s">
        <v>273</v>
      </c>
      <c r="X52" s="117" t="s">
        <v>373</v>
      </c>
      <c r="Y52" s="209">
        <v>13</v>
      </c>
      <c r="Z52" s="117">
        <v>4</v>
      </c>
      <c r="AA52" s="117" t="s">
        <v>449</v>
      </c>
      <c r="AB52" s="161">
        <v>1</v>
      </c>
      <c r="AC52" s="210" t="s">
        <v>624</v>
      </c>
    </row>
    <row r="53" spans="1:29" x14ac:dyDescent="0.25">
      <c r="A53" s="145" t="s">
        <v>447</v>
      </c>
      <c r="B53" s="63" t="s">
        <v>1517</v>
      </c>
      <c r="C53" s="64" t="s">
        <v>273</v>
      </c>
      <c r="D53" s="65" t="s">
        <v>398</v>
      </c>
      <c r="E53" s="66" t="s">
        <v>193</v>
      </c>
      <c r="F53" s="65">
        <v>5</v>
      </c>
      <c r="G53" s="65" t="s">
        <v>449</v>
      </c>
      <c r="H53" s="67">
        <v>1</v>
      </c>
      <c r="I53" s="145"/>
      <c r="K53" s="75" t="s">
        <v>447</v>
      </c>
      <c r="L53" s="75" t="s">
        <v>462</v>
      </c>
      <c r="M53" s="175" t="s">
        <v>321</v>
      </c>
      <c r="N53" s="168" t="s">
        <v>2065</v>
      </c>
      <c r="O53" s="161">
        <v>6</v>
      </c>
      <c r="P53" s="161">
        <v>3</v>
      </c>
      <c r="Q53" s="178" t="s">
        <v>449</v>
      </c>
      <c r="R53" s="178">
        <v>1</v>
      </c>
      <c r="S53" s="75"/>
      <c r="U53" s="122" t="s">
        <v>447</v>
      </c>
      <c r="V53" s="75" t="s">
        <v>2064</v>
      </c>
      <c r="W53" s="64" t="s">
        <v>273</v>
      </c>
      <c r="X53" s="117" t="s">
        <v>368</v>
      </c>
      <c r="Y53" s="209">
        <v>24</v>
      </c>
      <c r="Z53" s="117">
        <v>1</v>
      </c>
      <c r="AA53" s="117" t="s">
        <v>449</v>
      </c>
      <c r="AB53" s="161">
        <v>1</v>
      </c>
      <c r="AC53" s="122" t="s">
        <v>592</v>
      </c>
    </row>
    <row r="54" spans="1:29" x14ac:dyDescent="0.25">
      <c r="A54" s="145" t="s">
        <v>447</v>
      </c>
      <c r="B54" s="63" t="s">
        <v>1517</v>
      </c>
      <c r="C54" s="64" t="s">
        <v>273</v>
      </c>
      <c r="D54" s="65" t="s">
        <v>398</v>
      </c>
      <c r="E54" s="66" t="s">
        <v>194</v>
      </c>
      <c r="F54" s="65">
        <v>1</v>
      </c>
      <c r="G54" s="65" t="s">
        <v>449</v>
      </c>
      <c r="H54" s="67">
        <v>1</v>
      </c>
      <c r="I54" s="145">
        <v>147</v>
      </c>
      <c r="K54" s="75" t="s">
        <v>447</v>
      </c>
      <c r="L54" s="75" t="s">
        <v>462</v>
      </c>
      <c r="M54" s="175" t="s">
        <v>321</v>
      </c>
      <c r="N54" s="168" t="s">
        <v>2065</v>
      </c>
      <c r="O54" s="161">
        <v>6</v>
      </c>
      <c r="P54" s="161">
        <v>5</v>
      </c>
      <c r="Q54" s="178" t="s">
        <v>449</v>
      </c>
      <c r="R54" s="178">
        <v>1</v>
      </c>
      <c r="S54" s="75"/>
      <c r="U54" s="122" t="s">
        <v>447</v>
      </c>
      <c r="V54" s="75" t="s">
        <v>2064</v>
      </c>
      <c r="W54" s="64" t="s">
        <v>273</v>
      </c>
      <c r="X54" s="117" t="s">
        <v>368</v>
      </c>
      <c r="Y54" s="209">
        <v>24</v>
      </c>
      <c r="Z54" s="117">
        <v>1</v>
      </c>
      <c r="AA54" s="117" t="s">
        <v>449</v>
      </c>
      <c r="AB54" s="161">
        <v>1</v>
      </c>
      <c r="AC54" s="122" t="s">
        <v>593</v>
      </c>
    </row>
    <row r="55" spans="1:29" x14ac:dyDescent="0.25">
      <c r="A55" s="145" t="s">
        <v>447</v>
      </c>
      <c r="B55" s="63" t="s">
        <v>1517</v>
      </c>
      <c r="C55" s="64" t="s">
        <v>273</v>
      </c>
      <c r="D55" s="65" t="s">
        <v>398</v>
      </c>
      <c r="E55" s="66" t="s">
        <v>194</v>
      </c>
      <c r="F55" s="65">
        <v>2</v>
      </c>
      <c r="G55" s="65" t="s">
        <v>449</v>
      </c>
      <c r="H55" s="67">
        <v>1</v>
      </c>
      <c r="I55" s="145"/>
      <c r="K55" s="75" t="s">
        <v>447</v>
      </c>
      <c r="L55" s="75" t="s">
        <v>462</v>
      </c>
      <c r="M55" s="175" t="s">
        <v>321</v>
      </c>
      <c r="N55" s="117" t="s">
        <v>2066</v>
      </c>
      <c r="O55" s="161">
        <v>10</v>
      </c>
      <c r="P55" s="161">
        <v>1</v>
      </c>
      <c r="Q55" s="178" t="s">
        <v>449</v>
      </c>
      <c r="R55" s="178">
        <v>1</v>
      </c>
      <c r="S55" s="54" t="s">
        <v>2207</v>
      </c>
      <c r="U55" s="122" t="s">
        <v>447</v>
      </c>
      <c r="V55" s="75" t="s">
        <v>2064</v>
      </c>
      <c r="W55" s="64" t="s">
        <v>273</v>
      </c>
      <c r="X55" s="117" t="s">
        <v>368</v>
      </c>
      <c r="Y55" s="209">
        <v>32</v>
      </c>
      <c r="Z55" s="117">
        <v>1</v>
      </c>
      <c r="AA55" s="117" t="s">
        <v>449</v>
      </c>
      <c r="AB55" s="161">
        <v>1</v>
      </c>
      <c r="AC55" s="122"/>
    </row>
    <row r="56" spans="1:29" x14ac:dyDescent="0.25">
      <c r="A56" s="145" t="s">
        <v>447</v>
      </c>
      <c r="B56" s="63" t="s">
        <v>1517</v>
      </c>
      <c r="C56" s="64" t="s">
        <v>273</v>
      </c>
      <c r="D56" s="65" t="s">
        <v>398</v>
      </c>
      <c r="E56" s="66" t="s">
        <v>150</v>
      </c>
      <c r="F56" s="65">
        <v>1</v>
      </c>
      <c r="G56" s="65" t="s">
        <v>449</v>
      </c>
      <c r="H56" s="67">
        <v>1</v>
      </c>
      <c r="I56" s="145">
        <v>146</v>
      </c>
      <c r="K56" s="75" t="s">
        <v>447</v>
      </c>
      <c r="L56" s="75" t="s">
        <v>462</v>
      </c>
      <c r="M56" s="175" t="s">
        <v>321</v>
      </c>
      <c r="N56" s="117" t="s">
        <v>2066</v>
      </c>
      <c r="O56" s="161">
        <v>10</v>
      </c>
      <c r="P56" s="161">
        <v>2</v>
      </c>
      <c r="Q56" s="178" t="s">
        <v>449</v>
      </c>
      <c r="R56" s="178">
        <v>1</v>
      </c>
      <c r="S56" s="54" t="s">
        <v>2208</v>
      </c>
      <c r="U56" s="122" t="s">
        <v>447</v>
      </c>
      <c r="V56" s="75" t="s">
        <v>2064</v>
      </c>
      <c r="W56" s="64" t="s">
        <v>273</v>
      </c>
      <c r="X56" s="117" t="s">
        <v>368</v>
      </c>
      <c r="Y56" s="209">
        <v>32</v>
      </c>
      <c r="Z56" s="117">
        <v>1</v>
      </c>
      <c r="AA56" s="117" t="s">
        <v>449</v>
      </c>
      <c r="AB56" s="161">
        <v>1</v>
      </c>
      <c r="AC56" s="122" t="s">
        <v>594</v>
      </c>
    </row>
    <row r="57" spans="1:29" x14ac:dyDescent="0.25">
      <c r="A57" s="145" t="s">
        <v>447</v>
      </c>
      <c r="B57" s="63" t="s">
        <v>1517</v>
      </c>
      <c r="C57" s="64" t="s">
        <v>273</v>
      </c>
      <c r="D57" s="65" t="s">
        <v>398</v>
      </c>
      <c r="E57" s="66" t="s">
        <v>150</v>
      </c>
      <c r="F57" s="65">
        <v>2</v>
      </c>
      <c r="G57" s="65" t="s">
        <v>449</v>
      </c>
      <c r="H57" s="67">
        <v>1</v>
      </c>
      <c r="I57" s="145"/>
      <c r="K57" s="75" t="s">
        <v>447</v>
      </c>
      <c r="L57" s="75" t="s">
        <v>462</v>
      </c>
      <c r="M57" s="175" t="s">
        <v>321</v>
      </c>
      <c r="N57" s="117" t="s">
        <v>2066</v>
      </c>
      <c r="O57" s="161">
        <v>10</v>
      </c>
      <c r="P57" s="161">
        <v>3</v>
      </c>
      <c r="Q57" s="178" t="s">
        <v>449</v>
      </c>
      <c r="R57" s="178">
        <v>1</v>
      </c>
      <c r="S57" s="54"/>
      <c r="U57" s="122" t="s">
        <v>447</v>
      </c>
      <c r="V57" s="75" t="s">
        <v>2064</v>
      </c>
      <c r="W57" s="64" t="s">
        <v>273</v>
      </c>
      <c r="X57" s="117" t="s">
        <v>368</v>
      </c>
      <c r="Y57" s="209">
        <v>3</v>
      </c>
      <c r="Z57" s="117">
        <v>1</v>
      </c>
      <c r="AA57" s="117" t="s">
        <v>449</v>
      </c>
      <c r="AB57" s="161">
        <v>1</v>
      </c>
      <c r="AC57" s="122" t="s">
        <v>670</v>
      </c>
    </row>
    <row r="58" spans="1:29" x14ac:dyDescent="0.25">
      <c r="A58" s="145" t="s">
        <v>447</v>
      </c>
      <c r="B58" s="63" t="s">
        <v>1517</v>
      </c>
      <c r="C58" s="64" t="s">
        <v>273</v>
      </c>
      <c r="D58" s="65" t="s">
        <v>402</v>
      </c>
      <c r="E58" s="66" t="s">
        <v>196</v>
      </c>
      <c r="F58" s="65">
        <v>2</v>
      </c>
      <c r="G58" s="65" t="s">
        <v>449</v>
      </c>
      <c r="H58" s="67">
        <v>1</v>
      </c>
      <c r="I58" s="145">
        <v>40</v>
      </c>
      <c r="K58" s="75" t="s">
        <v>447</v>
      </c>
      <c r="L58" s="75" t="s">
        <v>462</v>
      </c>
      <c r="M58" s="175" t="s">
        <v>321</v>
      </c>
      <c r="N58" s="117" t="s">
        <v>2066</v>
      </c>
      <c r="O58" s="161">
        <v>12</v>
      </c>
      <c r="P58" s="161">
        <v>1</v>
      </c>
      <c r="Q58" s="178" t="s">
        <v>449</v>
      </c>
      <c r="R58" s="178">
        <v>1</v>
      </c>
      <c r="S58" s="54" t="s">
        <v>2209</v>
      </c>
      <c r="U58" s="122" t="s">
        <v>447</v>
      </c>
      <c r="V58" s="75" t="s">
        <v>2064</v>
      </c>
      <c r="W58" s="64" t="s">
        <v>273</v>
      </c>
      <c r="X58" s="117" t="s">
        <v>368</v>
      </c>
      <c r="Y58" s="209">
        <v>19</v>
      </c>
      <c r="Z58" s="117">
        <v>1</v>
      </c>
      <c r="AA58" s="117" t="s">
        <v>449</v>
      </c>
      <c r="AB58" s="161">
        <v>1</v>
      </c>
      <c r="AC58" s="122" t="s">
        <v>671</v>
      </c>
    </row>
    <row r="59" spans="1:29" x14ac:dyDescent="0.25">
      <c r="A59" s="145" t="s">
        <v>447</v>
      </c>
      <c r="B59" s="63" t="s">
        <v>1517</v>
      </c>
      <c r="C59" s="64" t="s">
        <v>273</v>
      </c>
      <c r="D59" s="65" t="s">
        <v>402</v>
      </c>
      <c r="E59" s="66" t="s">
        <v>196</v>
      </c>
      <c r="F59" s="65">
        <v>3</v>
      </c>
      <c r="G59" s="65" t="s">
        <v>449</v>
      </c>
      <c r="H59" s="67">
        <v>1</v>
      </c>
      <c r="I59" s="145"/>
      <c r="K59" s="75" t="s">
        <v>447</v>
      </c>
      <c r="L59" s="75" t="s">
        <v>462</v>
      </c>
      <c r="M59" s="175" t="s">
        <v>321</v>
      </c>
      <c r="N59" s="117" t="s">
        <v>2066</v>
      </c>
      <c r="O59" s="161">
        <v>12</v>
      </c>
      <c r="P59" s="161">
        <v>2</v>
      </c>
      <c r="Q59" s="178" t="s">
        <v>449</v>
      </c>
      <c r="R59" s="178">
        <v>1</v>
      </c>
      <c r="S59" s="54" t="s">
        <v>2210</v>
      </c>
      <c r="U59" s="122" t="s">
        <v>447</v>
      </c>
      <c r="V59" s="75" t="s">
        <v>2064</v>
      </c>
      <c r="W59" s="64" t="s">
        <v>273</v>
      </c>
      <c r="X59" s="117" t="s">
        <v>368</v>
      </c>
      <c r="Y59" s="209">
        <v>19</v>
      </c>
      <c r="Z59" s="117">
        <v>2</v>
      </c>
      <c r="AA59" s="117" t="s">
        <v>449</v>
      </c>
      <c r="AB59" s="161">
        <v>1</v>
      </c>
      <c r="AC59" s="122" t="s">
        <v>672</v>
      </c>
    </row>
    <row r="60" spans="1:29" x14ac:dyDescent="0.25">
      <c r="A60" s="145" t="s">
        <v>447</v>
      </c>
      <c r="B60" s="63" t="s">
        <v>1517</v>
      </c>
      <c r="C60" s="64" t="s">
        <v>273</v>
      </c>
      <c r="D60" s="65" t="s">
        <v>402</v>
      </c>
      <c r="E60" s="66" t="s">
        <v>196</v>
      </c>
      <c r="F60" s="65">
        <v>4</v>
      </c>
      <c r="G60" s="65" t="s">
        <v>449</v>
      </c>
      <c r="H60" s="67">
        <v>1</v>
      </c>
      <c r="I60" s="145"/>
      <c r="K60" s="75" t="s">
        <v>447</v>
      </c>
      <c r="L60" s="75" t="s">
        <v>462</v>
      </c>
      <c r="M60" s="175" t="s">
        <v>321</v>
      </c>
      <c r="N60" s="117" t="s">
        <v>2066</v>
      </c>
      <c r="O60" s="161">
        <v>12</v>
      </c>
      <c r="P60" s="161">
        <v>3</v>
      </c>
      <c r="Q60" s="178" t="s">
        <v>449</v>
      </c>
      <c r="R60" s="178">
        <v>1</v>
      </c>
      <c r="S60" s="54" t="s">
        <v>2211</v>
      </c>
      <c r="U60" s="122" t="s">
        <v>447</v>
      </c>
      <c r="V60" s="75" t="s">
        <v>2064</v>
      </c>
      <c r="W60" s="64" t="s">
        <v>273</v>
      </c>
      <c r="X60" s="117" t="s">
        <v>368</v>
      </c>
      <c r="Y60" s="209">
        <v>21</v>
      </c>
      <c r="Z60" s="117">
        <v>1</v>
      </c>
      <c r="AA60" s="117" t="s">
        <v>449</v>
      </c>
      <c r="AB60" s="161">
        <v>1</v>
      </c>
      <c r="AC60" s="122" t="s">
        <v>673</v>
      </c>
    </row>
    <row r="61" spans="1:29" x14ac:dyDescent="0.25">
      <c r="A61" s="145" t="s">
        <v>447</v>
      </c>
      <c r="B61" s="63" t="s">
        <v>1517</v>
      </c>
      <c r="C61" s="64" t="s">
        <v>273</v>
      </c>
      <c r="D61" s="65" t="s">
        <v>402</v>
      </c>
      <c r="E61" s="66" t="s">
        <v>197</v>
      </c>
      <c r="F61" s="65">
        <v>1</v>
      </c>
      <c r="G61" s="65" t="s">
        <v>449</v>
      </c>
      <c r="H61" s="67">
        <v>1</v>
      </c>
      <c r="I61" s="145"/>
      <c r="K61" s="75" t="s">
        <v>447</v>
      </c>
      <c r="L61" s="75" t="s">
        <v>462</v>
      </c>
      <c r="M61" s="175" t="s">
        <v>321</v>
      </c>
      <c r="N61" s="117" t="s">
        <v>2066</v>
      </c>
      <c r="O61" s="161">
        <v>12</v>
      </c>
      <c r="P61" s="161">
        <v>4</v>
      </c>
      <c r="Q61" s="178" t="s">
        <v>449</v>
      </c>
      <c r="R61" s="178">
        <v>1</v>
      </c>
      <c r="S61" s="75"/>
      <c r="U61" s="122" t="s">
        <v>447</v>
      </c>
      <c r="V61" s="75" t="s">
        <v>2064</v>
      </c>
      <c r="W61" s="64" t="s">
        <v>273</v>
      </c>
      <c r="X61" s="117" t="s">
        <v>368</v>
      </c>
      <c r="Y61" s="209">
        <v>23</v>
      </c>
      <c r="Z61" s="117">
        <v>1</v>
      </c>
      <c r="AA61" s="117" t="s">
        <v>449</v>
      </c>
      <c r="AB61" s="161">
        <v>1</v>
      </c>
      <c r="AC61" s="122" t="s">
        <v>674</v>
      </c>
    </row>
    <row r="62" spans="1:29" x14ac:dyDescent="0.25">
      <c r="A62" s="145" t="s">
        <v>447</v>
      </c>
      <c r="B62" s="63" t="s">
        <v>1517</v>
      </c>
      <c r="C62" s="64" t="s">
        <v>273</v>
      </c>
      <c r="D62" s="68" t="s">
        <v>402</v>
      </c>
      <c r="E62" s="69" t="s">
        <v>197</v>
      </c>
      <c r="F62" s="68">
        <v>2</v>
      </c>
      <c r="G62" s="68" t="s">
        <v>449</v>
      </c>
      <c r="H62" s="70">
        <v>1</v>
      </c>
      <c r="I62" s="145"/>
      <c r="K62" s="75" t="s">
        <v>447</v>
      </c>
      <c r="L62" s="75" t="s">
        <v>462</v>
      </c>
      <c r="M62" s="175" t="s">
        <v>321</v>
      </c>
      <c r="N62" s="117" t="s">
        <v>2066</v>
      </c>
      <c r="O62" s="161">
        <v>18</v>
      </c>
      <c r="P62" s="161">
        <v>1</v>
      </c>
      <c r="Q62" s="178" t="s">
        <v>449</v>
      </c>
      <c r="R62" s="178">
        <v>1</v>
      </c>
      <c r="S62" s="75"/>
      <c r="U62" s="122" t="s">
        <v>447</v>
      </c>
      <c r="V62" s="75" t="s">
        <v>2064</v>
      </c>
      <c r="W62" s="64" t="s">
        <v>273</v>
      </c>
      <c r="X62" s="117" t="s">
        <v>368</v>
      </c>
      <c r="Y62" s="209">
        <v>23</v>
      </c>
      <c r="Z62" s="117">
        <v>1</v>
      </c>
      <c r="AA62" s="117" t="s">
        <v>449</v>
      </c>
      <c r="AB62" s="161">
        <v>1</v>
      </c>
      <c r="AC62" s="122" t="s">
        <v>675</v>
      </c>
    </row>
    <row r="63" spans="1:29" x14ac:dyDescent="0.25">
      <c r="A63" s="145" t="s">
        <v>447</v>
      </c>
      <c r="B63" s="63" t="s">
        <v>1517</v>
      </c>
      <c r="C63" s="64" t="s">
        <v>273</v>
      </c>
      <c r="D63" s="65" t="s">
        <v>402</v>
      </c>
      <c r="E63" s="66" t="s">
        <v>191</v>
      </c>
      <c r="F63" s="65">
        <v>1</v>
      </c>
      <c r="G63" s="65" t="s">
        <v>449</v>
      </c>
      <c r="H63" s="67">
        <v>1</v>
      </c>
      <c r="I63" s="145">
        <v>44</v>
      </c>
      <c r="K63" s="75" t="s">
        <v>447</v>
      </c>
      <c r="L63" s="75" t="s">
        <v>462</v>
      </c>
      <c r="M63" s="175" t="s">
        <v>321</v>
      </c>
      <c r="N63" s="117" t="s">
        <v>2066</v>
      </c>
      <c r="O63" s="161">
        <v>18</v>
      </c>
      <c r="P63" s="161">
        <v>2</v>
      </c>
      <c r="Q63" s="178" t="s">
        <v>449</v>
      </c>
      <c r="R63" s="178">
        <v>1</v>
      </c>
      <c r="S63" s="54" t="s">
        <v>2212</v>
      </c>
      <c r="U63" s="122" t="s">
        <v>447</v>
      </c>
      <c r="V63" s="75" t="s">
        <v>2064</v>
      </c>
      <c r="W63" s="64" t="s">
        <v>273</v>
      </c>
      <c r="X63" s="117" t="s">
        <v>368</v>
      </c>
      <c r="Y63" s="209">
        <v>25</v>
      </c>
      <c r="Z63" s="117">
        <v>1</v>
      </c>
      <c r="AA63" s="117" t="s">
        <v>449</v>
      </c>
      <c r="AB63" s="161">
        <v>1</v>
      </c>
      <c r="AC63" s="122" t="s">
        <v>676</v>
      </c>
    </row>
    <row r="64" spans="1:29" x14ac:dyDescent="0.25">
      <c r="A64" s="145" t="s">
        <v>447</v>
      </c>
      <c r="B64" s="63" t="s">
        <v>1517</v>
      </c>
      <c r="C64" s="64" t="s">
        <v>273</v>
      </c>
      <c r="D64" s="65" t="s">
        <v>402</v>
      </c>
      <c r="E64" s="66" t="s">
        <v>191</v>
      </c>
      <c r="F64" s="65">
        <v>2</v>
      </c>
      <c r="G64" s="65" t="s">
        <v>449</v>
      </c>
      <c r="H64" s="67">
        <v>1</v>
      </c>
      <c r="I64" s="145"/>
      <c r="K64" s="75" t="s">
        <v>447</v>
      </c>
      <c r="L64" s="75" t="s">
        <v>462</v>
      </c>
      <c r="M64" s="175" t="s">
        <v>321</v>
      </c>
      <c r="N64" s="117" t="s">
        <v>2066</v>
      </c>
      <c r="O64" s="161">
        <v>18</v>
      </c>
      <c r="P64" s="161">
        <v>3</v>
      </c>
      <c r="Q64" s="178" t="s">
        <v>449</v>
      </c>
      <c r="R64" s="178">
        <v>1</v>
      </c>
      <c r="S64" s="54" t="s">
        <v>2213</v>
      </c>
      <c r="U64" s="122" t="s">
        <v>447</v>
      </c>
      <c r="V64" s="75" t="s">
        <v>2064</v>
      </c>
      <c r="W64" s="64" t="s">
        <v>273</v>
      </c>
      <c r="X64" s="117" t="s">
        <v>368</v>
      </c>
      <c r="Y64" s="209">
        <v>25</v>
      </c>
      <c r="Z64" s="117">
        <v>2</v>
      </c>
      <c r="AA64" s="117" t="s">
        <v>449</v>
      </c>
      <c r="AB64" s="161">
        <v>1</v>
      </c>
      <c r="AC64" s="122" t="s">
        <v>677</v>
      </c>
    </row>
    <row r="65" spans="1:29" x14ac:dyDescent="0.25">
      <c r="A65" s="145" t="s">
        <v>447</v>
      </c>
      <c r="B65" s="63" t="s">
        <v>1517</v>
      </c>
      <c r="C65" s="64" t="s">
        <v>273</v>
      </c>
      <c r="D65" s="65" t="s">
        <v>402</v>
      </c>
      <c r="E65" s="66" t="s">
        <v>191</v>
      </c>
      <c r="F65" s="65">
        <v>3</v>
      </c>
      <c r="G65" s="65" t="s">
        <v>449</v>
      </c>
      <c r="H65" s="67">
        <v>1</v>
      </c>
      <c r="I65" s="145">
        <v>43</v>
      </c>
      <c r="K65" s="75" t="s">
        <v>447</v>
      </c>
      <c r="L65" s="75" t="s">
        <v>462</v>
      </c>
      <c r="M65" s="175" t="s">
        <v>321</v>
      </c>
      <c r="N65" s="117" t="s">
        <v>2066</v>
      </c>
      <c r="O65" s="161" t="s">
        <v>32</v>
      </c>
      <c r="P65" s="161">
        <v>1</v>
      </c>
      <c r="Q65" s="178" t="s">
        <v>449</v>
      </c>
      <c r="R65" s="178">
        <v>1</v>
      </c>
      <c r="S65" s="54" t="s">
        <v>2214</v>
      </c>
      <c r="U65" s="122" t="s">
        <v>447</v>
      </c>
      <c r="V65" s="75" t="s">
        <v>2064</v>
      </c>
      <c r="W65" s="64" t="s">
        <v>273</v>
      </c>
      <c r="X65" s="117" t="s">
        <v>368</v>
      </c>
      <c r="Y65" s="209">
        <v>25</v>
      </c>
      <c r="Z65" s="117">
        <v>3</v>
      </c>
      <c r="AA65" s="117" t="s">
        <v>449</v>
      </c>
      <c r="AB65" s="161">
        <v>1</v>
      </c>
      <c r="AC65" s="122" t="s">
        <v>678</v>
      </c>
    </row>
    <row r="66" spans="1:29" x14ac:dyDescent="0.25">
      <c r="A66" s="145" t="s">
        <v>447</v>
      </c>
      <c r="B66" s="63" t="s">
        <v>1517</v>
      </c>
      <c r="C66" s="64" t="s">
        <v>273</v>
      </c>
      <c r="D66" s="65" t="s">
        <v>402</v>
      </c>
      <c r="E66" s="66" t="s">
        <v>191</v>
      </c>
      <c r="F66" s="65">
        <v>4</v>
      </c>
      <c r="G66" s="65" t="s">
        <v>449</v>
      </c>
      <c r="H66" s="67">
        <v>1</v>
      </c>
      <c r="I66" s="145">
        <v>42</v>
      </c>
      <c r="K66" s="75" t="s">
        <v>447</v>
      </c>
      <c r="L66" s="75" t="s">
        <v>462</v>
      </c>
      <c r="M66" s="175" t="s">
        <v>321</v>
      </c>
      <c r="N66" s="117" t="s">
        <v>2066</v>
      </c>
      <c r="O66" s="161">
        <v>32</v>
      </c>
      <c r="P66" s="161">
        <v>1</v>
      </c>
      <c r="Q66" s="178" t="s">
        <v>449</v>
      </c>
      <c r="R66" s="178">
        <v>1</v>
      </c>
      <c r="S66" s="54" t="s">
        <v>2215</v>
      </c>
      <c r="U66" s="122" t="s">
        <v>447</v>
      </c>
      <c r="V66" s="75" t="s">
        <v>2064</v>
      </c>
      <c r="W66" s="64" t="s">
        <v>273</v>
      </c>
      <c r="X66" s="117" t="s">
        <v>368</v>
      </c>
      <c r="Y66" s="209">
        <v>25</v>
      </c>
      <c r="Z66" s="117">
        <v>4</v>
      </c>
      <c r="AA66" s="117" t="s">
        <v>449</v>
      </c>
      <c r="AB66" s="161">
        <v>1</v>
      </c>
      <c r="AC66" s="122"/>
    </row>
    <row r="67" spans="1:29" x14ac:dyDescent="0.25">
      <c r="A67" s="145" t="s">
        <v>447</v>
      </c>
      <c r="B67" s="63" t="s">
        <v>1517</v>
      </c>
      <c r="C67" s="64" t="s">
        <v>273</v>
      </c>
      <c r="D67" s="65" t="s">
        <v>402</v>
      </c>
      <c r="E67" s="66" t="s">
        <v>191</v>
      </c>
      <c r="F67" s="65">
        <v>5</v>
      </c>
      <c r="G67" s="65" t="s">
        <v>449</v>
      </c>
      <c r="H67" s="67">
        <v>1</v>
      </c>
      <c r="I67" s="145"/>
      <c r="K67" s="75" t="s">
        <v>447</v>
      </c>
      <c r="L67" s="75" t="s">
        <v>462</v>
      </c>
      <c r="M67" s="175" t="s">
        <v>321</v>
      </c>
      <c r="N67" s="117" t="s">
        <v>2066</v>
      </c>
      <c r="O67" s="161">
        <v>32</v>
      </c>
      <c r="P67" s="161">
        <v>2</v>
      </c>
      <c r="Q67" s="178" t="s">
        <v>449</v>
      </c>
      <c r="R67" s="178">
        <v>1</v>
      </c>
      <c r="S67" s="54" t="s">
        <v>2137</v>
      </c>
      <c r="U67" s="122" t="s">
        <v>447</v>
      </c>
      <c r="V67" s="75" t="s">
        <v>2064</v>
      </c>
      <c r="W67" s="64" t="s">
        <v>273</v>
      </c>
      <c r="X67" s="117" t="s">
        <v>368</v>
      </c>
      <c r="Y67" s="209">
        <v>25</v>
      </c>
      <c r="Z67" s="117">
        <v>5</v>
      </c>
      <c r="AA67" s="117" t="s">
        <v>449</v>
      </c>
      <c r="AB67" s="161">
        <v>1</v>
      </c>
      <c r="AC67" s="122" t="s">
        <v>679</v>
      </c>
    </row>
    <row r="68" spans="1:29" x14ac:dyDescent="0.25">
      <c r="A68" s="145" t="s">
        <v>447</v>
      </c>
      <c r="B68" s="63" t="s">
        <v>1517</v>
      </c>
      <c r="C68" s="64" t="s">
        <v>273</v>
      </c>
      <c r="D68" s="65" t="s">
        <v>402</v>
      </c>
      <c r="E68" s="66" t="s">
        <v>198</v>
      </c>
      <c r="F68" s="65">
        <v>1</v>
      </c>
      <c r="G68" s="65" t="s">
        <v>449</v>
      </c>
      <c r="H68" s="67">
        <v>1</v>
      </c>
      <c r="I68" s="145"/>
      <c r="K68" s="75" t="s">
        <v>447</v>
      </c>
      <c r="L68" s="75" t="s">
        <v>462</v>
      </c>
      <c r="M68" s="175" t="s">
        <v>321</v>
      </c>
      <c r="N68" s="117" t="s">
        <v>2066</v>
      </c>
      <c r="O68" s="161">
        <v>32</v>
      </c>
      <c r="P68" s="161">
        <v>3</v>
      </c>
      <c r="Q68" s="178" t="s">
        <v>449</v>
      </c>
      <c r="R68" s="178">
        <v>1</v>
      </c>
      <c r="S68" s="75"/>
      <c r="U68" s="122" t="s">
        <v>447</v>
      </c>
      <c r="V68" s="75" t="s">
        <v>2064</v>
      </c>
      <c r="W68" s="64" t="s">
        <v>273</v>
      </c>
      <c r="X68" s="117" t="s">
        <v>368</v>
      </c>
      <c r="Y68" s="209">
        <v>25</v>
      </c>
      <c r="Z68" s="117">
        <v>6</v>
      </c>
      <c r="AA68" s="117" t="s">
        <v>449</v>
      </c>
      <c r="AB68" s="161">
        <v>1</v>
      </c>
      <c r="AC68" s="122" t="s">
        <v>680</v>
      </c>
    </row>
    <row r="69" spans="1:29" x14ac:dyDescent="0.25">
      <c r="A69" s="145" t="s">
        <v>447</v>
      </c>
      <c r="B69" s="63" t="s">
        <v>1517</v>
      </c>
      <c r="C69" s="64" t="s">
        <v>273</v>
      </c>
      <c r="D69" s="65" t="s">
        <v>402</v>
      </c>
      <c r="E69" s="66" t="s">
        <v>198</v>
      </c>
      <c r="F69" s="65">
        <v>2</v>
      </c>
      <c r="G69" s="65" t="s">
        <v>449</v>
      </c>
      <c r="H69" s="67">
        <v>1</v>
      </c>
      <c r="I69" s="145">
        <v>6</v>
      </c>
      <c r="K69" s="75" t="s">
        <v>447</v>
      </c>
      <c r="L69" s="75" t="s">
        <v>462</v>
      </c>
      <c r="M69" s="175" t="s">
        <v>321</v>
      </c>
      <c r="N69" s="117" t="s">
        <v>2066</v>
      </c>
      <c r="O69" s="161">
        <v>32</v>
      </c>
      <c r="P69" s="161">
        <v>4</v>
      </c>
      <c r="Q69" s="178" t="s">
        <v>449</v>
      </c>
      <c r="R69" s="178">
        <v>1</v>
      </c>
      <c r="S69" s="54" t="s">
        <v>2216</v>
      </c>
      <c r="U69" s="122" t="s">
        <v>447</v>
      </c>
      <c r="V69" s="75" t="s">
        <v>2064</v>
      </c>
      <c r="W69" s="64" t="s">
        <v>273</v>
      </c>
      <c r="X69" s="117" t="s">
        <v>368</v>
      </c>
      <c r="Y69" s="209">
        <v>25</v>
      </c>
      <c r="Z69" s="117">
        <v>7</v>
      </c>
      <c r="AA69" s="117" t="s">
        <v>449</v>
      </c>
      <c r="AB69" s="161">
        <v>1</v>
      </c>
      <c r="AC69" s="122" t="s">
        <v>681</v>
      </c>
    </row>
    <row r="70" spans="1:29" x14ac:dyDescent="0.25">
      <c r="A70" s="145" t="s">
        <v>447</v>
      </c>
      <c r="B70" s="63" t="s">
        <v>1517</v>
      </c>
      <c r="C70" s="64" t="s">
        <v>273</v>
      </c>
      <c r="D70" s="65" t="s">
        <v>402</v>
      </c>
      <c r="E70" s="66" t="s">
        <v>199</v>
      </c>
      <c r="F70" s="65">
        <v>1</v>
      </c>
      <c r="G70" s="65" t="s">
        <v>449</v>
      </c>
      <c r="H70" s="67">
        <v>1</v>
      </c>
      <c r="I70" s="145">
        <v>149</v>
      </c>
      <c r="K70" s="75" t="s">
        <v>447</v>
      </c>
      <c r="L70" s="75" t="s">
        <v>462</v>
      </c>
      <c r="M70" s="175" t="s">
        <v>321</v>
      </c>
      <c r="N70" s="117" t="s">
        <v>2066</v>
      </c>
      <c r="O70" s="161">
        <v>32</v>
      </c>
      <c r="P70" s="161">
        <v>5</v>
      </c>
      <c r="Q70" s="178" t="s">
        <v>449</v>
      </c>
      <c r="R70" s="178">
        <v>1</v>
      </c>
      <c r="S70" s="54" t="s">
        <v>2217</v>
      </c>
      <c r="U70" s="122" t="s">
        <v>447</v>
      </c>
      <c r="V70" s="75" t="s">
        <v>2064</v>
      </c>
      <c r="W70" s="64" t="s">
        <v>273</v>
      </c>
      <c r="X70" s="117" t="s">
        <v>368</v>
      </c>
      <c r="Y70" s="209" t="s">
        <v>384</v>
      </c>
      <c r="Z70" s="117">
        <v>1</v>
      </c>
      <c r="AA70" s="117" t="s">
        <v>449</v>
      </c>
      <c r="AB70" s="161">
        <v>1</v>
      </c>
      <c r="AC70" s="122" t="s">
        <v>682</v>
      </c>
    </row>
    <row r="71" spans="1:29" x14ac:dyDescent="0.25">
      <c r="A71" s="145" t="s">
        <v>447</v>
      </c>
      <c r="B71" s="63" t="s">
        <v>1517</v>
      </c>
      <c r="C71" s="64" t="s">
        <v>273</v>
      </c>
      <c r="D71" s="65" t="s">
        <v>402</v>
      </c>
      <c r="E71" s="66" t="s">
        <v>199</v>
      </c>
      <c r="F71" s="65">
        <v>2</v>
      </c>
      <c r="G71" s="65" t="s">
        <v>449</v>
      </c>
      <c r="H71" s="67">
        <v>1</v>
      </c>
      <c r="I71" s="145">
        <v>150</v>
      </c>
      <c r="K71" s="75" t="s">
        <v>447</v>
      </c>
      <c r="L71" s="75" t="s">
        <v>462</v>
      </c>
      <c r="M71" s="175" t="s">
        <v>321</v>
      </c>
      <c r="N71" s="117" t="s">
        <v>2066</v>
      </c>
      <c r="O71" s="161">
        <v>49</v>
      </c>
      <c r="P71" s="161">
        <v>1</v>
      </c>
      <c r="Q71" s="178" t="s">
        <v>449</v>
      </c>
      <c r="R71" s="178">
        <v>1</v>
      </c>
      <c r="S71" s="54"/>
      <c r="U71" s="122" t="s">
        <v>447</v>
      </c>
      <c r="V71" s="75" t="s">
        <v>2064</v>
      </c>
      <c r="W71" s="64" t="s">
        <v>273</v>
      </c>
      <c r="X71" s="117" t="s">
        <v>385</v>
      </c>
      <c r="Y71" s="209" t="s">
        <v>384</v>
      </c>
      <c r="Z71" s="117">
        <v>2</v>
      </c>
      <c r="AA71" s="117" t="s">
        <v>449</v>
      </c>
      <c r="AB71" s="161">
        <v>1</v>
      </c>
      <c r="AC71" s="122" t="s">
        <v>683</v>
      </c>
    </row>
    <row r="72" spans="1:29" x14ac:dyDescent="0.25">
      <c r="A72" s="145" t="s">
        <v>447</v>
      </c>
      <c r="B72" s="63" t="s">
        <v>1517</v>
      </c>
      <c r="C72" s="64" t="s">
        <v>273</v>
      </c>
      <c r="D72" s="65" t="s">
        <v>402</v>
      </c>
      <c r="E72" s="66" t="s">
        <v>200</v>
      </c>
      <c r="F72" s="65">
        <v>1</v>
      </c>
      <c r="G72" s="65" t="s">
        <v>449</v>
      </c>
      <c r="H72" s="67">
        <v>1</v>
      </c>
      <c r="I72" s="145">
        <v>148</v>
      </c>
      <c r="K72" s="75" t="s">
        <v>447</v>
      </c>
      <c r="L72" s="75" t="s">
        <v>462</v>
      </c>
      <c r="M72" s="175" t="s">
        <v>321</v>
      </c>
      <c r="N72" s="117" t="s">
        <v>2066</v>
      </c>
      <c r="O72" s="161">
        <v>5</v>
      </c>
      <c r="P72" s="161">
        <v>1</v>
      </c>
      <c r="Q72" s="178" t="s">
        <v>449</v>
      </c>
      <c r="R72" s="178">
        <v>1</v>
      </c>
      <c r="S72" s="54" t="s">
        <v>2218</v>
      </c>
      <c r="U72" s="122" t="s">
        <v>447</v>
      </c>
      <c r="V72" s="75" t="s">
        <v>2064</v>
      </c>
      <c r="W72" s="64" t="s">
        <v>273</v>
      </c>
      <c r="X72" s="117" t="s">
        <v>385</v>
      </c>
      <c r="Y72" s="209" t="s">
        <v>386</v>
      </c>
      <c r="Z72" s="117">
        <v>1</v>
      </c>
      <c r="AA72" s="117" t="s">
        <v>449</v>
      </c>
      <c r="AB72" s="161">
        <v>1</v>
      </c>
      <c r="AC72" s="122" t="s">
        <v>684</v>
      </c>
    </row>
    <row r="73" spans="1:29" x14ac:dyDescent="0.25">
      <c r="A73" s="145" t="s">
        <v>447</v>
      </c>
      <c r="B73" s="63" t="s">
        <v>1517</v>
      </c>
      <c r="C73" s="64" t="s">
        <v>273</v>
      </c>
      <c r="D73" s="65" t="s">
        <v>402</v>
      </c>
      <c r="E73" s="66" t="s">
        <v>150</v>
      </c>
      <c r="F73" s="65">
        <v>1</v>
      </c>
      <c r="G73" s="65" t="s">
        <v>449</v>
      </c>
      <c r="H73" s="67">
        <v>1</v>
      </c>
      <c r="I73" s="145">
        <v>151</v>
      </c>
      <c r="K73" s="75" t="s">
        <v>447</v>
      </c>
      <c r="L73" s="75" t="s">
        <v>462</v>
      </c>
      <c r="M73" s="175" t="s">
        <v>321</v>
      </c>
      <c r="N73" s="117" t="s">
        <v>2066</v>
      </c>
      <c r="O73" s="161">
        <v>6</v>
      </c>
      <c r="P73" s="161">
        <v>1</v>
      </c>
      <c r="Q73" s="178" t="s">
        <v>449</v>
      </c>
      <c r="R73" s="178">
        <v>1</v>
      </c>
      <c r="S73" s="54" t="s">
        <v>2219</v>
      </c>
      <c r="U73" s="122" t="s">
        <v>447</v>
      </c>
      <c r="V73" s="75" t="s">
        <v>2064</v>
      </c>
      <c r="W73" s="64" t="s">
        <v>273</v>
      </c>
      <c r="X73" s="117" t="s">
        <v>385</v>
      </c>
      <c r="Y73" s="209" t="s">
        <v>386</v>
      </c>
      <c r="Z73" s="117">
        <v>2</v>
      </c>
      <c r="AA73" s="117" t="s">
        <v>449</v>
      </c>
      <c r="AB73" s="161">
        <v>1</v>
      </c>
      <c r="AC73" s="122" t="s">
        <v>685</v>
      </c>
    </row>
    <row r="74" spans="1:29" x14ac:dyDescent="0.25">
      <c r="A74" s="145" t="s">
        <v>447</v>
      </c>
      <c r="B74" s="63" t="s">
        <v>1517</v>
      </c>
      <c r="C74" s="64" t="s">
        <v>273</v>
      </c>
      <c r="D74" s="65" t="s">
        <v>402</v>
      </c>
      <c r="E74" s="66" t="s">
        <v>125</v>
      </c>
      <c r="F74" s="65">
        <v>1</v>
      </c>
      <c r="G74" s="65" t="s">
        <v>449</v>
      </c>
      <c r="H74" s="67">
        <v>1</v>
      </c>
      <c r="I74" s="145">
        <v>152</v>
      </c>
      <c r="K74" s="75" t="s">
        <v>447</v>
      </c>
      <c r="L74" s="75" t="s">
        <v>462</v>
      </c>
      <c r="M74" s="175" t="s">
        <v>321</v>
      </c>
      <c r="N74" s="117" t="s">
        <v>2066</v>
      </c>
      <c r="O74" s="161">
        <v>6</v>
      </c>
      <c r="P74" s="161">
        <v>2</v>
      </c>
      <c r="Q74" s="178" t="s">
        <v>449</v>
      </c>
      <c r="R74" s="178">
        <v>1</v>
      </c>
      <c r="S74" s="54" t="s">
        <v>2220</v>
      </c>
      <c r="U74" s="122" t="s">
        <v>447</v>
      </c>
      <c r="V74" s="75" t="s">
        <v>2064</v>
      </c>
      <c r="W74" s="64" t="s">
        <v>273</v>
      </c>
      <c r="X74" s="117" t="s">
        <v>385</v>
      </c>
      <c r="Y74" s="209" t="s">
        <v>386</v>
      </c>
      <c r="Z74" s="117">
        <v>3</v>
      </c>
      <c r="AA74" s="117" t="s">
        <v>449</v>
      </c>
      <c r="AB74" s="161">
        <v>1</v>
      </c>
      <c r="AC74" s="122"/>
    </row>
    <row r="75" spans="1:29" ht="30" x14ac:dyDescent="0.25">
      <c r="A75" s="145" t="s">
        <v>447</v>
      </c>
      <c r="B75" s="63" t="s">
        <v>1517</v>
      </c>
      <c r="C75" s="64" t="s">
        <v>273</v>
      </c>
      <c r="D75" s="65" t="s">
        <v>401</v>
      </c>
      <c r="E75" s="66" t="s">
        <v>140</v>
      </c>
      <c r="F75" s="65">
        <v>1</v>
      </c>
      <c r="G75" s="65" t="s">
        <v>449</v>
      </c>
      <c r="H75" s="67">
        <v>1</v>
      </c>
      <c r="I75" s="145"/>
      <c r="K75" s="75" t="s">
        <v>447</v>
      </c>
      <c r="L75" s="75" t="s">
        <v>462</v>
      </c>
      <c r="M75" s="175" t="s">
        <v>321</v>
      </c>
      <c r="N75" s="117" t="s">
        <v>2066</v>
      </c>
      <c r="O75" s="161">
        <v>6</v>
      </c>
      <c r="P75" s="161">
        <v>3</v>
      </c>
      <c r="Q75" s="178" t="s">
        <v>449</v>
      </c>
      <c r="R75" s="178">
        <v>1</v>
      </c>
      <c r="S75" s="54" t="s">
        <v>2221</v>
      </c>
      <c r="U75" s="122" t="s">
        <v>447</v>
      </c>
      <c r="V75" s="75" t="s">
        <v>2064</v>
      </c>
      <c r="W75" s="64" t="s">
        <v>273</v>
      </c>
      <c r="X75" s="117" t="s">
        <v>385</v>
      </c>
      <c r="Y75" s="209">
        <v>37</v>
      </c>
      <c r="Z75" s="117">
        <v>2</v>
      </c>
      <c r="AA75" s="117" t="s">
        <v>449</v>
      </c>
      <c r="AB75" s="161">
        <v>1</v>
      </c>
      <c r="AC75" s="122" t="s">
        <v>686</v>
      </c>
    </row>
    <row r="76" spans="1:29" ht="30" x14ac:dyDescent="0.25">
      <c r="A76" s="145" t="s">
        <v>447</v>
      </c>
      <c r="B76" s="63" t="s">
        <v>1517</v>
      </c>
      <c r="C76" s="64" t="s">
        <v>273</v>
      </c>
      <c r="D76" s="68" t="s">
        <v>401</v>
      </c>
      <c r="E76" s="69" t="s">
        <v>140</v>
      </c>
      <c r="F76" s="68">
        <v>2</v>
      </c>
      <c r="G76" s="68" t="s">
        <v>449</v>
      </c>
      <c r="H76" s="70">
        <v>1</v>
      </c>
      <c r="I76" s="145"/>
      <c r="K76" s="75" t="s">
        <v>447</v>
      </c>
      <c r="L76" s="75" t="s">
        <v>462</v>
      </c>
      <c r="M76" s="175" t="s">
        <v>321</v>
      </c>
      <c r="N76" s="117" t="s">
        <v>2066</v>
      </c>
      <c r="O76" s="161">
        <v>6</v>
      </c>
      <c r="P76" s="161">
        <v>4</v>
      </c>
      <c r="Q76" s="178" t="s">
        <v>449</v>
      </c>
      <c r="R76" s="178">
        <v>1</v>
      </c>
      <c r="S76" s="54"/>
      <c r="U76" s="122" t="s">
        <v>447</v>
      </c>
      <c r="V76" s="75" t="s">
        <v>2064</v>
      </c>
      <c r="W76" s="64" t="s">
        <v>273</v>
      </c>
      <c r="X76" s="117" t="s">
        <v>385</v>
      </c>
      <c r="Y76" s="209" t="s">
        <v>387</v>
      </c>
      <c r="Z76" s="117">
        <v>1</v>
      </c>
      <c r="AA76" s="117" t="s">
        <v>449</v>
      </c>
      <c r="AB76" s="161">
        <v>1</v>
      </c>
      <c r="AC76" s="122" t="s">
        <v>687</v>
      </c>
    </row>
    <row r="77" spans="1:29" ht="30" x14ac:dyDescent="0.25">
      <c r="A77" s="145" t="s">
        <v>447</v>
      </c>
      <c r="B77" s="63" t="s">
        <v>1517</v>
      </c>
      <c r="C77" s="64" t="s">
        <v>273</v>
      </c>
      <c r="D77" s="65" t="s">
        <v>401</v>
      </c>
      <c r="E77" s="66" t="s">
        <v>140</v>
      </c>
      <c r="F77" s="65">
        <v>3</v>
      </c>
      <c r="G77" s="65" t="s">
        <v>449</v>
      </c>
      <c r="H77" s="67">
        <v>1</v>
      </c>
      <c r="I77" s="145">
        <v>37</v>
      </c>
      <c r="K77" s="75" t="s">
        <v>447</v>
      </c>
      <c r="L77" s="75" t="s">
        <v>462</v>
      </c>
      <c r="M77" s="175" t="s">
        <v>321</v>
      </c>
      <c r="N77" s="117" t="s">
        <v>2066</v>
      </c>
      <c r="O77" s="161">
        <v>6</v>
      </c>
      <c r="P77" s="161">
        <v>5</v>
      </c>
      <c r="Q77" s="178" t="s">
        <v>449</v>
      </c>
      <c r="R77" s="178">
        <v>1</v>
      </c>
      <c r="S77" s="75"/>
      <c r="U77" s="122" t="s">
        <v>447</v>
      </c>
      <c r="V77" s="75" t="s">
        <v>2064</v>
      </c>
      <c r="W77" s="64" t="s">
        <v>273</v>
      </c>
      <c r="X77" s="117" t="s">
        <v>385</v>
      </c>
      <c r="Y77" s="209" t="s">
        <v>387</v>
      </c>
      <c r="Z77" s="117">
        <v>1</v>
      </c>
      <c r="AA77" s="117" t="s">
        <v>449</v>
      </c>
      <c r="AB77" s="161">
        <v>1</v>
      </c>
      <c r="AC77" s="122"/>
    </row>
    <row r="78" spans="1:29" x14ac:dyDescent="0.25">
      <c r="A78" s="145" t="s">
        <v>447</v>
      </c>
      <c r="B78" s="63" t="s">
        <v>1517</v>
      </c>
      <c r="C78" s="64" t="s">
        <v>273</v>
      </c>
      <c r="D78" s="65" t="s">
        <v>406</v>
      </c>
      <c r="E78" s="66" t="s">
        <v>97</v>
      </c>
      <c r="F78" s="65">
        <v>6</v>
      </c>
      <c r="G78" s="65" t="s">
        <v>449</v>
      </c>
      <c r="H78" s="67">
        <v>1</v>
      </c>
      <c r="I78" s="145" t="s">
        <v>731</v>
      </c>
      <c r="K78" s="75" t="s">
        <v>447</v>
      </c>
      <c r="L78" s="75" t="s">
        <v>462</v>
      </c>
      <c r="M78" s="175" t="s">
        <v>321</v>
      </c>
      <c r="N78" s="117" t="s">
        <v>2066</v>
      </c>
      <c r="O78" s="161">
        <v>6</v>
      </c>
      <c r="P78" s="161">
        <v>6</v>
      </c>
      <c r="Q78" s="178" t="s">
        <v>449</v>
      </c>
      <c r="R78" s="178">
        <v>1</v>
      </c>
      <c r="S78" s="54" t="s">
        <v>2222</v>
      </c>
      <c r="U78" s="122" t="s">
        <v>447</v>
      </c>
      <c r="V78" s="75" t="s">
        <v>2064</v>
      </c>
      <c r="W78" s="64" t="s">
        <v>273</v>
      </c>
      <c r="X78" s="117" t="s">
        <v>385</v>
      </c>
      <c r="Y78" s="209">
        <v>39</v>
      </c>
      <c r="Z78" s="117">
        <v>2</v>
      </c>
      <c r="AA78" s="117" t="s">
        <v>449</v>
      </c>
      <c r="AB78" s="161">
        <v>1</v>
      </c>
      <c r="AC78" s="122"/>
    </row>
    <row r="79" spans="1:29" x14ac:dyDescent="0.25">
      <c r="A79" s="145" t="s">
        <v>447</v>
      </c>
      <c r="B79" s="63" t="s">
        <v>1517</v>
      </c>
      <c r="C79" s="64" t="s">
        <v>273</v>
      </c>
      <c r="D79" s="65" t="s">
        <v>403</v>
      </c>
      <c r="E79" s="66" t="s">
        <v>202</v>
      </c>
      <c r="F79" s="65">
        <v>1</v>
      </c>
      <c r="G79" s="65" t="s">
        <v>449</v>
      </c>
      <c r="H79" s="67">
        <v>1</v>
      </c>
      <c r="I79" s="145">
        <v>52</v>
      </c>
      <c r="K79" s="75" t="s">
        <v>447</v>
      </c>
      <c r="L79" s="75" t="s">
        <v>462</v>
      </c>
      <c r="M79" s="175" t="s">
        <v>321</v>
      </c>
      <c r="N79" s="117" t="s">
        <v>2066</v>
      </c>
      <c r="O79" s="161">
        <v>6</v>
      </c>
      <c r="P79" s="161">
        <v>7</v>
      </c>
      <c r="Q79" s="178" t="s">
        <v>449</v>
      </c>
      <c r="R79" s="178">
        <v>1</v>
      </c>
      <c r="S79" s="54" t="s">
        <v>2196</v>
      </c>
      <c r="U79" s="122" t="s">
        <v>447</v>
      </c>
      <c r="V79" s="75" t="s">
        <v>2064</v>
      </c>
      <c r="W79" s="64" t="s">
        <v>273</v>
      </c>
      <c r="X79" s="117" t="s">
        <v>385</v>
      </c>
      <c r="Y79" s="209">
        <v>39</v>
      </c>
      <c r="Z79" s="117">
        <v>3</v>
      </c>
      <c r="AA79" s="117" t="s">
        <v>449</v>
      </c>
      <c r="AB79" s="161">
        <v>1</v>
      </c>
      <c r="AC79" s="122" t="s">
        <v>688</v>
      </c>
    </row>
    <row r="80" spans="1:29" x14ac:dyDescent="0.25">
      <c r="A80" s="145" t="s">
        <v>447</v>
      </c>
      <c r="B80" s="63" t="s">
        <v>1517</v>
      </c>
      <c r="C80" s="64" t="s">
        <v>273</v>
      </c>
      <c r="D80" s="65" t="s">
        <v>403</v>
      </c>
      <c r="E80" s="66" t="s">
        <v>202</v>
      </c>
      <c r="F80" s="65">
        <v>2</v>
      </c>
      <c r="G80" s="65" t="s">
        <v>449</v>
      </c>
      <c r="H80" s="67">
        <v>1</v>
      </c>
      <c r="I80" s="145">
        <v>49</v>
      </c>
      <c r="K80" s="75" t="s">
        <v>447</v>
      </c>
      <c r="L80" s="75" t="s">
        <v>462</v>
      </c>
      <c r="M80" s="175" t="s">
        <v>321</v>
      </c>
      <c r="N80" s="117" t="s">
        <v>2066</v>
      </c>
      <c r="O80" s="161">
        <v>6</v>
      </c>
      <c r="P80" s="161">
        <v>8</v>
      </c>
      <c r="Q80" s="178" t="s">
        <v>449</v>
      </c>
      <c r="R80" s="178">
        <v>1</v>
      </c>
      <c r="S80" s="75"/>
      <c r="U80" s="122" t="s">
        <v>447</v>
      </c>
      <c r="V80" s="75" t="s">
        <v>2064</v>
      </c>
      <c r="W80" s="64" t="s">
        <v>273</v>
      </c>
      <c r="X80" s="117" t="s">
        <v>379</v>
      </c>
      <c r="Y80" s="209">
        <v>7</v>
      </c>
      <c r="Z80" s="117">
        <v>1</v>
      </c>
      <c r="AA80" s="117" t="s">
        <v>449</v>
      </c>
      <c r="AB80" s="161">
        <v>1</v>
      </c>
      <c r="AC80" s="122" t="s">
        <v>658</v>
      </c>
    </row>
    <row r="81" spans="1:29" x14ac:dyDescent="0.25">
      <c r="A81" s="145" t="s">
        <v>447</v>
      </c>
      <c r="B81" s="63" t="s">
        <v>1517</v>
      </c>
      <c r="C81" s="64" t="s">
        <v>273</v>
      </c>
      <c r="D81" s="65" t="s">
        <v>403</v>
      </c>
      <c r="E81" s="66" t="s">
        <v>202</v>
      </c>
      <c r="F81" s="65">
        <v>3</v>
      </c>
      <c r="G81" s="65" t="s">
        <v>449</v>
      </c>
      <c r="H81" s="67">
        <v>1</v>
      </c>
      <c r="I81" s="145">
        <v>50</v>
      </c>
      <c r="K81" s="75" t="s">
        <v>447</v>
      </c>
      <c r="L81" s="75" t="s">
        <v>462</v>
      </c>
      <c r="M81" s="175" t="s">
        <v>321</v>
      </c>
      <c r="N81" s="117" t="s">
        <v>2066</v>
      </c>
      <c r="O81" s="161" t="s">
        <v>2067</v>
      </c>
      <c r="P81" s="161">
        <v>1</v>
      </c>
      <c r="Q81" s="178" t="s">
        <v>449</v>
      </c>
      <c r="R81" s="178">
        <v>1</v>
      </c>
      <c r="S81" s="54" t="s">
        <v>2223</v>
      </c>
      <c r="U81" s="122" t="s">
        <v>447</v>
      </c>
      <c r="V81" s="75" t="s">
        <v>2064</v>
      </c>
      <c r="W81" s="64" t="s">
        <v>273</v>
      </c>
      <c r="X81" s="117" t="s">
        <v>379</v>
      </c>
      <c r="Y81" s="209" t="s">
        <v>78</v>
      </c>
      <c r="Z81" s="117">
        <v>2</v>
      </c>
      <c r="AA81" s="117" t="s">
        <v>449</v>
      </c>
      <c r="AB81" s="161">
        <v>1</v>
      </c>
      <c r="AC81" s="122"/>
    </row>
    <row r="82" spans="1:29" x14ac:dyDescent="0.25">
      <c r="A82" s="145" t="s">
        <v>447</v>
      </c>
      <c r="B82" s="63" t="s">
        <v>1517</v>
      </c>
      <c r="C82" s="64" t="s">
        <v>273</v>
      </c>
      <c r="D82" s="65" t="s">
        <v>403</v>
      </c>
      <c r="E82" s="66" t="s">
        <v>202</v>
      </c>
      <c r="F82" s="65">
        <v>4</v>
      </c>
      <c r="G82" s="65" t="s">
        <v>449</v>
      </c>
      <c r="H82" s="67">
        <v>1</v>
      </c>
      <c r="I82" s="145">
        <v>51</v>
      </c>
      <c r="K82" s="75" t="s">
        <v>447</v>
      </c>
      <c r="L82" s="75" t="s">
        <v>462</v>
      </c>
      <c r="M82" s="175" t="s">
        <v>321</v>
      </c>
      <c r="N82" s="117" t="s">
        <v>2066</v>
      </c>
      <c r="O82" s="161" t="s">
        <v>2067</v>
      </c>
      <c r="P82" s="161">
        <v>2</v>
      </c>
      <c r="Q82" s="178" t="s">
        <v>449</v>
      </c>
      <c r="R82" s="178">
        <v>1</v>
      </c>
      <c r="S82" s="54" t="s">
        <v>2224</v>
      </c>
      <c r="U82" s="145" t="s">
        <v>447</v>
      </c>
      <c r="V82" s="63" t="s">
        <v>2064</v>
      </c>
      <c r="W82" s="64" t="s">
        <v>271</v>
      </c>
      <c r="X82" s="117" t="s">
        <v>362</v>
      </c>
      <c r="Y82" s="209">
        <v>20</v>
      </c>
      <c r="Z82" s="117">
        <v>1</v>
      </c>
      <c r="AA82" s="117" t="s">
        <v>449</v>
      </c>
      <c r="AB82" s="161">
        <v>1</v>
      </c>
      <c r="AC82" s="150" t="s">
        <v>562</v>
      </c>
    </row>
    <row r="83" spans="1:29" x14ac:dyDescent="0.25">
      <c r="A83" s="145" t="s">
        <v>447</v>
      </c>
      <c r="B83" s="63" t="s">
        <v>1517</v>
      </c>
      <c r="C83" s="64" t="s">
        <v>273</v>
      </c>
      <c r="D83" s="65" t="s">
        <v>403</v>
      </c>
      <c r="E83" s="66" t="s">
        <v>203</v>
      </c>
      <c r="F83" s="65">
        <v>1</v>
      </c>
      <c r="G83" s="65" t="s">
        <v>449</v>
      </c>
      <c r="H83" s="67">
        <v>1</v>
      </c>
      <c r="I83" s="145">
        <v>222</v>
      </c>
      <c r="K83" s="75" t="s">
        <v>447</v>
      </c>
      <c r="L83" s="75" t="s">
        <v>462</v>
      </c>
      <c r="M83" s="175" t="s">
        <v>321</v>
      </c>
      <c r="N83" s="117" t="s">
        <v>2066</v>
      </c>
      <c r="O83" s="161">
        <v>7</v>
      </c>
      <c r="P83" s="161">
        <v>2</v>
      </c>
      <c r="Q83" s="178" t="s">
        <v>449</v>
      </c>
      <c r="R83" s="178">
        <v>1</v>
      </c>
      <c r="S83" s="54" t="s">
        <v>2225</v>
      </c>
      <c r="U83" s="145" t="s">
        <v>447</v>
      </c>
      <c r="V83" s="63" t="s">
        <v>2064</v>
      </c>
      <c r="W83" s="64" t="s">
        <v>271</v>
      </c>
      <c r="X83" s="117" t="s">
        <v>362</v>
      </c>
      <c r="Y83" s="209">
        <v>20</v>
      </c>
      <c r="Z83" s="117">
        <v>2</v>
      </c>
      <c r="AA83" s="117" t="s">
        <v>449</v>
      </c>
      <c r="AB83" s="161">
        <v>1</v>
      </c>
      <c r="AC83" s="150"/>
    </row>
    <row r="84" spans="1:29" x14ac:dyDescent="0.25">
      <c r="A84" s="145" t="s">
        <v>447</v>
      </c>
      <c r="B84" s="63" t="s">
        <v>1517</v>
      </c>
      <c r="C84" s="64" t="s">
        <v>273</v>
      </c>
      <c r="D84" s="68" t="s">
        <v>403</v>
      </c>
      <c r="E84" s="69" t="s">
        <v>203</v>
      </c>
      <c r="F84" s="68">
        <v>2</v>
      </c>
      <c r="G84" s="68" t="s">
        <v>449</v>
      </c>
      <c r="H84" s="70">
        <v>1</v>
      </c>
      <c r="I84" s="145">
        <v>330</v>
      </c>
      <c r="K84" s="75" t="s">
        <v>447</v>
      </c>
      <c r="L84" s="75" t="s">
        <v>462</v>
      </c>
      <c r="M84" s="175" t="s">
        <v>321</v>
      </c>
      <c r="N84" s="117" t="s">
        <v>2066</v>
      </c>
      <c r="O84" s="161" t="s">
        <v>2068</v>
      </c>
      <c r="P84" s="161">
        <v>1</v>
      </c>
      <c r="Q84" s="178" t="s">
        <v>449</v>
      </c>
      <c r="R84" s="178">
        <v>1</v>
      </c>
      <c r="S84" s="54" t="s">
        <v>2143</v>
      </c>
      <c r="U84" s="145" t="s">
        <v>447</v>
      </c>
      <c r="V84" s="63" t="s">
        <v>2064</v>
      </c>
      <c r="W84" s="64" t="s">
        <v>271</v>
      </c>
      <c r="X84" s="117" t="s">
        <v>362</v>
      </c>
      <c r="Y84" s="209">
        <v>20</v>
      </c>
      <c r="Z84" s="117">
        <v>3</v>
      </c>
      <c r="AA84" s="117" t="s">
        <v>449</v>
      </c>
      <c r="AB84" s="161">
        <v>1</v>
      </c>
      <c r="AC84" s="150" t="s">
        <v>563</v>
      </c>
    </row>
    <row r="85" spans="1:29" x14ac:dyDescent="0.25">
      <c r="A85" s="145" t="s">
        <v>447</v>
      </c>
      <c r="B85" s="63" t="s">
        <v>1517</v>
      </c>
      <c r="C85" s="64" t="s">
        <v>273</v>
      </c>
      <c r="D85" s="68" t="s">
        <v>403</v>
      </c>
      <c r="E85" s="69" t="s">
        <v>204</v>
      </c>
      <c r="F85" s="68">
        <v>1</v>
      </c>
      <c r="G85" s="68" t="s">
        <v>449</v>
      </c>
      <c r="H85" s="70">
        <v>1</v>
      </c>
      <c r="I85" s="145">
        <v>114</v>
      </c>
      <c r="K85" s="75" t="s">
        <v>447</v>
      </c>
      <c r="L85" s="75" t="s">
        <v>462</v>
      </c>
      <c r="M85" s="175" t="s">
        <v>321</v>
      </c>
      <c r="N85" s="117" t="s">
        <v>2066</v>
      </c>
      <c r="O85" s="161" t="s">
        <v>2068</v>
      </c>
      <c r="P85" s="161">
        <v>2</v>
      </c>
      <c r="Q85" s="178" t="s">
        <v>449</v>
      </c>
      <c r="R85" s="178">
        <v>1</v>
      </c>
      <c r="S85" s="54" t="s">
        <v>2226</v>
      </c>
      <c r="U85" s="145" t="s">
        <v>447</v>
      </c>
      <c r="V85" s="63" t="s">
        <v>2064</v>
      </c>
      <c r="W85" s="64" t="s">
        <v>271</v>
      </c>
      <c r="X85" s="117" t="s">
        <v>362</v>
      </c>
      <c r="Y85" s="209">
        <v>20</v>
      </c>
      <c r="Z85" s="117">
        <v>4</v>
      </c>
      <c r="AA85" s="117" t="s">
        <v>449</v>
      </c>
      <c r="AB85" s="161">
        <v>1</v>
      </c>
      <c r="AC85" s="150" t="s">
        <v>564</v>
      </c>
    </row>
    <row r="86" spans="1:29" x14ac:dyDescent="0.25">
      <c r="A86" s="145" t="s">
        <v>447</v>
      </c>
      <c r="B86" s="63" t="s">
        <v>1517</v>
      </c>
      <c r="C86" s="64" t="s">
        <v>273</v>
      </c>
      <c r="D86" s="68" t="s">
        <v>403</v>
      </c>
      <c r="E86" s="69" t="s">
        <v>204</v>
      </c>
      <c r="F86" s="68">
        <v>2</v>
      </c>
      <c r="G86" s="68" t="s">
        <v>449</v>
      </c>
      <c r="H86" s="70">
        <v>1</v>
      </c>
      <c r="I86" s="145"/>
      <c r="K86" s="75" t="s">
        <v>447</v>
      </c>
      <c r="L86" s="75" t="s">
        <v>462</v>
      </c>
      <c r="M86" s="175" t="s">
        <v>321</v>
      </c>
      <c r="N86" s="117" t="s">
        <v>2066</v>
      </c>
      <c r="O86" s="161" t="s">
        <v>2068</v>
      </c>
      <c r="P86" s="161">
        <v>3</v>
      </c>
      <c r="Q86" s="178" t="s">
        <v>449</v>
      </c>
      <c r="R86" s="178">
        <v>1</v>
      </c>
      <c r="S86" s="75"/>
      <c r="U86" s="145" t="s">
        <v>447</v>
      </c>
      <c r="V86" s="63" t="s">
        <v>2064</v>
      </c>
      <c r="W86" s="64" t="s">
        <v>271</v>
      </c>
      <c r="X86" s="117" t="s">
        <v>362</v>
      </c>
      <c r="Y86" s="209">
        <v>20</v>
      </c>
      <c r="Z86" s="117">
        <v>5</v>
      </c>
      <c r="AA86" s="117" t="s">
        <v>449</v>
      </c>
      <c r="AB86" s="161">
        <v>1</v>
      </c>
      <c r="AC86" s="150" t="s">
        <v>565</v>
      </c>
    </row>
    <row r="87" spans="1:29" x14ac:dyDescent="0.25">
      <c r="A87" s="145" t="s">
        <v>447</v>
      </c>
      <c r="B87" s="63" t="s">
        <v>1517</v>
      </c>
      <c r="C87" s="64" t="s">
        <v>273</v>
      </c>
      <c r="D87" s="68" t="s">
        <v>403</v>
      </c>
      <c r="E87" s="69" t="s">
        <v>195</v>
      </c>
      <c r="F87" s="68">
        <v>1</v>
      </c>
      <c r="G87" s="68" t="s">
        <v>449</v>
      </c>
      <c r="H87" s="70">
        <v>1</v>
      </c>
      <c r="I87" s="145">
        <v>329</v>
      </c>
      <c r="K87" s="75" t="s">
        <v>447</v>
      </c>
      <c r="L87" s="75" t="s">
        <v>462</v>
      </c>
      <c r="M87" s="175" t="s">
        <v>321</v>
      </c>
      <c r="N87" s="117" t="s">
        <v>2066</v>
      </c>
      <c r="O87" s="161">
        <v>87</v>
      </c>
      <c r="P87" s="161">
        <v>1</v>
      </c>
      <c r="Q87" s="178" t="s">
        <v>449</v>
      </c>
      <c r="R87" s="178">
        <v>1</v>
      </c>
      <c r="S87" s="75"/>
      <c r="U87" s="145" t="s">
        <v>447</v>
      </c>
      <c r="V87" s="63" t="s">
        <v>2064</v>
      </c>
      <c r="W87" s="64" t="s">
        <v>271</v>
      </c>
      <c r="X87" s="117" t="s">
        <v>362</v>
      </c>
      <c r="Y87" s="209">
        <v>20</v>
      </c>
      <c r="Z87" s="117">
        <v>6</v>
      </c>
      <c r="AA87" s="117" t="s">
        <v>449</v>
      </c>
      <c r="AB87" s="161">
        <v>1</v>
      </c>
      <c r="AC87" s="150" t="s">
        <v>566</v>
      </c>
    </row>
    <row r="88" spans="1:29" x14ac:dyDescent="0.25">
      <c r="A88" s="145" t="s">
        <v>447</v>
      </c>
      <c r="B88" s="63" t="s">
        <v>1517</v>
      </c>
      <c r="C88" s="64" t="s">
        <v>273</v>
      </c>
      <c r="D88" s="68" t="s">
        <v>403</v>
      </c>
      <c r="E88" s="69" t="s">
        <v>195</v>
      </c>
      <c r="F88" s="68">
        <v>2</v>
      </c>
      <c r="G88" s="68" t="s">
        <v>449</v>
      </c>
      <c r="H88" s="70">
        <v>1</v>
      </c>
      <c r="I88" s="145">
        <v>221</v>
      </c>
      <c r="K88" s="75" t="s">
        <v>447</v>
      </c>
      <c r="L88" s="75" t="s">
        <v>462</v>
      </c>
      <c r="M88" s="175" t="s">
        <v>321</v>
      </c>
      <c r="N88" s="117" t="s">
        <v>2066</v>
      </c>
      <c r="O88" s="161">
        <v>89</v>
      </c>
      <c r="P88" s="161">
        <v>1</v>
      </c>
      <c r="Q88" s="178" t="s">
        <v>449</v>
      </c>
      <c r="R88" s="178">
        <v>1</v>
      </c>
      <c r="S88" s="75"/>
      <c r="U88" s="145" t="s">
        <v>447</v>
      </c>
      <c r="V88" s="63" t="s">
        <v>2064</v>
      </c>
      <c r="W88" s="64" t="s">
        <v>271</v>
      </c>
      <c r="X88" s="117" t="s">
        <v>362</v>
      </c>
      <c r="Y88" s="209">
        <v>20</v>
      </c>
      <c r="Z88" s="117">
        <v>7</v>
      </c>
      <c r="AA88" s="117" t="s">
        <v>449</v>
      </c>
      <c r="AB88" s="161">
        <v>1</v>
      </c>
      <c r="AC88" s="150" t="s">
        <v>567</v>
      </c>
    </row>
    <row r="89" spans="1:29" x14ac:dyDescent="0.25">
      <c r="A89" s="145" t="s">
        <v>447</v>
      </c>
      <c r="B89" s="63" t="s">
        <v>1517</v>
      </c>
      <c r="C89" s="64" t="s">
        <v>273</v>
      </c>
      <c r="D89" s="68" t="s">
        <v>403</v>
      </c>
      <c r="E89" s="69" t="s">
        <v>195</v>
      </c>
      <c r="F89" s="68">
        <v>3</v>
      </c>
      <c r="G89" s="68" t="s">
        <v>449</v>
      </c>
      <c r="H89" s="70">
        <v>1</v>
      </c>
      <c r="I89" s="145">
        <v>113</v>
      </c>
      <c r="K89" s="75" t="s">
        <v>447</v>
      </c>
      <c r="L89" s="75" t="s">
        <v>462</v>
      </c>
      <c r="M89" s="175" t="s">
        <v>321</v>
      </c>
      <c r="N89" s="117" t="s">
        <v>2066</v>
      </c>
      <c r="O89" s="161">
        <v>9</v>
      </c>
      <c r="P89" s="161">
        <v>1</v>
      </c>
      <c r="Q89" s="178" t="s">
        <v>449</v>
      </c>
      <c r="R89" s="178">
        <v>1</v>
      </c>
      <c r="S89" s="54" t="s">
        <v>2227</v>
      </c>
      <c r="U89" s="145" t="s">
        <v>447</v>
      </c>
      <c r="V89" s="63" t="s">
        <v>2064</v>
      </c>
      <c r="W89" s="64" t="s">
        <v>271</v>
      </c>
      <c r="X89" s="117" t="s">
        <v>362</v>
      </c>
      <c r="Y89" s="209">
        <v>20</v>
      </c>
      <c r="Z89" s="117">
        <v>8</v>
      </c>
      <c r="AA89" s="117" t="s">
        <v>449</v>
      </c>
      <c r="AB89" s="161">
        <v>1</v>
      </c>
      <c r="AC89" s="150" t="s">
        <v>568</v>
      </c>
    </row>
    <row r="90" spans="1:29" x14ac:dyDescent="0.25">
      <c r="A90" s="145" t="s">
        <v>447</v>
      </c>
      <c r="B90" s="63" t="s">
        <v>1517</v>
      </c>
      <c r="C90" s="64" t="s">
        <v>273</v>
      </c>
      <c r="D90" s="65" t="s">
        <v>403</v>
      </c>
      <c r="E90" s="66" t="s">
        <v>195</v>
      </c>
      <c r="F90" s="65">
        <v>4</v>
      </c>
      <c r="G90" s="65" t="s">
        <v>449</v>
      </c>
      <c r="H90" s="67">
        <v>1</v>
      </c>
      <c r="I90" s="145">
        <v>5</v>
      </c>
      <c r="K90" s="75" t="s">
        <v>447</v>
      </c>
      <c r="L90" s="75" t="s">
        <v>462</v>
      </c>
      <c r="M90" s="175" t="s">
        <v>321</v>
      </c>
      <c r="N90" s="117" t="s">
        <v>2066</v>
      </c>
      <c r="O90" s="161">
        <v>9</v>
      </c>
      <c r="P90" s="161">
        <v>2</v>
      </c>
      <c r="Q90" s="178" t="s">
        <v>449</v>
      </c>
      <c r="R90" s="178">
        <v>1</v>
      </c>
      <c r="S90" s="75"/>
      <c r="U90" s="122" t="s">
        <v>447</v>
      </c>
      <c r="V90" s="75" t="s">
        <v>2064</v>
      </c>
      <c r="W90" s="64" t="s">
        <v>271</v>
      </c>
      <c r="X90" s="117" t="s">
        <v>362</v>
      </c>
      <c r="Y90" s="209" t="s">
        <v>363</v>
      </c>
      <c r="Z90" s="117">
        <v>2</v>
      </c>
      <c r="AA90" s="117" t="s">
        <v>449</v>
      </c>
      <c r="AB90" s="161">
        <v>1</v>
      </c>
      <c r="AC90" s="150" t="s">
        <v>569</v>
      </c>
    </row>
    <row r="91" spans="1:29" x14ac:dyDescent="0.25">
      <c r="A91" s="145" t="s">
        <v>447</v>
      </c>
      <c r="B91" s="63" t="s">
        <v>1517</v>
      </c>
      <c r="C91" s="64" t="s">
        <v>273</v>
      </c>
      <c r="D91" s="65" t="s">
        <v>403</v>
      </c>
      <c r="E91" s="66" t="s">
        <v>195</v>
      </c>
      <c r="F91" s="65">
        <v>5</v>
      </c>
      <c r="G91" s="65" t="s">
        <v>449</v>
      </c>
      <c r="H91" s="67">
        <v>1</v>
      </c>
      <c r="I91" s="145">
        <v>436</v>
      </c>
      <c r="K91" s="75" t="s">
        <v>447</v>
      </c>
      <c r="L91" s="75" t="s">
        <v>462</v>
      </c>
      <c r="M91" s="175" t="s">
        <v>321</v>
      </c>
      <c r="N91" s="168" t="s">
        <v>470</v>
      </c>
      <c r="O91" s="161">
        <v>2</v>
      </c>
      <c r="P91" s="161">
        <v>1</v>
      </c>
      <c r="Q91" s="178" t="s">
        <v>449</v>
      </c>
      <c r="R91" s="178">
        <v>1</v>
      </c>
      <c r="S91" s="75"/>
      <c r="U91" s="122" t="s">
        <v>447</v>
      </c>
      <c r="V91" s="75" t="s">
        <v>2064</v>
      </c>
      <c r="W91" s="64" t="s">
        <v>271</v>
      </c>
      <c r="X91" s="117" t="s">
        <v>362</v>
      </c>
      <c r="Y91" s="209" t="s">
        <v>363</v>
      </c>
      <c r="Z91" s="117">
        <v>3</v>
      </c>
      <c r="AA91" s="117" t="s">
        <v>449</v>
      </c>
      <c r="AB91" s="161">
        <v>1</v>
      </c>
      <c r="AC91" s="150" t="s">
        <v>569</v>
      </c>
    </row>
    <row r="92" spans="1:29" x14ac:dyDescent="0.25">
      <c r="A92" s="145" t="s">
        <v>447</v>
      </c>
      <c r="B92" s="63" t="s">
        <v>1517</v>
      </c>
      <c r="C92" s="64" t="s">
        <v>273</v>
      </c>
      <c r="D92" s="65" t="s">
        <v>403</v>
      </c>
      <c r="E92" s="66" t="s">
        <v>195</v>
      </c>
      <c r="F92" s="65">
        <v>6</v>
      </c>
      <c r="G92" s="65" t="s">
        <v>449</v>
      </c>
      <c r="H92" s="67">
        <v>1</v>
      </c>
      <c r="I92" s="145">
        <v>328</v>
      </c>
      <c r="K92" s="75" t="s">
        <v>447</v>
      </c>
      <c r="L92" s="75" t="s">
        <v>462</v>
      </c>
      <c r="M92" s="175" t="s">
        <v>321</v>
      </c>
      <c r="N92" s="168" t="s">
        <v>470</v>
      </c>
      <c r="O92" s="161">
        <v>2</v>
      </c>
      <c r="P92" s="161">
        <v>6</v>
      </c>
      <c r="Q92" s="178" t="s">
        <v>449</v>
      </c>
      <c r="R92" s="178">
        <v>1</v>
      </c>
      <c r="S92" s="179" t="s">
        <v>2113</v>
      </c>
      <c r="U92" s="122" t="s">
        <v>447</v>
      </c>
      <c r="V92" s="75" t="s">
        <v>2064</v>
      </c>
      <c r="W92" s="64" t="s">
        <v>271</v>
      </c>
      <c r="X92" s="117" t="s">
        <v>362</v>
      </c>
      <c r="Y92" s="209">
        <v>23</v>
      </c>
      <c r="Z92" s="117">
        <v>1</v>
      </c>
      <c r="AA92" s="117" t="s">
        <v>449</v>
      </c>
      <c r="AB92" s="161">
        <v>1</v>
      </c>
      <c r="AC92" s="150" t="s">
        <v>570</v>
      </c>
    </row>
    <row r="93" spans="1:29" x14ac:dyDescent="0.25">
      <c r="A93" s="145" t="s">
        <v>447</v>
      </c>
      <c r="B93" s="63" t="s">
        <v>1517</v>
      </c>
      <c r="C93" s="64" t="s">
        <v>273</v>
      </c>
      <c r="D93" s="65" t="s">
        <v>403</v>
      </c>
      <c r="E93" s="66" t="s">
        <v>195</v>
      </c>
      <c r="F93" s="65">
        <v>7</v>
      </c>
      <c r="G93" s="65" t="s">
        <v>449</v>
      </c>
      <c r="H93" s="67">
        <v>1</v>
      </c>
      <c r="I93" s="145">
        <v>220</v>
      </c>
      <c r="K93" s="75" t="s">
        <v>447</v>
      </c>
      <c r="L93" s="75" t="s">
        <v>462</v>
      </c>
      <c r="M93" s="175" t="s">
        <v>321</v>
      </c>
      <c r="N93" s="168" t="s">
        <v>470</v>
      </c>
      <c r="O93" s="161" t="s">
        <v>2069</v>
      </c>
      <c r="P93" s="161">
        <v>1</v>
      </c>
      <c r="Q93" s="178" t="s">
        <v>449</v>
      </c>
      <c r="R93" s="178">
        <v>1</v>
      </c>
      <c r="S93" s="75"/>
      <c r="U93" s="122" t="s">
        <v>447</v>
      </c>
      <c r="V93" s="75" t="s">
        <v>2064</v>
      </c>
      <c r="W93" s="64" t="s">
        <v>271</v>
      </c>
      <c r="X93" s="117" t="s">
        <v>362</v>
      </c>
      <c r="Y93" s="209">
        <v>23</v>
      </c>
      <c r="Z93" s="117">
        <v>2</v>
      </c>
      <c r="AA93" s="117" t="s">
        <v>449</v>
      </c>
      <c r="AB93" s="161">
        <v>1</v>
      </c>
      <c r="AC93" s="150" t="s">
        <v>571</v>
      </c>
    </row>
    <row r="94" spans="1:29" x14ac:dyDescent="0.25">
      <c r="A94" s="145" t="s">
        <v>447</v>
      </c>
      <c r="B94" s="63" t="s">
        <v>1517</v>
      </c>
      <c r="C94" s="64" t="s">
        <v>273</v>
      </c>
      <c r="D94" s="65" t="s">
        <v>403</v>
      </c>
      <c r="E94" s="66" t="s">
        <v>195</v>
      </c>
      <c r="F94" s="65">
        <v>8</v>
      </c>
      <c r="G94" s="65" t="s">
        <v>449</v>
      </c>
      <c r="H94" s="67">
        <v>1</v>
      </c>
      <c r="I94" s="145">
        <v>112</v>
      </c>
      <c r="K94" s="75" t="s">
        <v>447</v>
      </c>
      <c r="L94" s="75" t="s">
        <v>462</v>
      </c>
      <c r="M94" s="175" t="s">
        <v>321</v>
      </c>
      <c r="N94" s="168" t="s">
        <v>470</v>
      </c>
      <c r="O94" s="161" t="s">
        <v>2069</v>
      </c>
      <c r="P94" s="161">
        <v>2</v>
      </c>
      <c r="Q94" s="178" t="s">
        <v>449</v>
      </c>
      <c r="R94" s="178">
        <v>1</v>
      </c>
      <c r="S94" s="75"/>
      <c r="U94" s="122" t="s">
        <v>447</v>
      </c>
      <c r="V94" s="75" t="s">
        <v>2064</v>
      </c>
      <c r="W94" s="64" t="s">
        <v>271</v>
      </c>
      <c r="X94" s="117" t="s">
        <v>362</v>
      </c>
      <c r="Y94" s="209">
        <v>23</v>
      </c>
      <c r="Z94" s="117">
        <v>3</v>
      </c>
      <c r="AA94" s="117" t="s">
        <v>449</v>
      </c>
      <c r="AB94" s="161">
        <v>1</v>
      </c>
      <c r="AC94" s="150" t="s">
        <v>572</v>
      </c>
    </row>
    <row r="95" spans="1:29" x14ac:dyDescent="0.25">
      <c r="A95" s="145" t="s">
        <v>447</v>
      </c>
      <c r="B95" s="63" t="s">
        <v>1517</v>
      </c>
      <c r="C95" s="64" t="s">
        <v>273</v>
      </c>
      <c r="D95" s="65" t="s">
        <v>404</v>
      </c>
      <c r="E95" s="66" t="s">
        <v>140</v>
      </c>
      <c r="F95" s="65">
        <v>1</v>
      </c>
      <c r="G95" s="65" t="s">
        <v>449</v>
      </c>
      <c r="H95" s="67">
        <v>1</v>
      </c>
      <c r="I95" s="145">
        <v>160</v>
      </c>
      <c r="K95" s="75" t="s">
        <v>447</v>
      </c>
      <c r="L95" s="75" t="s">
        <v>462</v>
      </c>
      <c r="M95" s="175" t="s">
        <v>321</v>
      </c>
      <c r="N95" s="168" t="s">
        <v>470</v>
      </c>
      <c r="O95" s="161" t="s">
        <v>2070</v>
      </c>
      <c r="P95" s="161">
        <v>1</v>
      </c>
      <c r="Q95" s="178" t="s">
        <v>449</v>
      </c>
      <c r="R95" s="178">
        <v>1</v>
      </c>
      <c r="S95" s="75"/>
      <c r="U95" s="122" t="s">
        <v>447</v>
      </c>
      <c r="V95" s="75" t="s">
        <v>2064</v>
      </c>
      <c r="W95" s="64" t="s">
        <v>271</v>
      </c>
      <c r="X95" s="117" t="s">
        <v>362</v>
      </c>
      <c r="Y95" s="209">
        <v>23</v>
      </c>
      <c r="Z95" s="117">
        <v>4</v>
      </c>
      <c r="AA95" s="117" t="s">
        <v>449</v>
      </c>
      <c r="AB95" s="161">
        <v>1</v>
      </c>
      <c r="AC95" s="150" t="s">
        <v>573</v>
      </c>
    </row>
    <row r="96" spans="1:29" x14ac:dyDescent="0.25">
      <c r="A96" s="145" t="s">
        <v>447</v>
      </c>
      <c r="B96" s="63" t="s">
        <v>1517</v>
      </c>
      <c r="C96" s="64" t="s">
        <v>273</v>
      </c>
      <c r="D96" s="65" t="s">
        <v>404</v>
      </c>
      <c r="E96" s="66" t="s">
        <v>140</v>
      </c>
      <c r="F96" s="65">
        <v>2</v>
      </c>
      <c r="G96" s="65" t="s">
        <v>449</v>
      </c>
      <c r="H96" s="67">
        <v>1</v>
      </c>
      <c r="I96" s="145"/>
      <c r="K96" s="75" t="s">
        <v>447</v>
      </c>
      <c r="L96" s="75" t="s">
        <v>462</v>
      </c>
      <c r="M96" s="175" t="s">
        <v>321</v>
      </c>
      <c r="N96" s="168" t="s">
        <v>470</v>
      </c>
      <c r="O96" s="161" t="s">
        <v>2070</v>
      </c>
      <c r="P96" s="161">
        <v>2</v>
      </c>
      <c r="Q96" s="178" t="s">
        <v>449</v>
      </c>
      <c r="R96" s="178">
        <v>1</v>
      </c>
      <c r="S96" s="75"/>
      <c r="U96" s="122" t="s">
        <v>447</v>
      </c>
      <c r="V96" s="75" t="s">
        <v>2064</v>
      </c>
      <c r="W96" s="64" t="s">
        <v>271</v>
      </c>
      <c r="X96" s="117" t="s">
        <v>362</v>
      </c>
      <c r="Y96" s="209">
        <v>25</v>
      </c>
      <c r="Z96" s="117">
        <v>1</v>
      </c>
      <c r="AA96" s="117" t="s">
        <v>449</v>
      </c>
      <c r="AB96" s="161">
        <v>1</v>
      </c>
      <c r="AC96" s="122"/>
    </row>
    <row r="97" spans="1:29" x14ac:dyDescent="0.25">
      <c r="A97" s="145" t="s">
        <v>447</v>
      </c>
      <c r="B97" s="63" t="s">
        <v>1517</v>
      </c>
      <c r="C97" s="64" t="s">
        <v>273</v>
      </c>
      <c r="D97" s="65" t="s">
        <v>404</v>
      </c>
      <c r="E97" s="66" t="s">
        <v>140</v>
      </c>
      <c r="F97" s="65">
        <v>3</v>
      </c>
      <c r="G97" s="65" t="s">
        <v>449</v>
      </c>
      <c r="H97" s="67">
        <v>1</v>
      </c>
      <c r="I97" s="145">
        <v>161</v>
      </c>
      <c r="K97" s="75" t="s">
        <v>447</v>
      </c>
      <c r="L97" s="75" t="s">
        <v>462</v>
      </c>
      <c r="M97" s="175" t="s">
        <v>321</v>
      </c>
      <c r="N97" s="176" t="s">
        <v>471</v>
      </c>
      <c r="O97" s="180">
        <v>16</v>
      </c>
      <c r="P97" s="186">
        <v>1</v>
      </c>
      <c r="Q97" s="178" t="s">
        <v>449</v>
      </c>
      <c r="R97" s="178">
        <v>1</v>
      </c>
      <c r="S97" s="75"/>
      <c r="U97" s="122" t="s">
        <v>447</v>
      </c>
      <c r="V97" s="75" t="s">
        <v>2064</v>
      </c>
      <c r="W97" s="64" t="s">
        <v>271</v>
      </c>
      <c r="X97" s="117" t="s">
        <v>362</v>
      </c>
      <c r="Y97" s="209">
        <v>34</v>
      </c>
      <c r="Z97" s="117">
        <v>2</v>
      </c>
      <c r="AA97" s="117" t="s">
        <v>449</v>
      </c>
      <c r="AB97" s="161">
        <v>1</v>
      </c>
      <c r="AC97" s="122" t="s">
        <v>574</v>
      </c>
    </row>
    <row r="98" spans="1:29" x14ac:dyDescent="0.25">
      <c r="A98" s="145" t="s">
        <v>447</v>
      </c>
      <c r="B98" s="63" t="s">
        <v>1517</v>
      </c>
      <c r="C98" s="64" t="s">
        <v>273</v>
      </c>
      <c r="D98" s="65" t="s">
        <v>404</v>
      </c>
      <c r="E98" s="66" t="s">
        <v>72</v>
      </c>
      <c r="F98" s="65">
        <v>1</v>
      </c>
      <c r="G98" s="65" t="s">
        <v>449</v>
      </c>
      <c r="H98" s="67">
        <v>1</v>
      </c>
      <c r="I98" s="145"/>
      <c r="K98" s="75" t="s">
        <v>447</v>
      </c>
      <c r="L98" s="75" t="s">
        <v>462</v>
      </c>
      <c r="M98" s="175" t="s">
        <v>321</v>
      </c>
      <c r="N98" s="176" t="s">
        <v>471</v>
      </c>
      <c r="O98" s="180">
        <v>16</v>
      </c>
      <c r="P98" s="186">
        <v>2</v>
      </c>
      <c r="Q98" s="178" t="s">
        <v>449</v>
      </c>
      <c r="R98" s="178">
        <v>1</v>
      </c>
      <c r="S98" s="75"/>
      <c r="U98" s="122" t="s">
        <v>447</v>
      </c>
      <c r="V98" s="75" t="s">
        <v>2064</v>
      </c>
      <c r="W98" s="64" t="s">
        <v>271</v>
      </c>
      <c r="X98" s="117" t="s">
        <v>362</v>
      </c>
      <c r="Y98" s="209">
        <v>34</v>
      </c>
      <c r="Z98" s="117">
        <v>3</v>
      </c>
      <c r="AA98" s="117" t="s">
        <v>449</v>
      </c>
      <c r="AB98" s="161">
        <v>1</v>
      </c>
      <c r="AC98" s="122" t="s">
        <v>575</v>
      </c>
    </row>
    <row r="99" spans="1:29" x14ac:dyDescent="0.25">
      <c r="A99" s="145" t="s">
        <v>447</v>
      </c>
      <c r="B99" s="63" t="s">
        <v>1517</v>
      </c>
      <c r="C99" s="64" t="s">
        <v>273</v>
      </c>
      <c r="D99" s="65" t="s">
        <v>404</v>
      </c>
      <c r="E99" s="66" t="s">
        <v>72</v>
      </c>
      <c r="F99" s="65">
        <v>2</v>
      </c>
      <c r="G99" s="65" t="s">
        <v>449</v>
      </c>
      <c r="H99" s="67">
        <v>1</v>
      </c>
      <c r="I99" s="145">
        <v>157</v>
      </c>
      <c r="K99" s="75" t="s">
        <v>447</v>
      </c>
      <c r="L99" s="75" t="s">
        <v>462</v>
      </c>
      <c r="M99" s="175" t="s">
        <v>321</v>
      </c>
      <c r="N99" s="176" t="s">
        <v>471</v>
      </c>
      <c r="O99" s="180">
        <v>16</v>
      </c>
      <c r="P99" s="186">
        <v>3</v>
      </c>
      <c r="Q99" s="178" t="s">
        <v>449</v>
      </c>
      <c r="R99" s="178">
        <v>1</v>
      </c>
      <c r="S99" s="75"/>
      <c r="U99" s="122" t="s">
        <v>447</v>
      </c>
      <c r="V99" s="75" t="s">
        <v>2064</v>
      </c>
      <c r="W99" s="64" t="s">
        <v>271</v>
      </c>
      <c r="X99" s="117" t="s">
        <v>362</v>
      </c>
      <c r="Y99" s="209">
        <v>34</v>
      </c>
      <c r="Z99" s="117">
        <v>4</v>
      </c>
      <c r="AA99" s="117" t="s">
        <v>449</v>
      </c>
      <c r="AB99" s="161">
        <v>1</v>
      </c>
      <c r="AC99" s="122" t="s">
        <v>576</v>
      </c>
    </row>
    <row r="100" spans="1:29" x14ac:dyDescent="0.25">
      <c r="A100" s="145" t="s">
        <v>447</v>
      </c>
      <c r="B100" s="63" t="s">
        <v>1517</v>
      </c>
      <c r="C100" s="64" t="s">
        <v>273</v>
      </c>
      <c r="D100" s="65" t="s">
        <v>404</v>
      </c>
      <c r="E100" s="66" t="s">
        <v>205</v>
      </c>
      <c r="F100" s="65">
        <v>1</v>
      </c>
      <c r="G100" s="65" t="s">
        <v>449</v>
      </c>
      <c r="H100" s="67">
        <v>1</v>
      </c>
      <c r="I100" s="145"/>
      <c r="K100" s="75" t="s">
        <v>447</v>
      </c>
      <c r="L100" s="75" t="s">
        <v>462</v>
      </c>
      <c r="M100" s="175" t="s">
        <v>321</v>
      </c>
      <c r="N100" s="176" t="s">
        <v>471</v>
      </c>
      <c r="O100" s="180">
        <v>34</v>
      </c>
      <c r="P100" s="186">
        <v>1</v>
      </c>
      <c r="Q100" s="178" t="s">
        <v>449</v>
      </c>
      <c r="R100" s="178">
        <v>1</v>
      </c>
      <c r="S100" s="54" t="s">
        <v>2112</v>
      </c>
      <c r="U100" s="122" t="s">
        <v>447</v>
      </c>
      <c r="V100" s="75" t="s">
        <v>2064</v>
      </c>
      <c r="W100" s="64" t="s">
        <v>271</v>
      </c>
      <c r="X100" s="117" t="s">
        <v>362</v>
      </c>
      <c r="Y100" s="209">
        <v>34</v>
      </c>
      <c r="Z100" s="117">
        <v>5</v>
      </c>
      <c r="AA100" s="117" t="s">
        <v>449</v>
      </c>
      <c r="AB100" s="161">
        <v>1</v>
      </c>
      <c r="AC100" s="122" t="s">
        <v>577</v>
      </c>
    </row>
    <row r="101" spans="1:29" x14ac:dyDescent="0.25">
      <c r="A101" s="145" t="s">
        <v>447</v>
      </c>
      <c r="B101" s="63" t="s">
        <v>1517</v>
      </c>
      <c r="C101" s="64" t="s">
        <v>273</v>
      </c>
      <c r="D101" s="65" t="s">
        <v>404</v>
      </c>
      <c r="E101" s="66" t="s">
        <v>206</v>
      </c>
      <c r="F101" s="65">
        <v>1</v>
      </c>
      <c r="G101" s="65" t="s">
        <v>449</v>
      </c>
      <c r="H101" s="67">
        <v>1</v>
      </c>
      <c r="I101" s="145"/>
      <c r="K101" s="75" t="s">
        <v>447</v>
      </c>
      <c r="L101" s="75" t="s">
        <v>462</v>
      </c>
      <c r="M101" s="175" t="s">
        <v>321</v>
      </c>
      <c r="N101" s="176" t="s">
        <v>471</v>
      </c>
      <c r="O101" s="180">
        <v>62</v>
      </c>
      <c r="P101" s="186">
        <v>1</v>
      </c>
      <c r="Q101" s="178" t="s">
        <v>449</v>
      </c>
      <c r="R101" s="178">
        <v>1</v>
      </c>
      <c r="S101" s="75"/>
      <c r="U101" s="122" t="s">
        <v>447</v>
      </c>
      <c r="V101" s="75" t="s">
        <v>2064</v>
      </c>
      <c r="W101" s="64" t="s">
        <v>271</v>
      </c>
      <c r="X101" s="117" t="s">
        <v>362</v>
      </c>
      <c r="Y101" s="209">
        <v>34</v>
      </c>
      <c r="Z101" s="117">
        <v>6</v>
      </c>
      <c r="AA101" s="117" t="s">
        <v>449</v>
      </c>
      <c r="AB101" s="161">
        <v>1</v>
      </c>
      <c r="AC101" s="122" t="s">
        <v>578</v>
      </c>
    </row>
    <row r="102" spans="1:29" x14ac:dyDescent="0.25">
      <c r="A102" s="145" t="s">
        <v>447</v>
      </c>
      <c r="B102" s="63" t="s">
        <v>1517</v>
      </c>
      <c r="C102" s="64" t="s">
        <v>273</v>
      </c>
      <c r="D102" s="65" t="s">
        <v>404</v>
      </c>
      <c r="E102" s="66" t="s">
        <v>206</v>
      </c>
      <c r="F102" s="65">
        <v>2</v>
      </c>
      <c r="G102" s="65" t="s">
        <v>449</v>
      </c>
      <c r="H102" s="67">
        <v>1</v>
      </c>
      <c r="I102" s="145"/>
      <c r="K102" s="75" t="s">
        <v>447</v>
      </c>
      <c r="L102" s="75" t="s">
        <v>462</v>
      </c>
      <c r="M102" s="175" t="s">
        <v>321</v>
      </c>
      <c r="N102" s="176" t="s">
        <v>471</v>
      </c>
      <c r="O102" s="180" t="s">
        <v>167</v>
      </c>
      <c r="P102" s="186">
        <v>1</v>
      </c>
      <c r="Q102" s="178" t="s">
        <v>449</v>
      </c>
      <c r="R102" s="178">
        <v>1</v>
      </c>
      <c r="S102" s="54" t="s">
        <v>2114</v>
      </c>
      <c r="U102" s="122" t="s">
        <v>447</v>
      </c>
      <c r="V102" s="75" t="s">
        <v>2064</v>
      </c>
      <c r="W102" s="64" t="s">
        <v>271</v>
      </c>
      <c r="X102" s="117" t="s">
        <v>362</v>
      </c>
      <c r="Y102" s="209">
        <v>36</v>
      </c>
      <c r="Z102" s="117">
        <v>2</v>
      </c>
      <c r="AA102" s="117" t="s">
        <v>449</v>
      </c>
      <c r="AB102" s="161">
        <v>1</v>
      </c>
      <c r="AC102" s="122" t="s">
        <v>579</v>
      </c>
    </row>
    <row r="103" spans="1:29" x14ac:dyDescent="0.25">
      <c r="A103" s="145" t="s">
        <v>447</v>
      </c>
      <c r="B103" s="63" t="s">
        <v>1517</v>
      </c>
      <c r="C103" s="64" t="s">
        <v>273</v>
      </c>
      <c r="D103" s="65" t="s">
        <v>404</v>
      </c>
      <c r="E103" s="66" t="s">
        <v>206</v>
      </c>
      <c r="F103" s="65">
        <v>3</v>
      </c>
      <c r="G103" s="65" t="s">
        <v>449</v>
      </c>
      <c r="H103" s="67">
        <v>1</v>
      </c>
      <c r="I103" s="145"/>
      <c r="K103" s="75" t="s">
        <v>447</v>
      </c>
      <c r="L103" s="75" t="s">
        <v>462</v>
      </c>
      <c r="M103" s="175" t="s">
        <v>321</v>
      </c>
      <c r="N103" s="176" t="s">
        <v>471</v>
      </c>
      <c r="O103" s="180" t="s">
        <v>167</v>
      </c>
      <c r="P103" s="186">
        <v>2</v>
      </c>
      <c r="Q103" s="178" t="s">
        <v>449</v>
      </c>
      <c r="R103" s="178">
        <v>1</v>
      </c>
      <c r="S103" s="75"/>
      <c r="U103" s="122" t="s">
        <v>447</v>
      </c>
      <c r="V103" s="75" t="s">
        <v>2064</v>
      </c>
      <c r="W103" s="64" t="s">
        <v>271</v>
      </c>
      <c r="X103" s="117" t="s">
        <v>362</v>
      </c>
      <c r="Y103" s="209">
        <v>36</v>
      </c>
      <c r="Z103" s="117">
        <v>3</v>
      </c>
      <c r="AA103" s="117" t="s">
        <v>449</v>
      </c>
      <c r="AB103" s="161">
        <v>1</v>
      </c>
      <c r="AC103" s="122" t="s">
        <v>579</v>
      </c>
    </row>
    <row r="104" spans="1:29" x14ac:dyDescent="0.25">
      <c r="A104" s="145" t="s">
        <v>447</v>
      </c>
      <c r="B104" s="63" t="s">
        <v>1517</v>
      </c>
      <c r="C104" s="64" t="s">
        <v>273</v>
      </c>
      <c r="D104" s="65" t="s">
        <v>404</v>
      </c>
      <c r="E104" s="66" t="s">
        <v>145</v>
      </c>
      <c r="F104" s="65">
        <v>1</v>
      </c>
      <c r="G104" s="65" t="s">
        <v>449</v>
      </c>
      <c r="H104" s="67">
        <v>1</v>
      </c>
      <c r="I104" s="145">
        <v>162</v>
      </c>
      <c r="K104" s="75" t="s">
        <v>447</v>
      </c>
      <c r="L104" s="75" t="s">
        <v>462</v>
      </c>
      <c r="M104" s="175" t="s">
        <v>321</v>
      </c>
      <c r="N104" s="176" t="s">
        <v>471</v>
      </c>
      <c r="O104" s="180" t="s">
        <v>168</v>
      </c>
      <c r="P104" s="186">
        <v>1</v>
      </c>
      <c r="Q104" s="178" t="s">
        <v>449</v>
      </c>
      <c r="R104" s="178">
        <v>1</v>
      </c>
      <c r="S104" s="75"/>
      <c r="U104" s="122" t="s">
        <v>447</v>
      </c>
      <c r="V104" s="75" t="s">
        <v>2064</v>
      </c>
      <c r="W104" s="64" t="s">
        <v>271</v>
      </c>
      <c r="X104" s="117" t="s">
        <v>362</v>
      </c>
      <c r="Y104" s="209">
        <v>8</v>
      </c>
      <c r="Z104" s="117">
        <v>1</v>
      </c>
      <c r="AA104" s="117" t="s">
        <v>449</v>
      </c>
      <c r="AB104" s="161">
        <v>1</v>
      </c>
      <c r="AC104" s="122" t="s">
        <v>580</v>
      </c>
    </row>
    <row r="105" spans="1:29" x14ac:dyDescent="0.25">
      <c r="A105" s="145" t="s">
        <v>447</v>
      </c>
      <c r="B105" s="63" t="s">
        <v>1517</v>
      </c>
      <c r="C105" s="64" t="s">
        <v>273</v>
      </c>
      <c r="D105" s="68" t="s">
        <v>404</v>
      </c>
      <c r="E105" s="69" t="s">
        <v>120</v>
      </c>
      <c r="F105" s="68">
        <v>1</v>
      </c>
      <c r="G105" s="68" t="s">
        <v>449</v>
      </c>
      <c r="H105" s="70">
        <v>1</v>
      </c>
      <c r="I105" s="145">
        <v>264</v>
      </c>
      <c r="K105" s="75" t="s">
        <v>447</v>
      </c>
      <c r="L105" s="75" t="s">
        <v>462</v>
      </c>
      <c r="M105" s="175" t="s">
        <v>321</v>
      </c>
      <c r="N105" s="176" t="s">
        <v>471</v>
      </c>
      <c r="O105" s="180" t="s">
        <v>168</v>
      </c>
      <c r="P105" s="186">
        <v>2</v>
      </c>
      <c r="Q105" s="178" t="s">
        <v>449</v>
      </c>
      <c r="R105" s="178">
        <v>1</v>
      </c>
      <c r="S105" s="75"/>
      <c r="U105" s="122" t="s">
        <v>447</v>
      </c>
      <c r="V105" s="75" t="s">
        <v>2064</v>
      </c>
      <c r="W105" s="64" t="s">
        <v>271</v>
      </c>
      <c r="X105" s="117" t="s">
        <v>362</v>
      </c>
      <c r="Y105" s="209">
        <v>8</v>
      </c>
      <c r="Z105" s="117">
        <v>2</v>
      </c>
      <c r="AA105" s="117" t="s">
        <v>449</v>
      </c>
      <c r="AB105" s="161">
        <v>1</v>
      </c>
      <c r="AC105" s="122" t="s">
        <v>581</v>
      </c>
    </row>
    <row r="106" spans="1:29" x14ac:dyDescent="0.25">
      <c r="A106" s="145" t="s">
        <v>447</v>
      </c>
      <c r="B106" s="63" t="s">
        <v>1517</v>
      </c>
      <c r="C106" s="64" t="s">
        <v>273</v>
      </c>
      <c r="D106" s="68" t="s">
        <v>404</v>
      </c>
      <c r="E106" s="69" t="s">
        <v>120</v>
      </c>
      <c r="F106" s="68">
        <v>2</v>
      </c>
      <c r="G106" s="68" t="s">
        <v>449</v>
      </c>
      <c r="H106" s="70">
        <v>1</v>
      </c>
      <c r="I106" s="145">
        <v>270</v>
      </c>
      <c r="K106" s="75" t="s">
        <v>447</v>
      </c>
      <c r="L106" s="75" t="s">
        <v>462</v>
      </c>
      <c r="M106" s="175" t="s">
        <v>321</v>
      </c>
      <c r="N106" s="176" t="s">
        <v>358</v>
      </c>
      <c r="O106" s="177" t="s">
        <v>472</v>
      </c>
      <c r="P106" s="178">
        <v>1</v>
      </c>
      <c r="Q106" s="178" t="s">
        <v>449</v>
      </c>
      <c r="R106" s="178">
        <v>1</v>
      </c>
      <c r="S106" s="75"/>
      <c r="U106" s="122" t="s">
        <v>447</v>
      </c>
      <c r="V106" s="75" t="s">
        <v>2064</v>
      </c>
      <c r="W106" s="64" t="s">
        <v>271</v>
      </c>
      <c r="X106" s="179" t="s">
        <v>362</v>
      </c>
      <c r="Y106" s="212">
        <v>52</v>
      </c>
      <c r="Z106" s="179">
        <v>1</v>
      </c>
      <c r="AA106" s="117" t="s">
        <v>449</v>
      </c>
      <c r="AB106" s="145">
        <v>1</v>
      </c>
      <c r="AC106" s="122" t="s">
        <v>725</v>
      </c>
    </row>
    <row r="107" spans="1:29" x14ac:dyDescent="0.25">
      <c r="A107" s="145" t="s">
        <v>447</v>
      </c>
      <c r="B107" s="63" t="s">
        <v>1517</v>
      </c>
      <c r="C107" s="64" t="s">
        <v>273</v>
      </c>
      <c r="D107" s="68" t="s">
        <v>405</v>
      </c>
      <c r="E107" s="69" t="s">
        <v>207</v>
      </c>
      <c r="F107" s="68">
        <v>1</v>
      </c>
      <c r="G107" s="68" t="s">
        <v>449</v>
      </c>
      <c r="H107" s="70">
        <v>1</v>
      </c>
      <c r="I107" s="145"/>
      <c r="K107" s="75" t="s">
        <v>447</v>
      </c>
      <c r="L107" s="75" t="s">
        <v>462</v>
      </c>
      <c r="M107" s="175" t="s">
        <v>321</v>
      </c>
      <c r="N107" s="176" t="s">
        <v>358</v>
      </c>
      <c r="O107" s="177" t="s">
        <v>472</v>
      </c>
      <c r="P107" s="178">
        <v>2</v>
      </c>
      <c r="Q107" s="178" t="s">
        <v>449</v>
      </c>
      <c r="R107" s="178">
        <v>1</v>
      </c>
      <c r="S107" s="75" t="s">
        <v>2115</v>
      </c>
      <c r="U107" s="122" t="s">
        <v>447</v>
      </c>
      <c r="V107" s="75" t="s">
        <v>2064</v>
      </c>
      <c r="W107" s="64" t="s">
        <v>271</v>
      </c>
      <c r="X107" s="179" t="s">
        <v>362</v>
      </c>
      <c r="Y107" s="212">
        <v>52</v>
      </c>
      <c r="Z107" s="179">
        <v>2</v>
      </c>
      <c r="AA107" s="117" t="s">
        <v>449</v>
      </c>
      <c r="AB107" s="145">
        <v>1</v>
      </c>
      <c r="AC107" s="122" t="s">
        <v>716</v>
      </c>
    </row>
    <row r="108" spans="1:29" x14ac:dyDescent="0.25">
      <c r="A108" s="145" t="s">
        <v>447</v>
      </c>
      <c r="B108" s="63" t="s">
        <v>1517</v>
      </c>
      <c r="C108" s="64" t="s">
        <v>273</v>
      </c>
      <c r="D108" s="65" t="s">
        <v>405</v>
      </c>
      <c r="E108" s="66" t="s">
        <v>207</v>
      </c>
      <c r="F108" s="65">
        <v>2</v>
      </c>
      <c r="G108" s="65" t="s">
        <v>449</v>
      </c>
      <c r="H108" s="67">
        <v>1</v>
      </c>
      <c r="I108" s="145">
        <v>1</v>
      </c>
      <c r="K108" s="75" t="s">
        <v>447</v>
      </c>
      <c r="L108" s="75" t="s">
        <v>462</v>
      </c>
      <c r="M108" s="175" t="s">
        <v>321</v>
      </c>
      <c r="N108" s="176" t="s">
        <v>358</v>
      </c>
      <c r="O108" s="177">
        <v>55</v>
      </c>
      <c r="P108" s="178">
        <v>1</v>
      </c>
      <c r="Q108" s="178" t="s">
        <v>449</v>
      </c>
      <c r="R108" s="178">
        <v>1</v>
      </c>
      <c r="S108" s="75"/>
      <c r="U108" s="122" t="s">
        <v>447</v>
      </c>
      <c r="V108" s="75" t="s">
        <v>2064</v>
      </c>
      <c r="W108" s="64" t="s">
        <v>271</v>
      </c>
      <c r="X108" s="179" t="s">
        <v>362</v>
      </c>
      <c r="Y108" s="212">
        <v>52</v>
      </c>
      <c r="Z108" s="179">
        <v>3</v>
      </c>
      <c r="AA108" s="117" t="s">
        <v>449</v>
      </c>
      <c r="AB108" s="145">
        <v>1</v>
      </c>
      <c r="AC108" s="122" t="s">
        <v>717</v>
      </c>
    </row>
    <row r="109" spans="1:29" x14ac:dyDescent="0.25">
      <c r="A109" s="145" t="s">
        <v>447</v>
      </c>
      <c r="B109" s="63" t="s">
        <v>1517</v>
      </c>
      <c r="C109" s="64" t="s">
        <v>273</v>
      </c>
      <c r="D109" s="65" t="s">
        <v>405</v>
      </c>
      <c r="E109" s="66" t="s">
        <v>207</v>
      </c>
      <c r="F109" s="65">
        <v>3</v>
      </c>
      <c r="G109" s="65" t="s">
        <v>449</v>
      </c>
      <c r="H109" s="67">
        <v>1</v>
      </c>
      <c r="I109" s="145">
        <v>109</v>
      </c>
      <c r="K109" s="75" t="s">
        <v>447</v>
      </c>
      <c r="L109" s="75" t="s">
        <v>462</v>
      </c>
      <c r="M109" s="175" t="s">
        <v>321</v>
      </c>
      <c r="N109" s="176" t="s">
        <v>358</v>
      </c>
      <c r="O109" s="177">
        <v>55</v>
      </c>
      <c r="P109" s="178">
        <v>2</v>
      </c>
      <c r="Q109" s="178" t="s">
        <v>449</v>
      </c>
      <c r="R109" s="178">
        <v>1</v>
      </c>
      <c r="S109" s="75"/>
      <c r="U109" s="122" t="s">
        <v>447</v>
      </c>
      <c r="V109" s="75" t="s">
        <v>2064</v>
      </c>
      <c r="W109" s="64" t="s">
        <v>271</v>
      </c>
      <c r="X109" s="179" t="s">
        <v>362</v>
      </c>
      <c r="Y109" s="212">
        <v>52</v>
      </c>
      <c r="Z109" s="179">
        <v>4</v>
      </c>
      <c r="AA109" s="117" t="s">
        <v>449</v>
      </c>
      <c r="AB109" s="145">
        <v>1</v>
      </c>
      <c r="AC109" s="122" t="s">
        <v>718</v>
      </c>
    </row>
    <row r="110" spans="1:29" x14ac:dyDescent="0.25">
      <c r="A110" s="145" t="s">
        <v>447</v>
      </c>
      <c r="B110" s="63" t="s">
        <v>1517</v>
      </c>
      <c r="C110" s="64" t="s">
        <v>273</v>
      </c>
      <c r="D110" s="65" t="s">
        <v>405</v>
      </c>
      <c r="E110" s="66" t="s">
        <v>208</v>
      </c>
      <c r="F110" s="65">
        <v>1</v>
      </c>
      <c r="G110" s="65" t="s">
        <v>449</v>
      </c>
      <c r="H110" s="67">
        <v>1</v>
      </c>
      <c r="I110" s="145"/>
      <c r="K110" s="75" t="s">
        <v>447</v>
      </c>
      <c r="L110" s="75" t="s">
        <v>462</v>
      </c>
      <c r="M110" s="175" t="s">
        <v>321</v>
      </c>
      <c r="N110" s="176" t="s">
        <v>358</v>
      </c>
      <c r="O110" s="177">
        <v>55</v>
      </c>
      <c r="P110" s="178">
        <v>3</v>
      </c>
      <c r="Q110" s="178" t="s">
        <v>449</v>
      </c>
      <c r="R110" s="178">
        <v>1</v>
      </c>
      <c r="S110" s="75"/>
      <c r="U110" s="122" t="s">
        <v>447</v>
      </c>
      <c r="V110" s="75" t="s">
        <v>2064</v>
      </c>
      <c r="W110" s="64" t="s">
        <v>271</v>
      </c>
      <c r="X110" s="179" t="s">
        <v>362</v>
      </c>
      <c r="Y110" s="212">
        <v>52</v>
      </c>
      <c r="Z110" s="179">
        <v>5</v>
      </c>
      <c r="AA110" s="117" t="s">
        <v>449</v>
      </c>
      <c r="AB110" s="145">
        <v>1</v>
      </c>
      <c r="AC110" s="122" t="s">
        <v>719</v>
      </c>
    </row>
    <row r="111" spans="1:29" x14ac:dyDescent="0.25">
      <c r="A111" s="145" t="s">
        <v>447</v>
      </c>
      <c r="B111" s="63" t="s">
        <v>1517</v>
      </c>
      <c r="C111" s="64" t="s">
        <v>273</v>
      </c>
      <c r="D111" s="65" t="s">
        <v>405</v>
      </c>
      <c r="E111" s="66" t="s">
        <v>208</v>
      </c>
      <c r="F111" s="65">
        <v>2</v>
      </c>
      <c r="G111" s="65" t="s">
        <v>449</v>
      </c>
      <c r="H111" s="67">
        <v>1</v>
      </c>
      <c r="I111" s="145"/>
      <c r="K111" s="75" t="s">
        <v>447</v>
      </c>
      <c r="L111" s="75" t="s">
        <v>462</v>
      </c>
      <c r="M111" s="175" t="s">
        <v>321</v>
      </c>
      <c r="N111" s="176" t="s">
        <v>358</v>
      </c>
      <c r="O111" s="177">
        <v>55</v>
      </c>
      <c r="P111" s="178">
        <v>4</v>
      </c>
      <c r="Q111" s="178" t="s">
        <v>449</v>
      </c>
      <c r="R111" s="178">
        <v>1</v>
      </c>
      <c r="S111" s="75"/>
      <c r="U111" s="122" t="s">
        <v>447</v>
      </c>
      <c r="V111" s="75" t="s">
        <v>2064</v>
      </c>
      <c r="W111" s="64" t="s">
        <v>271</v>
      </c>
      <c r="X111" s="179" t="s">
        <v>362</v>
      </c>
      <c r="Y111" s="212">
        <v>52</v>
      </c>
      <c r="Z111" s="179">
        <v>6</v>
      </c>
      <c r="AA111" s="117" t="s">
        <v>449</v>
      </c>
      <c r="AB111" s="145">
        <v>1</v>
      </c>
      <c r="AC111" s="122" t="s">
        <v>720</v>
      </c>
    </row>
    <row r="112" spans="1:29" x14ac:dyDescent="0.25">
      <c r="A112" s="145" t="s">
        <v>447</v>
      </c>
      <c r="B112" s="63" t="s">
        <v>1517</v>
      </c>
      <c r="C112" s="64" t="s">
        <v>273</v>
      </c>
      <c r="D112" s="65" t="s">
        <v>405</v>
      </c>
      <c r="E112" s="66" t="s">
        <v>208</v>
      </c>
      <c r="F112" s="65">
        <v>3</v>
      </c>
      <c r="G112" s="65" t="s">
        <v>449</v>
      </c>
      <c r="H112" s="67">
        <v>1</v>
      </c>
      <c r="I112" s="145"/>
      <c r="K112" s="75" t="s">
        <v>447</v>
      </c>
      <c r="L112" s="75" t="s">
        <v>462</v>
      </c>
      <c r="M112" s="175" t="s">
        <v>321</v>
      </c>
      <c r="N112" s="176" t="s">
        <v>358</v>
      </c>
      <c r="O112" s="177">
        <v>51</v>
      </c>
      <c r="P112" s="178">
        <v>1</v>
      </c>
      <c r="Q112" s="178" t="s">
        <v>449</v>
      </c>
      <c r="R112" s="178">
        <v>1</v>
      </c>
      <c r="S112" s="75"/>
      <c r="U112" s="122" t="s">
        <v>447</v>
      </c>
      <c r="V112" s="75" t="s">
        <v>2064</v>
      </c>
      <c r="W112" s="64" t="s">
        <v>271</v>
      </c>
      <c r="X112" s="179" t="s">
        <v>362</v>
      </c>
      <c r="Y112" s="212">
        <v>52</v>
      </c>
      <c r="Z112" s="179">
        <v>7</v>
      </c>
      <c r="AA112" s="117" t="s">
        <v>449</v>
      </c>
      <c r="AB112" s="145">
        <v>1</v>
      </c>
      <c r="AC112" s="122"/>
    </row>
    <row r="113" spans="1:29" x14ac:dyDescent="0.25">
      <c r="A113" s="145" t="s">
        <v>447</v>
      </c>
      <c r="B113" s="63" t="s">
        <v>1517</v>
      </c>
      <c r="C113" s="64" t="s">
        <v>273</v>
      </c>
      <c r="D113" s="65" t="s">
        <v>405</v>
      </c>
      <c r="E113" s="66" t="s">
        <v>208</v>
      </c>
      <c r="F113" s="65">
        <v>4</v>
      </c>
      <c r="G113" s="65" t="s">
        <v>449</v>
      </c>
      <c r="H113" s="67">
        <v>1</v>
      </c>
      <c r="I113" s="145"/>
      <c r="K113" s="75" t="s">
        <v>447</v>
      </c>
      <c r="L113" s="75" t="s">
        <v>462</v>
      </c>
      <c r="M113" s="175" t="s">
        <v>321</v>
      </c>
      <c r="N113" s="187" t="s">
        <v>361</v>
      </c>
      <c r="O113" s="188">
        <v>2</v>
      </c>
      <c r="P113" s="189">
        <v>1</v>
      </c>
      <c r="Q113" s="178" t="s">
        <v>449</v>
      </c>
      <c r="R113" s="178">
        <v>1</v>
      </c>
      <c r="S113" s="63" t="s">
        <v>2115</v>
      </c>
      <c r="U113" s="122" t="s">
        <v>447</v>
      </c>
      <c r="V113" s="75" t="s">
        <v>2064</v>
      </c>
      <c r="W113" s="64" t="s">
        <v>271</v>
      </c>
      <c r="X113" s="179" t="s">
        <v>362</v>
      </c>
      <c r="Y113" s="212">
        <v>52</v>
      </c>
      <c r="Z113" s="179">
        <v>8</v>
      </c>
      <c r="AA113" s="117" t="s">
        <v>449</v>
      </c>
      <c r="AB113" s="145">
        <v>1</v>
      </c>
      <c r="AC113" s="122" t="s">
        <v>721</v>
      </c>
    </row>
    <row r="114" spans="1:29" x14ac:dyDescent="0.25">
      <c r="A114" s="145" t="s">
        <v>447</v>
      </c>
      <c r="B114" s="63" t="s">
        <v>1517</v>
      </c>
      <c r="C114" s="64" t="s">
        <v>273</v>
      </c>
      <c r="D114" s="65" t="s">
        <v>405</v>
      </c>
      <c r="E114" s="66" t="s">
        <v>209</v>
      </c>
      <c r="F114" s="65">
        <v>1</v>
      </c>
      <c r="G114" s="65" t="s">
        <v>449</v>
      </c>
      <c r="H114" s="67">
        <v>1</v>
      </c>
      <c r="I114" s="145"/>
      <c r="K114" s="75" t="s">
        <v>447</v>
      </c>
      <c r="L114" s="75" t="s">
        <v>462</v>
      </c>
      <c r="M114" s="175" t="s">
        <v>321</v>
      </c>
      <c r="N114" s="187" t="s">
        <v>361</v>
      </c>
      <c r="O114" s="188">
        <v>2</v>
      </c>
      <c r="P114" s="189">
        <v>2</v>
      </c>
      <c r="Q114" s="178" t="s">
        <v>449</v>
      </c>
      <c r="R114" s="178">
        <v>1</v>
      </c>
      <c r="S114" s="63" t="s">
        <v>2116</v>
      </c>
      <c r="U114" s="122" t="s">
        <v>447</v>
      </c>
      <c r="V114" s="75" t="s">
        <v>2064</v>
      </c>
      <c r="W114" s="64" t="s">
        <v>271</v>
      </c>
      <c r="X114" s="179" t="s">
        <v>362</v>
      </c>
      <c r="Y114" s="212">
        <v>52</v>
      </c>
      <c r="Z114" s="179">
        <v>9</v>
      </c>
      <c r="AA114" s="117" t="s">
        <v>449</v>
      </c>
      <c r="AB114" s="145">
        <v>1</v>
      </c>
      <c r="AC114" s="122" t="s">
        <v>722</v>
      </c>
    </row>
    <row r="115" spans="1:29" x14ac:dyDescent="0.25">
      <c r="A115" s="145" t="s">
        <v>447</v>
      </c>
      <c r="B115" s="63" t="s">
        <v>1517</v>
      </c>
      <c r="C115" s="64" t="s">
        <v>273</v>
      </c>
      <c r="D115" s="65" t="s">
        <v>405</v>
      </c>
      <c r="E115" s="66" t="s">
        <v>210</v>
      </c>
      <c r="F115" s="65">
        <v>1</v>
      </c>
      <c r="G115" s="65" t="s">
        <v>449</v>
      </c>
      <c r="H115" s="67">
        <v>1</v>
      </c>
      <c r="I115" s="145"/>
      <c r="K115" s="75" t="s">
        <v>447</v>
      </c>
      <c r="L115" s="75" t="s">
        <v>462</v>
      </c>
      <c r="M115" s="175" t="s">
        <v>321</v>
      </c>
      <c r="N115" s="187" t="s">
        <v>361</v>
      </c>
      <c r="O115" s="188">
        <v>2</v>
      </c>
      <c r="P115" s="189">
        <v>3</v>
      </c>
      <c r="Q115" s="178" t="s">
        <v>449</v>
      </c>
      <c r="R115" s="178">
        <v>1</v>
      </c>
      <c r="S115" s="63" t="s">
        <v>2117</v>
      </c>
      <c r="U115" s="122" t="s">
        <v>447</v>
      </c>
      <c r="V115" s="75" t="s">
        <v>2064</v>
      </c>
      <c r="W115" s="64" t="s">
        <v>271</v>
      </c>
      <c r="X115" s="179" t="s">
        <v>362</v>
      </c>
      <c r="Y115" s="212">
        <v>52</v>
      </c>
      <c r="Z115" s="179">
        <v>10</v>
      </c>
      <c r="AA115" s="117" t="s">
        <v>449</v>
      </c>
      <c r="AB115" s="145">
        <v>1</v>
      </c>
      <c r="AC115" s="122" t="s">
        <v>723</v>
      </c>
    </row>
    <row r="116" spans="1:29" x14ac:dyDescent="0.25">
      <c r="A116" s="145" t="s">
        <v>447</v>
      </c>
      <c r="B116" s="63" t="s">
        <v>1517</v>
      </c>
      <c r="C116" s="64" t="s">
        <v>273</v>
      </c>
      <c r="D116" s="65" t="s">
        <v>407</v>
      </c>
      <c r="E116" s="66" t="s">
        <v>211</v>
      </c>
      <c r="F116" s="65">
        <v>1</v>
      </c>
      <c r="G116" s="65" t="s">
        <v>449</v>
      </c>
      <c r="H116" s="67">
        <v>1</v>
      </c>
      <c r="I116" s="145"/>
      <c r="K116" s="75" t="s">
        <v>447</v>
      </c>
      <c r="L116" s="75" t="s">
        <v>462</v>
      </c>
      <c r="M116" s="175" t="s">
        <v>321</v>
      </c>
      <c r="N116" s="187" t="s">
        <v>361</v>
      </c>
      <c r="O116" s="188">
        <v>2</v>
      </c>
      <c r="P116" s="189">
        <v>4</v>
      </c>
      <c r="Q116" s="178" t="s">
        <v>449</v>
      </c>
      <c r="R116" s="178">
        <v>1</v>
      </c>
      <c r="S116" s="63" t="s">
        <v>2118</v>
      </c>
      <c r="U116" s="122" t="s">
        <v>447</v>
      </c>
      <c r="V116" s="75" t="s">
        <v>2064</v>
      </c>
      <c r="W116" s="64" t="s">
        <v>271</v>
      </c>
      <c r="X116" s="179" t="s">
        <v>362</v>
      </c>
      <c r="Y116" s="212">
        <v>58</v>
      </c>
      <c r="Z116" s="179">
        <v>1</v>
      </c>
      <c r="AA116" s="117" t="s">
        <v>449</v>
      </c>
      <c r="AB116" s="145">
        <v>1</v>
      </c>
      <c r="AC116" s="122" t="s">
        <v>724</v>
      </c>
    </row>
    <row r="117" spans="1:29" x14ac:dyDescent="0.25">
      <c r="A117" s="145" t="s">
        <v>447</v>
      </c>
      <c r="B117" s="63" t="s">
        <v>1517</v>
      </c>
      <c r="C117" s="64" t="s">
        <v>273</v>
      </c>
      <c r="D117" s="65" t="s">
        <v>407</v>
      </c>
      <c r="E117" s="66" t="s">
        <v>211</v>
      </c>
      <c r="F117" s="65">
        <v>2</v>
      </c>
      <c r="G117" s="65" t="s">
        <v>449</v>
      </c>
      <c r="H117" s="67">
        <v>1</v>
      </c>
      <c r="I117" s="145">
        <v>259</v>
      </c>
      <c r="K117" s="75" t="s">
        <v>447</v>
      </c>
      <c r="L117" s="75" t="s">
        <v>462</v>
      </c>
      <c r="M117" s="175" t="s">
        <v>321</v>
      </c>
      <c r="N117" s="187" t="s">
        <v>361</v>
      </c>
      <c r="O117" s="188">
        <v>2</v>
      </c>
      <c r="P117" s="189">
        <v>5</v>
      </c>
      <c r="Q117" s="178" t="s">
        <v>449</v>
      </c>
      <c r="R117" s="178">
        <v>1</v>
      </c>
      <c r="S117" s="75"/>
      <c r="U117" s="122" t="s">
        <v>447</v>
      </c>
      <c r="V117" s="75" t="s">
        <v>2064</v>
      </c>
      <c r="W117" s="64" t="s">
        <v>271</v>
      </c>
      <c r="X117" s="179" t="s">
        <v>362</v>
      </c>
      <c r="Y117" s="212">
        <v>58</v>
      </c>
      <c r="Z117" s="179">
        <v>2</v>
      </c>
      <c r="AA117" s="117" t="s">
        <v>449</v>
      </c>
      <c r="AB117" s="145">
        <v>1</v>
      </c>
      <c r="AC117" s="122"/>
    </row>
    <row r="118" spans="1:29" x14ac:dyDescent="0.25">
      <c r="A118" s="145" t="s">
        <v>447</v>
      </c>
      <c r="B118" s="63" t="s">
        <v>1517</v>
      </c>
      <c r="C118" s="64" t="s">
        <v>273</v>
      </c>
      <c r="D118" s="65" t="s">
        <v>408</v>
      </c>
      <c r="E118" s="66" t="s">
        <v>212</v>
      </c>
      <c r="F118" s="65">
        <v>1</v>
      </c>
      <c r="G118" s="65" t="s">
        <v>449</v>
      </c>
      <c r="H118" s="67">
        <v>1</v>
      </c>
      <c r="I118" s="145">
        <v>336</v>
      </c>
      <c r="K118" s="75" t="s">
        <v>447</v>
      </c>
      <c r="L118" s="75" t="s">
        <v>462</v>
      </c>
      <c r="M118" s="175" t="s">
        <v>321</v>
      </c>
      <c r="N118" s="187" t="s">
        <v>361</v>
      </c>
      <c r="O118" s="188">
        <v>2</v>
      </c>
      <c r="P118" s="189">
        <v>6</v>
      </c>
      <c r="Q118" s="178" t="s">
        <v>449</v>
      </c>
      <c r="R118" s="178">
        <v>1</v>
      </c>
      <c r="S118" s="75"/>
      <c r="U118" s="122" t="s">
        <v>447</v>
      </c>
      <c r="V118" s="75" t="s">
        <v>2064</v>
      </c>
      <c r="W118" s="64" t="s">
        <v>271</v>
      </c>
      <c r="X118" s="179" t="s">
        <v>362</v>
      </c>
      <c r="Y118" s="212">
        <v>62</v>
      </c>
      <c r="Z118" s="179">
        <v>1</v>
      </c>
      <c r="AA118" s="117" t="s">
        <v>449</v>
      </c>
      <c r="AB118" s="145">
        <v>1</v>
      </c>
      <c r="AC118" s="122"/>
    </row>
    <row r="119" spans="1:29" x14ac:dyDescent="0.25">
      <c r="A119" s="145" t="s">
        <v>447</v>
      </c>
      <c r="B119" s="63" t="s">
        <v>1517</v>
      </c>
      <c r="C119" s="64" t="s">
        <v>273</v>
      </c>
      <c r="D119" s="65" t="s">
        <v>408</v>
      </c>
      <c r="E119" s="66" t="s">
        <v>212</v>
      </c>
      <c r="F119" s="65">
        <v>2</v>
      </c>
      <c r="G119" s="65" t="s">
        <v>449</v>
      </c>
      <c r="H119" s="67">
        <v>1</v>
      </c>
      <c r="I119" s="145"/>
      <c r="K119" s="75" t="s">
        <v>447</v>
      </c>
      <c r="L119" s="75" t="s">
        <v>462</v>
      </c>
      <c r="M119" s="175" t="s">
        <v>321</v>
      </c>
      <c r="N119" s="187" t="s">
        <v>361</v>
      </c>
      <c r="O119" s="188">
        <v>2</v>
      </c>
      <c r="P119" s="189">
        <v>7</v>
      </c>
      <c r="Q119" s="178" t="s">
        <v>449</v>
      </c>
      <c r="R119" s="178">
        <v>1</v>
      </c>
      <c r="S119" s="75"/>
      <c r="U119" s="122" t="s">
        <v>447</v>
      </c>
      <c r="V119" s="75" t="s">
        <v>2064</v>
      </c>
      <c r="W119" s="64" t="s">
        <v>273</v>
      </c>
      <c r="X119" s="117" t="s">
        <v>365</v>
      </c>
      <c r="Y119" s="209" t="s">
        <v>366</v>
      </c>
      <c r="Z119" s="117">
        <v>1</v>
      </c>
      <c r="AA119" s="117" t="s">
        <v>449</v>
      </c>
      <c r="AB119" s="161">
        <v>1</v>
      </c>
      <c r="AC119" s="122" t="s">
        <v>585</v>
      </c>
    </row>
    <row r="120" spans="1:29" x14ac:dyDescent="0.25">
      <c r="A120" s="145" t="s">
        <v>447</v>
      </c>
      <c r="B120" s="63" t="s">
        <v>1517</v>
      </c>
      <c r="C120" s="64" t="s">
        <v>273</v>
      </c>
      <c r="D120" s="65" t="s">
        <v>408</v>
      </c>
      <c r="E120" s="66" t="s">
        <v>213</v>
      </c>
      <c r="F120" s="65">
        <v>1</v>
      </c>
      <c r="G120" s="65" t="s">
        <v>449</v>
      </c>
      <c r="H120" s="67">
        <v>1</v>
      </c>
      <c r="I120" s="145"/>
      <c r="K120" s="75" t="s">
        <v>447</v>
      </c>
      <c r="L120" s="75" t="s">
        <v>462</v>
      </c>
      <c r="M120" s="175" t="s">
        <v>321</v>
      </c>
      <c r="N120" s="187" t="s">
        <v>361</v>
      </c>
      <c r="O120" s="188">
        <v>2</v>
      </c>
      <c r="P120" s="189">
        <v>8</v>
      </c>
      <c r="Q120" s="178" t="s">
        <v>449</v>
      </c>
      <c r="R120" s="178">
        <v>1</v>
      </c>
      <c r="S120" s="63" t="s">
        <v>2119</v>
      </c>
      <c r="U120" s="122" t="s">
        <v>447</v>
      </c>
      <c r="V120" s="75" t="s">
        <v>2064</v>
      </c>
      <c r="W120" s="64" t="s">
        <v>273</v>
      </c>
      <c r="X120" s="117" t="s">
        <v>365</v>
      </c>
      <c r="Y120" s="209" t="s">
        <v>366</v>
      </c>
      <c r="Z120" s="117">
        <v>1</v>
      </c>
      <c r="AA120" s="117" t="s">
        <v>449</v>
      </c>
      <c r="AB120" s="161">
        <v>1</v>
      </c>
      <c r="AC120" s="122"/>
    </row>
    <row r="121" spans="1:29" x14ac:dyDescent="0.25">
      <c r="A121" s="145" t="s">
        <v>447</v>
      </c>
      <c r="B121" s="63" t="s">
        <v>1517</v>
      </c>
      <c r="C121" s="64" t="s">
        <v>273</v>
      </c>
      <c r="D121" s="65" t="s">
        <v>408</v>
      </c>
      <c r="E121" s="66" t="s">
        <v>214</v>
      </c>
      <c r="F121" s="65">
        <v>1</v>
      </c>
      <c r="G121" s="65" t="s">
        <v>449</v>
      </c>
      <c r="H121" s="67">
        <v>1</v>
      </c>
      <c r="I121" s="145">
        <v>120</v>
      </c>
      <c r="K121" s="75" t="s">
        <v>447</v>
      </c>
      <c r="L121" s="75" t="s">
        <v>462</v>
      </c>
      <c r="M121" s="175" t="s">
        <v>321</v>
      </c>
      <c r="N121" s="187" t="s">
        <v>361</v>
      </c>
      <c r="O121" s="188">
        <v>2</v>
      </c>
      <c r="P121" s="189">
        <v>9</v>
      </c>
      <c r="Q121" s="178" t="s">
        <v>449</v>
      </c>
      <c r="R121" s="178">
        <v>1</v>
      </c>
      <c r="S121" s="75"/>
      <c r="U121" s="122" t="s">
        <v>447</v>
      </c>
      <c r="V121" s="75" t="s">
        <v>2064</v>
      </c>
      <c r="W121" s="64" t="s">
        <v>273</v>
      </c>
      <c r="X121" s="179" t="s">
        <v>391</v>
      </c>
      <c r="Y121" s="212">
        <v>19</v>
      </c>
      <c r="Z121" s="179">
        <v>1</v>
      </c>
      <c r="AA121" s="117" t="s">
        <v>449</v>
      </c>
      <c r="AB121" s="145">
        <v>1</v>
      </c>
      <c r="AC121" s="122" t="s">
        <v>706</v>
      </c>
    </row>
    <row r="122" spans="1:29" x14ac:dyDescent="0.25">
      <c r="A122" s="145" t="s">
        <v>447</v>
      </c>
      <c r="B122" s="63" t="s">
        <v>1517</v>
      </c>
      <c r="C122" s="64" t="s">
        <v>273</v>
      </c>
      <c r="D122" s="65" t="s">
        <v>408</v>
      </c>
      <c r="E122" s="66" t="s">
        <v>214</v>
      </c>
      <c r="F122" s="65">
        <v>2</v>
      </c>
      <c r="G122" s="65" t="s">
        <v>449</v>
      </c>
      <c r="H122" s="67">
        <v>1</v>
      </c>
      <c r="I122" s="145">
        <v>228</v>
      </c>
      <c r="K122" s="75" t="s">
        <v>447</v>
      </c>
      <c r="L122" s="75" t="s">
        <v>462</v>
      </c>
      <c r="M122" s="175" t="s">
        <v>321</v>
      </c>
      <c r="N122" s="187" t="s">
        <v>361</v>
      </c>
      <c r="O122" s="188">
        <v>2</v>
      </c>
      <c r="P122" s="189">
        <v>10</v>
      </c>
      <c r="Q122" s="178" t="s">
        <v>449</v>
      </c>
      <c r="R122" s="178">
        <v>1</v>
      </c>
      <c r="S122" s="63" t="s">
        <v>2120</v>
      </c>
      <c r="U122" s="122" t="s">
        <v>447</v>
      </c>
      <c r="V122" s="75" t="s">
        <v>2064</v>
      </c>
      <c r="W122" s="64" t="s">
        <v>273</v>
      </c>
      <c r="X122" s="179" t="s">
        <v>391</v>
      </c>
      <c r="Y122" s="212">
        <v>19</v>
      </c>
      <c r="Z122" s="179">
        <v>2</v>
      </c>
      <c r="AA122" s="117" t="s">
        <v>449</v>
      </c>
      <c r="AB122" s="145">
        <v>1</v>
      </c>
      <c r="AC122" s="122"/>
    </row>
    <row r="123" spans="1:29" x14ac:dyDescent="0.25">
      <c r="A123" s="145" t="s">
        <v>447</v>
      </c>
      <c r="B123" s="63" t="s">
        <v>1517</v>
      </c>
      <c r="C123" s="64" t="s">
        <v>273</v>
      </c>
      <c r="D123" s="65" t="s">
        <v>409</v>
      </c>
      <c r="E123" s="66" t="s">
        <v>49</v>
      </c>
      <c r="F123" s="65">
        <v>1</v>
      </c>
      <c r="G123" s="65" t="s">
        <v>449</v>
      </c>
      <c r="H123" s="67">
        <v>1</v>
      </c>
      <c r="I123" s="145" t="s">
        <v>732</v>
      </c>
      <c r="K123" s="75" t="s">
        <v>447</v>
      </c>
      <c r="L123" s="75" t="s">
        <v>462</v>
      </c>
      <c r="M123" s="175" t="s">
        <v>321</v>
      </c>
      <c r="N123" s="187" t="s">
        <v>361</v>
      </c>
      <c r="O123" s="188">
        <v>2</v>
      </c>
      <c r="P123" s="189">
        <v>11</v>
      </c>
      <c r="Q123" s="178" t="s">
        <v>449</v>
      </c>
      <c r="R123" s="178">
        <v>1</v>
      </c>
      <c r="S123" s="63" t="s">
        <v>2121</v>
      </c>
      <c r="U123" s="122" t="s">
        <v>447</v>
      </c>
      <c r="V123" s="75" t="s">
        <v>2064</v>
      </c>
      <c r="W123" s="64" t="s">
        <v>273</v>
      </c>
      <c r="X123" s="179" t="s">
        <v>391</v>
      </c>
      <c r="Y123" s="212">
        <v>19</v>
      </c>
      <c r="Z123" s="179">
        <v>4</v>
      </c>
      <c r="AA123" s="117" t="s">
        <v>449</v>
      </c>
      <c r="AB123" s="145">
        <v>1</v>
      </c>
      <c r="AC123" s="122" t="s">
        <v>726</v>
      </c>
    </row>
    <row r="124" spans="1:29" x14ac:dyDescent="0.25">
      <c r="A124" s="145" t="s">
        <v>447</v>
      </c>
      <c r="B124" s="63" t="s">
        <v>1517</v>
      </c>
      <c r="C124" s="64" t="s">
        <v>273</v>
      </c>
      <c r="D124" s="65" t="s">
        <v>411</v>
      </c>
      <c r="E124" s="66" t="s">
        <v>118</v>
      </c>
      <c r="F124" s="65">
        <v>1</v>
      </c>
      <c r="G124" s="65" t="s">
        <v>449</v>
      </c>
      <c r="H124" s="67">
        <v>1</v>
      </c>
      <c r="I124" s="145">
        <v>437</v>
      </c>
      <c r="K124" s="75" t="s">
        <v>447</v>
      </c>
      <c r="L124" s="75" t="s">
        <v>462</v>
      </c>
      <c r="M124" s="175" t="s">
        <v>321</v>
      </c>
      <c r="N124" s="187" t="s">
        <v>361</v>
      </c>
      <c r="O124" s="188">
        <v>2</v>
      </c>
      <c r="P124" s="189">
        <v>12</v>
      </c>
      <c r="Q124" s="178" t="s">
        <v>449</v>
      </c>
      <c r="R124" s="178">
        <v>1</v>
      </c>
      <c r="S124" s="75"/>
      <c r="U124" s="122" t="s">
        <v>447</v>
      </c>
      <c r="V124" s="75" t="s">
        <v>2064</v>
      </c>
      <c r="W124" s="64" t="s">
        <v>273</v>
      </c>
      <c r="X124" s="179" t="s">
        <v>391</v>
      </c>
      <c r="Y124" s="212">
        <v>22</v>
      </c>
      <c r="Z124" s="179">
        <v>1</v>
      </c>
      <c r="AA124" s="117" t="s">
        <v>449</v>
      </c>
      <c r="AB124" s="145">
        <v>1</v>
      </c>
      <c r="AC124" s="122" t="s">
        <v>707</v>
      </c>
    </row>
    <row r="125" spans="1:29" x14ac:dyDescent="0.25">
      <c r="A125" s="145" t="s">
        <v>447</v>
      </c>
      <c r="B125" s="63" t="s">
        <v>1517</v>
      </c>
      <c r="C125" s="64" t="s">
        <v>273</v>
      </c>
      <c r="D125" s="65" t="s">
        <v>411</v>
      </c>
      <c r="E125" s="66" t="s">
        <v>118</v>
      </c>
      <c r="F125" s="65">
        <v>2</v>
      </c>
      <c r="G125" s="65" t="s">
        <v>449</v>
      </c>
      <c r="H125" s="67">
        <v>1</v>
      </c>
      <c r="I125" s="145"/>
      <c r="K125" s="75" t="s">
        <v>447</v>
      </c>
      <c r="L125" s="75" t="s">
        <v>462</v>
      </c>
      <c r="M125" s="175" t="s">
        <v>321</v>
      </c>
      <c r="N125" s="187" t="s">
        <v>361</v>
      </c>
      <c r="O125" s="188">
        <v>2</v>
      </c>
      <c r="P125" s="189">
        <v>13</v>
      </c>
      <c r="Q125" s="178" t="s">
        <v>449</v>
      </c>
      <c r="R125" s="178">
        <v>1</v>
      </c>
      <c r="S125" s="63" t="s">
        <v>2122</v>
      </c>
      <c r="U125" s="122" t="s">
        <v>447</v>
      </c>
      <c r="V125" s="75" t="s">
        <v>2064</v>
      </c>
      <c r="W125" s="64" t="s">
        <v>273</v>
      </c>
      <c r="X125" s="179" t="s">
        <v>391</v>
      </c>
      <c r="Y125" s="212">
        <v>23</v>
      </c>
      <c r="Z125" s="179">
        <v>1</v>
      </c>
      <c r="AA125" s="117" t="s">
        <v>449</v>
      </c>
      <c r="AB125" s="145">
        <v>1</v>
      </c>
      <c r="AC125" s="122" t="s">
        <v>727</v>
      </c>
    </row>
    <row r="126" spans="1:29" x14ac:dyDescent="0.25">
      <c r="A126" s="145" t="s">
        <v>447</v>
      </c>
      <c r="B126" s="63" t="s">
        <v>1517</v>
      </c>
      <c r="C126" s="64" t="s">
        <v>273</v>
      </c>
      <c r="D126" s="65" t="s">
        <v>411</v>
      </c>
      <c r="E126" s="66" t="s">
        <v>118</v>
      </c>
      <c r="F126" s="65">
        <v>3</v>
      </c>
      <c r="G126" s="65" t="s">
        <v>449</v>
      </c>
      <c r="H126" s="67">
        <v>1</v>
      </c>
      <c r="I126" s="145"/>
      <c r="K126" s="75" t="s">
        <v>447</v>
      </c>
      <c r="L126" s="75" t="s">
        <v>462</v>
      </c>
      <c r="M126" s="175" t="s">
        <v>321</v>
      </c>
      <c r="N126" s="187" t="s">
        <v>2071</v>
      </c>
      <c r="O126" s="188" t="s">
        <v>49</v>
      </c>
      <c r="P126" s="189">
        <v>1</v>
      </c>
      <c r="Q126" s="178" t="s">
        <v>449</v>
      </c>
      <c r="R126" s="178">
        <v>1</v>
      </c>
      <c r="S126" s="75"/>
      <c r="U126" s="122" t="s">
        <v>447</v>
      </c>
      <c r="V126" s="75" t="s">
        <v>2064</v>
      </c>
      <c r="W126" s="64" t="s">
        <v>273</v>
      </c>
      <c r="X126" s="179" t="s">
        <v>391</v>
      </c>
      <c r="Y126" s="212">
        <v>24</v>
      </c>
      <c r="Z126" s="179">
        <v>1</v>
      </c>
      <c r="AA126" s="117" t="s">
        <v>449</v>
      </c>
      <c r="AB126" s="145">
        <v>1</v>
      </c>
      <c r="AC126" s="122" t="s">
        <v>728</v>
      </c>
    </row>
    <row r="127" spans="1:29" x14ac:dyDescent="0.25">
      <c r="A127" s="145" t="s">
        <v>447</v>
      </c>
      <c r="B127" s="63" t="s">
        <v>1517</v>
      </c>
      <c r="C127" s="64" t="s">
        <v>273</v>
      </c>
      <c r="D127" s="65" t="s">
        <v>411</v>
      </c>
      <c r="E127" s="66" t="s">
        <v>173</v>
      </c>
      <c r="F127" s="65">
        <v>1</v>
      </c>
      <c r="G127" s="65" t="s">
        <v>449</v>
      </c>
      <c r="H127" s="67">
        <v>1</v>
      </c>
      <c r="I127" s="145">
        <v>327</v>
      </c>
      <c r="K127" s="75" t="s">
        <v>447</v>
      </c>
      <c r="L127" s="75" t="s">
        <v>462</v>
      </c>
      <c r="M127" s="175" t="s">
        <v>321</v>
      </c>
      <c r="N127" s="187" t="s">
        <v>2071</v>
      </c>
      <c r="O127" s="190" t="s">
        <v>180</v>
      </c>
      <c r="P127" s="189">
        <v>2</v>
      </c>
      <c r="Q127" s="178" t="s">
        <v>449</v>
      </c>
      <c r="R127" s="178">
        <v>1</v>
      </c>
      <c r="S127" s="75"/>
      <c r="U127" s="122" t="s">
        <v>447</v>
      </c>
      <c r="V127" s="75" t="s">
        <v>2064</v>
      </c>
      <c r="W127" s="64" t="s">
        <v>273</v>
      </c>
      <c r="X127" s="179" t="s">
        <v>391</v>
      </c>
      <c r="Y127" s="212">
        <v>25</v>
      </c>
      <c r="Z127" s="179">
        <v>1</v>
      </c>
      <c r="AA127" s="117" t="s">
        <v>449</v>
      </c>
      <c r="AB127" s="145">
        <v>1</v>
      </c>
      <c r="AC127" s="122" t="s">
        <v>708</v>
      </c>
    </row>
    <row r="128" spans="1:29" x14ac:dyDescent="0.25">
      <c r="A128" s="145" t="s">
        <v>447</v>
      </c>
      <c r="B128" s="63" t="s">
        <v>1517</v>
      </c>
      <c r="C128" s="64" t="s">
        <v>273</v>
      </c>
      <c r="D128" s="65" t="s">
        <v>411</v>
      </c>
      <c r="E128" s="66" t="s">
        <v>173</v>
      </c>
      <c r="F128" s="65">
        <v>2</v>
      </c>
      <c r="G128" s="65" t="s">
        <v>449</v>
      </c>
      <c r="H128" s="67">
        <v>1</v>
      </c>
      <c r="I128" s="145">
        <v>435</v>
      </c>
      <c r="K128" s="75" t="s">
        <v>447</v>
      </c>
      <c r="L128" s="75" t="s">
        <v>462</v>
      </c>
      <c r="M128" s="175" t="s">
        <v>321</v>
      </c>
      <c r="N128" s="187" t="s">
        <v>2071</v>
      </c>
      <c r="O128" s="188">
        <v>10</v>
      </c>
      <c r="P128" s="189">
        <v>1</v>
      </c>
      <c r="Q128" s="178" t="s">
        <v>449</v>
      </c>
      <c r="R128" s="178">
        <v>1</v>
      </c>
      <c r="S128" s="75"/>
      <c r="U128" s="122" t="s">
        <v>447</v>
      </c>
      <c r="V128" s="75" t="s">
        <v>2064</v>
      </c>
      <c r="W128" s="64" t="s">
        <v>273</v>
      </c>
      <c r="X128" s="179" t="s">
        <v>391</v>
      </c>
      <c r="Y128" s="212">
        <v>27</v>
      </c>
      <c r="Z128" s="179">
        <v>1</v>
      </c>
      <c r="AA128" s="117" t="s">
        <v>449</v>
      </c>
      <c r="AB128" s="145">
        <v>1</v>
      </c>
      <c r="AC128" s="122"/>
    </row>
    <row r="129" spans="1:29" x14ac:dyDescent="0.25">
      <c r="A129" s="145" t="s">
        <v>447</v>
      </c>
      <c r="B129" s="63" t="s">
        <v>1517</v>
      </c>
      <c r="C129" s="64" t="s">
        <v>273</v>
      </c>
      <c r="D129" s="65" t="s">
        <v>411</v>
      </c>
      <c r="E129" s="66" t="s">
        <v>173</v>
      </c>
      <c r="F129" s="65">
        <v>3</v>
      </c>
      <c r="G129" s="65" t="s">
        <v>449</v>
      </c>
      <c r="H129" s="67">
        <v>1</v>
      </c>
      <c r="I129" s="145">
        <v>4</v>
      </c>
      <c r="K129" s="75" t="s">
        <v>447</v>
      </c>
      <c r="L129" s="75" t="s">
        <v>462</v>
      </c>
      <c r="M129" s="175" t="s">
        <v>321</v>
      </c>
      <c r="N129" s="187" t="s">
        <v>2071</v>
      </c>
      <c r="O129" s="188" t="s">
        <v>181</v>
      </c>
      <c r="P129" s="189">
        <v>1</v>
      </c>
      <c r="Q129" s="178" t="s">
        <v>449</v>
      </c>
      <c r="R129" s="178">
        <v>1</v>
      </c>
      <c r="S129" s="75"/>
      <c r="U129" s="122" t="s">
        <v>447</v>
      </c>
      <c r="V129" s="75" t="s">
        <v>2064</v>
      </c>
      <c r="W129" s="64" t="s">
        <v>273</v>
      </c>
      <c r="X129" s="179" t="s">
        <v>391</v>
      </c>
      <c r="Y129" s="212">
        <v>27</v>
      </c>
      <c r="Z129" s="179">
        <v>2</v>
      </c>
      <c r="AA129" s="117" t="s">
        <v>449</v>
      </c>
      <c r="AB129" s="145">
        <v>1</v>
      </c>
      <c r="AC129" s="122"/>
    </row>
    <row r="130" spans="1:29" x14ac:dyDescent="0.25">
      <c r="A130" s="145" t="s">
        <v>447</v>
      </c>
      <c r="B130" s="63" t="s">
        <v>1517</v>
      </c>
      <c r="C130" s="64" t="s">
        <v>273</v>
      </c>
      <c r="D130" s="68" t="s">
        <v>411</v>
      </c>
      <c r="E130" s="69" t="s">
        <v>173</v>
      </c>
      <c r="F130" s="68">
        <v>4</v>
      </c>
      <c r="G130" s="68" t="s">
        <v>449</v>
      </c>
      <c r="H130" s="70">
        <v>1</v>
      </c>
      <c r="I130" s="145"/>
      <c r="K130" s="75" t="s">
        <v>447</v>
      </c>
      <c r="L130" s="75" t="s">
        <v>462</v>
      </c>
      <c r="M130" s="175" t="s">
        <v>321</v>
      </c>
      <c r="N130" s="187" t="s">
        <v>2071</v>
      </c>
      <c r="O130" s="188">
        <v>34</v>
      </c>
      <c r="P130" s="189">
        <v>1</v>
      </c>
      <c r="Q130" s="178" t="s">
        <v>449</v>
      </c>
      <c r="R130" s="178">
        <v>1</v>
      </c>
      <c r="S130" s="75"/>
      <c r="U130" s="122" t="s">
        <v>447</v>
      </c>
      <c r="V130" s="75" t="s">
        <v>2064</v>
      </c>
      <c r="W130" s="64" t="s">
        <v>273</v>
      </c>
      <c r="X130" s="179" t="s">
        <v>391</v>
      </c>
      <c r="Y130" s="212">
        <v>27</v>
      </c>
      <c r="Z130" s="179">
        <v>3</v>
      </c>
      <c r="AA130" s="117" t="s">
        <v>449</v>
      </c>
      <c r="AB130" s="145">
        <v>1</v>
      </c>
      <c r="AC130" s="122" t="s">
        <v>709</v>
      </c>
    </row>
    <row r="131" spans="1:29" x14ac:dyDescent="0.25">
      <c r="A131" s="145" t="s">
        <v>447</v>
      </c>
      <c r="B131" s="63" t="s">
        <v>1517</v>
      </c>
      <c r="C131" s="64" t="s">
        <v>273</v>
      </c>
      <c r="D131" s="68" t="s">
        <v>411</v>
      </c>
      <c r="E131" s="69" t="s">
        <v>216</v>
      </c>
      <c r="F131" s="68">
        <v>1</v>
      </c>
      <c r="G131" s="68" t="s">
        <v>449</v>
      </c>
      <c r="H131" s="70">
        <v>1</v>
      </c>
      <c r="I131" s="145">
        <v>219</v>
      </c>
      <c r="K131" s="75" t="s">
        <v>447</v>
      </c>
      <c r="L131" s="75" t="s">
        <v>462</v>
      </c>
      <c r="M131" s="175" t="s">
        <v>321</v>
      </c>
      <c r="N131" s="187" t="s">
        <v>359</v>
      </c>
      <c r="O131" s="188">
        <v>2</v>
      </c>
      <c r="P131" s="189">
        <v>1</v>
      </c>
      <c r="Q131" s="178" t="s">
        <v>449</v>
      </c>
      <c r="R131" s="178">
        <v>1</v>
      </c>
      <c r="S131" s="75"/>
      <c r="U131" s="122" t="s">
        <v>447</v>
      </c>
      <c r="V131" s="75" t="s">
        <v>2064</v>
      </c>
      <c r="W131" s="64" t="s">
        <v>273</v>
      </c>
      <c r="X131" s="179" t="s">
        <v>391</v>
      </c>
      <c r="Y131" s="212">
        <v>29</v>
      </c>
      <c r="Z131" s="179">
        <v>1</v>
      </c>
      <c r="AA131" s="117" t="s">
        <v>449</v>
      </c>
      <c r="AB131" s="145">
        <v>1</v>
      </c>
      <c r="AC131" s="122" t="s">
        <v>710</v>
      </c>
    </row>
    <row r="132" spans="1:29" x14ac:dyDescent="0.25">
      <c r="A132" s="145" t="s">
        <v>447</v>
      </c>
      <c r="B132" s="63" t="s">
        <v>1517</v>
      </c>
      <c r="C132" s="64" t="s">
        <v>273</v>
      </c>
      <c r="D132" s="68" t="s">
        <v>411</v>
      </c>
      <c r="E132" s="69" t="s">
        <v>216</v>
      </c>
      <c r="F132" s="68">
        <v>2</v>
      </c>
      <c r="G132" s="68" t="s">
        <v>449</v>
      </c>
      <c r="H132" s="70">
        <v>1</v>
      </c>
      <c r="I132" s="145">
        <v>111</v>
      </c>
      <c r="K132" s="75" t="s">
        <v>447</v>
      </c>
      <c r="L132" s="75" t="s">
        <v>462</v>
      </c>
      <c r="M132" s="175" t="s">
        <v>321</v>
      </c>
      <c r="N132" s="187" t="s">
        <v>359</v>
      </c>
      <c r="O132" s="188">
        <v>2</v>
      </c>
      <c r="P132" s="189">
        <v>2</v>
      </c>
      <c r="Q132" s="178" t="s">
        <v>449</v>
      </c>
      <c r="R132" s="178">
        <v>1</v>
      </c>
      <c r="S132" s="75"/>
      <c r="U132" s="122" t="s">
        <v>447</v>
      </c>
      <c r="V132" s="75" t="s">
        <v>2064</v>
      </c>
      <c r="W132" s="64" t="s">
        <v>273</v>
      </c>
      <c r="X132" s="117" t="s">
        <v>388</v>
      </c>
      <c r="Y132" s="209" t="s">
        <v>30</v>
      </c>
      <c r="Z132" s="117">
        <v>1</v>
      </c>
      <c r="AA132" s="117" t="s">
        <v>449</v>
      </c>
      <c r="AB132" s="161">
        <v>1</v>
      </c>
      <c r="AC132" s="122"/>
    </row>
    <row r="133" spans="1:29" x14ac:dyDescent="0.25">
      <c r="A133" s="145" t="s">
        <v>447</v>
      </c>
      <c r="B133" s="63" t="s">
        <v>1517</v>
      </c>
      <c r="C133" s="64" t="s">
        <v>273</v>
      </c>
      <c r="D133" s="68" t="s">
        <v>411</v>
      </c>
      <c r="E133" s="69" t="s">
        <v>216</v>
      </c>
      <c r="F133" s="68">
        <v>3</v>
      </c>
      <c r="G133" s="68" t="s">
        <v>449</v>
      </c>
      <c r="H133" s="70">
        <v>1</v>
      </c>
      <c r="I133" s="145">
        <v>3</v>
      </c>
      <c r="K133" s="75" t="s">
        <v>447</v>
      </c>
      <c r="L133" s="75" t="s">
        <v>462</v>
      </c>
      <c r="M133" s="175" t="s">
        <v>321</v>
      </c>
      <c r="N133" s="187" t="s">
        <v>359</v>
      </c>
      <c r="O133" s="188">
        <v>9</v>
      </c>
      <c r="P133" s="189">
        <v>1</v>
      </c>
      <c r="Q133" s="178" t="s">
        <v>449</v>
      </c>
      <c r="R133" s="178">
        <v>1</v>
      </c>
      <c r="S133" s="75"/>
      <c r="U133" s="122" t="s">
        <v>447</v>
      </c>
      <c r="V133" s="75" t="s">
        <v>2064</v>
      </c>
      <c r="W133" s="64" t="s">
        <v>273</v>
      </c>
      <c r="X133" s="117" t="s">
        <v>388</v>
      </c>
      <c r="Y133" s="209" t="s">
        <v>30</v>
      </c>
      <c r="Z133" s="117">
        <v>3</v>
      </c>
      <c r="AA133" s="117" t="s">
        <v>449</v>
      </c>
      <c r="AB133" s="161">
        <v>1</v>
      </c>
      <c r="AC133" s="122" t="s">
        <v>702</v>
      </c>
    </row>
    <row r="134" spans="1:29" x14ac:dyDescent="0.25">
      <c r="A134" s="145" t="s">
        <v>447</v>
      </c>
      <c r="B134" s="63" t="s">
        <v>1517</v>
      </c>
      <c r="C134" s="64" t="s">
        <v>273</v>
      </c>
      <c r="D134" s="68" t="s">
        <v>411</v>
      </c>
      <c r="E134" s="69" t="s">
        <v>216</v>
      </c>
      <c r="F134" s="68">
        <v>4</v>
      </c>
      <c r="G134" s="68" t="s">
        <v>449</v>
      </c>
      <c r="H134" s="70">
        <v>1</v>
      </c>
      <c r="I134" s="145"/>
      <c r="K134" s="75" t="s">
        <v>447</v>
      </c>
      <c r="L134" s="75" t="s">
        <v>462</v>
      </c>
      <c r="M134" s="175" t="s">
        <v>321</v>
      </c>
      <c r="N134" s="187" t="s">
        <v>359</v>
      </c>
      <c r="O134" s="188">
        <v>9</v>
      </c>
      <c r="P134" s="189">
        <v>2</v>
      </c>
      <c r="Q134" s="178" t="s">
        <v>449</v>
      </c>
      <c r="R134" s="178">
        <v>1</v>
      </c>
      <c r="S134" s="75"/>
      <c r="U134" s="122" t="s">
        <v>447</v>
      </c>
      <c r="V134" s="75" t="s">
        <v>2064</v>
      </c>
      <c r="W134" s="64" t="s">
        <v>273</v>
      </c>
      <c r="X134" s="117" t="s">
        <v>388</v>
      </c>
      <c r="Y134" s="209" t="s">
        <v>30</v>
      </c>
      <c r="Z134" s="117">
        <v>4</v>
      </c>
      <c r="AA134" s="117" t="s">
        <v>449</v>
      </c>
      <c r="AB134" s="161">
        <v>1</v>
      </c>
      <c r="AC134" s="122" t="s">
        <v>700</v>
      </c>
    </row>
    <row r="135" spans="1:29" x14ac:dyDescent="0.25">
      <c r="A135" s="145" t="s">
        <v>447</v>
      </c>
      <c r="B135" s="63" t="s">
        <v>1517</v>
      </c>
      <c r="C135" s="64" t="s">
        <v>273</v>
      </c>
      <c r="D135" s="68" t="s">
        <v>411</v>
      </c>
      <c r="E135" s="69" t="s">
        <v>217</v>
      </c>
      <c r="F135" s="68">
        <v>1</v>
      </c>
      <c r="G135" s="68" t="s">
        <v>449</v>
      </c>
      <c r="H135" s="70">
        <v>1</v>
      </c>
      <c r="I135" s="145"/>
      <c r="K135" s="75" t="s">
        <v>447</v>
      </c>
      <c r="L135" s="75" t="s">
        <v>462</v>
      </c>
      <c r="M135" s="175" t="s">
        <v>321</v>
      </c>
      <c r="N135" s="187" t="s">
        <v>359</v>
      </c>
      <c r="O135" s="188">
        <v>9</v>
      </c>
      <c r="P135" s="189">
        <v>3</v>
      </c>
      <c r="Q135" s="178" t="s">
        <v>449</v>
      </c>
      <c r="R135" s="178">
        <v>1</v>
      </c>
      <c r="S135" s="75"/>
      <c r="U135" s="122" t="s">
        <v>447</v>
      </c>
      <c r="V135" s="75" t="s">
        <v>2064</v>
      </c>
      <c r="W135" s="64" t="s">
        <v>273</v>
      </c>
      <c r="X135" s="117" t="s">
        <v>388</v>
      </c>
      <c r="Y135" s="209">
        <v>16</v>
      </c>
      <c r="Z135" s="117">
        <v>1</v>
      </c>
      <c r="AA135" s="117" t="s">
        <v>449</v>
      </c>
      <c r="AB135" s="161">
        <v>1</v>
      </c>
      <c r="AC135" s="122" t="s">
        <v>703</v>
      </c>
    </row>
    <row r="136" spans="1:29" x14ac:dyDescent="0.25">
      <c r="A136" s="145" t="s">
        <v>447</v>
      </c>
      <c r="B136" s="63" t="s">
        <v>1517</v>
      </c>
      <c r="C136" s="64" t="s">
        <v>273</v>
      </c>
      <c r="D136" s="68" t="s">
        <v>411</v>
      </c>
      <c r="E136" s="69" t="s">
        <v>217</v>
      </c>
      <c r="F136" s="68">
        <v>2</v>
      </c>
      <c r="G136" s="68" t="s">
        <v>449</v>
      </c>
      <c r="H136" s="70">
        <v>1</v>
      </c>
      <c r="I136" s="145"/>
      <c r="K136" s="75" t="s">
        <v>447</v>
      </c>
      <c r="L136" s="75" t="s">
        <v>462</v>
      </c>
      <c r="M136" s="175" t="s">
        <v>321</v>
      </c>
      <c r="N136" s="187" t="s">
        <v>473</v>
      </c>
      <c r="O136" s="188">
        <v>2</v>
      </c>
      <c r="P136" s="189">
        <v>1</v>
      </c>
      <c r="Q136" s="178" t="s">
        <v>449</v>
      </c>
      <c r="R136" s="178">
        <v>1</v>
      </c>
      <c r="S136" s="75"/>
      <c r="U136" s="122" t="s">
        <v>447</v>
      </c>
      <c r="V136" s="75" t="s">
        <v>2064</v>
      </c>
      <c r="W136" s="64" t="s">
        <v>273</v>
      </c>
      <c r="X136" s="117" t="s">
        <v>372</v>
      </c>
      <c r="Y136" s="209">
        <v>25</v>
      </c>
      <c r="Z136" s="117">
        <v>1</v>
      </c>
      <c r="AA136" s="117" t="s">
        <v>449</v>
      </c>
      <c r="AB136" s="161">
        <v>1</v>
      </c>
      <c r="AC136" s="122"/>
    </row>
    <row r="137" spans="1:29" x14ac:dyDescent="0.25">
      <c r="A137" s="145" t="s">
        <v>447</v>
      </c>
      <c r="B137" s="63" t="s">
        <v>1517</v>
      </c>
      <c r="C137" s="64" t="s">
        <v>273</v>
      </c>
      <c r="D137" s="68" t="s">
        <v>410</v>
      </c>
      <c r="E137" s="69" t="s">
        <v>215</v>
      </c>
      <c r="F137" s="68">
        <v>1</v>
      </c>
      <c r="G137" s="68" t="s">
        <v>449</v>
      </c>
      <c r="H137" s="70">
        <v>1</v>
      </c>
      <c r="I137" s="145">
        <v>255</v>
      </c>
      <c r="K137" s="75" t="s">
        <v>447</v>
      </c>
      <c r="L137" s="75" t="s">
        <v>462</v>
      </c>
      <c r="M137" s="175" t="s">
        <v>321</v>
      </c>
      <c r="N137" s="187" t="s">
        <v>473</v>
      </c>
      <c r="O137" s="188" t="s">
        <v>32</v>
      </c>
      <c r="P137" s="189">
        <v>1</v>
      </c>
      <c r="Q137" s="178" t="s">
        <v>449</v>
      </c>
      <c r="R137" s="178">
        <v>1</v>
      </c>
      <c r="S137" s="75"/>
      <c r="U137" s="122" t="s">
        <v>447</v>
      </c>
      <c r="V137" s="75" t="s">
        <v>2064</v>
      </c>
      <c r="W137" s="64" t="s">
        <v>273</v>
      </c>
      <c r="X137" s="117" t="s">
        <v>372</v>
      </c>
      <c r="Y137" s="209">
        <v>25</v>
      </c>
      <c r="Z137" s="117">
        <v>2</v>
      </c>
      <c r="AA137" s="117" t="s">
        <v>449</v>
      </c>
      <c r="AB137" s="161">
        <v>1</v>
      </c>
      <c r="AC137" s="122" t="s">
        <v>611</v>
      </c>
    </row>
    <row r="138" spans="1:29" x14ac:dyDescent="0.25">
      <c r="A138" s="145" t="s">
        <v>447</v>
      </c>
      <c r="B138" s="63" t="s">
        <v>1517</v>
      </c>
      <c r="C138" s="64" t="s">
        <v>273</v>
      </c>
      <c r="D138" s="68" t="s">
        <v>410</v>
      </c>
      <c r="E138" s="69" t="s">
        <v>148</v>
      </c>
      <c r="F138" s="68">
        <v>1</v>
      </c>
      <c r="G138" s="68" t="s">
        <v>449</v>
      </c>
      <c r="H138" s="70">
        <v>1</v>
      </c>
      <c r="I138" s="145"/>
      <c r="K138" s="75" t="s">
        <v>447</v>
      </c>
      <c r="L138" s="75" t="s">
        <v>462</v>
      </c>
      <c r="M138" s="175" t="s">
        <v>321</v>
      </c>
      <c r="N138" s="187" t="s">
        <v>473</v>
      </c>
      <c r="O138" s="188">
        <v>19</v>
      </c>
      <c r="P138" s="189">
        <v>1</v>
      </c>
      <c r="Q138" s="178" t="s">
        <v>449</v>
      </c>
      <c r="R138" s="178">
        <v>1</v>
      </c>
      <c r="S138" s="75"/>
      <c r="U138" s="122" t="s">
        <v>447</v>
      </c>
      <c r="V138" s="75" t="s">
        <v>2064</v>
      </c>
      <c r="W138" s="64" t="s">
        <v>273</v>
      </c>
      <c r="X138" s="117" t="s">
        <v>372</v>
      </c>
      <c r="Y138" s="209">
        <v>25</v>
      </c>
      <c r="Z138" s="117">
        <v>3</v>
      </c>
      <c r="AA138" s="117" t="s">
        <v>449</v>
      </c>
      <c r="AB138" s="161">
        <v>1</v>
      </c>
      <c r="AC138" s="122" t="s">
        <v>612</v>
      </c>
    </row>
    <row r="139" spans="1:29" x14ac:dyDescent="0.25">
      <c r="A139" s="145" t="s">
        <v>447</v>
      </c>
      <c r="B139" s="63" t="s">
        <v>1517</v>
      </c>
      <c r="C139" s="64" t="s">
        <v>273</v>
      </c>
      <c r="D139" s="68" t="s">
        <v>410</v>
      </c>
      <c r="E139" s="69" t="s">
        <v>123</v>
      </c>
      <c r="F139" s="68">
        <v>1</v>
      </c>
      <c r="G139" s="68" t="s">
        <v>449</v>
      </c>
      <c r="H139" s="70">
        <v>1</v>
      </c>
      <c r="I139" s="145"/>
      <c r="K139" s="75" t="s">
        <v>447</v>
      </c>
      <c r="L139" s="75" t="s">
        <v>462</v>
      </c>
      <c r="M139" s="175" t="s">
        <v>474</v>
      </c>
      <c r="N139" s="187" t="s">
        <v>475</v>
      </c>
      <c r="O139" s="188" t="s">
        <v>59</v>
      </c>
      <c r="P139" s="189">
        <v>2</v>
      </c>
      <c r="Q139" s="178" t="s">
        <v>449</v>
      </c>
      <c r="R139" s="178">
        <v>1</v>
      </c>
      <c r="S139" s="75"/>
      <c r="U139" s="122" t="s">
        <v>447</v>
      </c>
      <c r="V139" s="75" t="s">
        <v>2064</v>
      </c>
      <c r="W139" s="64" t="s">
        <v>273</v>
      </c>
      <c r="X139" s="117" t="s">
        <v>374</v>
      </c>
      <c r="Y139" s="209">
        <v>7</v>
      </c>
      <c r="Z139" s="117">
        <v>1</v>
      </c>
      <c r="AA139" s="117" t="s">
        <v>449</v>
      </c>
      <c r="AB139" s="161">
        <v>1</v>
      </c>
      <c r="AC139" s="122" t="s">
        <v>625</v>
      </c>
    </row>
    <row r="140" spans="1:29" x14ac:dyDescent="0.25">
      <c r="A140" s="145" t="s">
        <v>447</v>
      </c>
      <c r="B140" s="63" t="s">
        <v>1517</v>
      </c>
      <c r="C140" s="64" t="s">
        <v>273</v>
      </c>
      <c r="D140" s="68" t="s">
        <v>410</v>
      </c>
      <c r="E140" s="69" t="s">
        <v>123</v>
      </c>
      <c r="F140" s="68">
        <v>2</v>
      </c>
      <c r="G140" s="68" t="s">
        <v>449</v>
      </c>
      <c r="H140" s="70">
        <v>1</v>
      </c>
      <c r="I140" s="145"/>
      <c r="K140" s="75" t="s">
        <v>447</v>
      </c>
      <c r="L140" s="75" t="s">
        <v>462</v>
      </c>
      <c r="M140" s="175" t="s">
        <v>474</v>
      </c>
      <c r="N140" s="187" t="s">
        <v>475</v>
      </c>
      <c r="O140" s="188" t="s">
        <v>74</v>
      </c>
      <c r="P140" s="189">
        <v>1</v>
      </c>
      <c r="Q140" s="178" t="s">
        <v>449</v>
      </c>
      <c r="R140" s="178">
        <v>1</v>
      </c>
      <c r="S140" s="75"/>
      <c r="U140" s="122" t="s">
        <v>447</v>
      </c>
      <c r="V140" s="75" t="s">
        <v>2064</v>
      </c>
      <c r="W140" s="64" t="s">
        <v>273</v>
      </c>
      <c r="X140" s="117" t="s">
        <v>374</v>
      </c>
      <c r="Y140" s="209">
        <v>16</v>
      </c>
      <c r="Z140" s="117">
        <v>1</v>
      </c>
      <c r="AA140" s="117" t="s">
        <v>449</v>
      </c>
      <c r="AB140" s="161">
        <v>1</v>
      </c>
      <c r="AC140" s="122" t="s">
        <v>626</v>
      </c>
    </row>
    <row r="141" spans="1:29" x14ac:dyDescent="0.25">
      <c r="A141" s="145" t="s">
        <v>447</v>
      </c>
      <c r="B141" s="63" t="s">
        <v>1517</v>
      </c>
      <c r="C141" s="64" t="s">
        <v>273</v>
      </c>
      <c r="D141" s="68" t="s">
        <v>410</v>
      </c>
      <c r="E141" s="69" t="s">
        <v>124</v>
      </c>
      <c r="F141" s="68">
        <v>1</v>
      </c>
      <c r="G141" s="68" t="s">
        <v>449</v>
      </c>
      <c r="H141" s="70">
        <v>1</v>
      </c>
      <c r="I141" s="145"/>
      <c r="K141" s="75" t="s">
        <v>447</v>
      </c>
      <c r="L141" s="75" t="s">
        <v>462</v>
      </c>
      <c r="M141" s="175" t="s">
        <v>474</v>
      </c>
      <c r="N141" s="187" t="s">
        <v>475</v>
      </c>
      <c r="O141" s="188" t="s">
        <v>74</v>
      </c>
      <c r="P141" s="189">
        <v>2</v>
      </c>
      <c r="Q141" s="178" t="s">
        <v>449</v>
      </c>
      <c r="R141" s="178">
        <v>1</v>
      </c>
      <c r="S141" s="75"/>
      <c r="U141" s="122" t="s">
        <v>447</v>
      </c>
      <c r="V141" s="75" t="s">
        <v>2064</v>
      </c>
      <c r="W141" s="64" t="s">
        <v>273</v>
      </c>
      <c r="X141" s="117" t="s">
        <v>374</v>
      </c>
      <c r="Y141" s="209">
        <v>16</v>
      </c>
      <c r="Z141" s="117">
        <v>2</v>
      </c>
      <c r="AA141" s="117" t="s">
        <v>449</v>
      </c>
      <c r="AB141" s="161">
        <v>1</v>
      </c>
      <c r="AC141" s="122" t="s">
        <v>627</v>
      </c>
    </row>
    <row r="142" spans="1:29" x14ac:dyDescent="0.25">
      <c r="A142" s="145" t="s">
        <v>447</v>
      </c>
      <c r="B142" s="63" t="s">
        <v>1517</v>
      </c>
      <c r="C142" s="64" t="s">
        <v>273</v>
      </c>
      <c r="D142" s="68" t="s">
        <v>412</v>
      </c>
      <c r="E142" s="69" t="s">
        <v>218</v>
      </c>
      <c r="F142" s="68">
        <v>2</v>
      </c>
      <c r="G142" s="68" t="s">
        <v>449</v>
      </c>
      <c r="H142" s="70">
        <v>1</v>
      </c>
      <c r="I142" s="145">
        <v>10</v>
      </c>
      <c r="K142" s="75" t="s">
        <v>447</v>
      </c>
      <c r="L142" s="75" t="s">
        <v>462</v>
      </c>
      <c r="M142" s="175" t="s">
        <v>321</v>
      </c>
      <c r="N142" s="168" t="s">
        <v>476</v>
      </c>
      <c r="O142" s="191" t="s">
        <v>477</v>
      </c>
      <c r="P142" s="181">
        <v>1</v>
      </c>
      <c r="Q142" s="178" t="s">
        <v>449</v>
      </c>
      <c r="R142" s="178">
        <v>1</v>
      </c>
      <c r="S142" s="54" t="s">
        <v>2123</v>
      </c>
      <c r="U142" s="122" t="s">
        <v>447</v>
      </c>
      <c r="V142" s="75" t="s">
        <v>2064</v>
      </c>
      <c r="W142" s="64" t="s">
        <v>273</v>
      </c>
      <c r="X142" s="117" t="s">
        <v>374</v>
      </c>
      <c r="Y142" s="209">
        <v>16</v>
      </c>
      <c r="Z142" s="117">
        <v>3</v>
      </c>
      <c r="AA142" s="117" t="s">
        <v>449</v>
      </c>
      <c r="AB142" s="161">
        <v>1</v>
      </c>
      <c r="AC142" s="122" t="s">
        <v>628</v>
      </c>
    </row>
    <row r="143" spans="1:29" x14ac:dyDescent="0.25">
      <c r="A143" s="145" t="s">
        <v>447</v>
      </c>
      <c r="B143" s="63" t="s">
        <v>1517</v>
      </c>
      <c r="C143" s="64" t="s">
        <v>273</v>
      </c>
      <c r="D143" s="68" t="s">
        <v>412</v>
      </c>
      <c r="E143" s="69" t="s">
        <v>218</v>
      </c>
      <c r="F143" s="68">
        <v>3</v>
      </c>
      <c r="G143" s="68" t="s">
        <v>449</v>
      </c>
      <c r="H143" s="70">
        <v>1</v>
      </c>
      <c r="I143" s="145"/>
      <c r="K143" s="75" t="s">
        <v>447</v>
      </c>
      <c r="L143" s="75" t="s">
        <v>462</v>
      </c>
      <c r="M143" s="175" t="s">
        <v>321</v>
      </c>
      <c r="N143" s="168" t="s">
        <v>476</v>
      </c>
      <c r="O143" s="191" t="s">
        <v>477</v>
      </c>
      <c r="P143" s="181">
        <v>1</v>
      </c>
      <c r="Q143" s="178" t="s">
        <v>449</v>
      </c>
      <c r="R143" s="178">
        <v>1</v>
      </c>
      <c r="S143" s="54" t="s">
        <v>2124</v>
      </c>
      <c r="U143" s="122" t="s">
        <v>447</v>
      </c>
      <c r="V143" s="75" t="s">
        <v>2064</v>
      </c>
      <c r="W143" s="64" t="s">
        <v>273</v>
      </c>
      <c r="X143" s="117" t="s">
        <v>374</v>
      </c>
      <c r="Y143" s="209">
        <v>16</v>
      </c>
      <c r="Z143" s="117">
        <v>4</v>
      </c>
      <c r="AA143" s="117" t="s">
        <v>449</v>
      </c>
      <c r="AB143" s="161">
        <v>1</v>
      </c>
      <c r="AC143" s="122" t="s">
        <v>629</v>
      </c>
    </row>
    <row r="144" spans="1:29" x14ac:dyDescent="0.25">
      <c r="A144" s="145" t="s">
        <v>447</v>
      </c>
      <c r="B144" s="63" t="s">
        <v>1517</v>
      </c>
      <c r="C144" s="64" t="s">
        <v>273</v>
      </c>
      <c r="D144" s="68" t="s">
        <v>412</v>
      </c>
      <c r="E144" s="69" t="s">
        <v>2058</v>
      </c>
      <c r="F144" s="68">
        <v>1</v>
      </c>
      <c r="G144" s="68" t="s">
        <v>449</v>
      </c>
      <c r="H144" s="70">
        <v>1</v>
      </c>
      <c r="I144" s="145"/>
      <c r="K144" s="75" t="s">
        <v>447</v>
      </c>
      <c r="L144" s="75" t="s">
        <v>462</v>
      </c>
      <c r="M144" s="175" t="s">
        <v>321</v>
      </c>
      <c r="N144" s="168" t="s">
        <v>476</v>
      </c>
      <c r="O144" s="191" t="s">
        <v>477</v>
      </c>
      <c r="P144" s="181">
        <v>1</v>
      </c>
      <c r="Q144" s="178" t="s">
        <v>449</v>
      </c>
      <c r="R144" s="178">
        <v>1</v>
      </c>
      <c r="S144" s="54" t="s">
        <v>2125</v>
      </c>
      <c r="U144" s="122" t="s">
        <v>447</v>
      </c>
      <c r="V144" s="75" t="s">
        <v>2064</v>
      </c>
      <c r="W144" s="64" t="s">
        <v>273</v>
      </c>
      <c r="X144" s="117" t="s">
        <v>374</v>
      </c>
      <c r="Y144" s="209" t="s">
        <v>375</v>
      </c>
      <c r="Z144" s="117">
        <v>1</v>
      </c>
      <c r="AA144" s="117" t="s">
        <v>449</v>
      </c>
      <c r="AB144" s="161">
        <v>1</v>
      </c>
      <c r="AC144" s="122" t="s">
        <v>630</v>
      </c>
    </row>
    <row r="145" spans="1:29" x14ac:dyDescent="0.25">
      <c r="A145" s="145" t="s">
        <v>447</v>
      </c>
      <c r="B145" s="63" t="s">
        <v>1517</v>
      </c>
      <c r="C145" s="64" t="s">
        <v>273</v>
      </c>
      <c r="D145" s="68" t="s">
        <v>412</v>
      </c>
      <c r="E145" s="69" t="s">
        <v>2058</v>
      </c>
      <c r="F145" s="68">
        <v>2</v>
      </c>
      <c r="G145" s="68" t="s">
        <v>449</v>
      </c>
      <c r="H145" s="70">
        <v>1</v>
      </c>
      <c r="I145" s="145"/>
      <c r="K145" s="75" t="s">
        <v>447</v>
      </c>
      <c r="L145" s="75" t="s">
        <v>462</v>
      </c>
      <c r="M145" s="175" t="s">
        <v>321</v>
      </c>
      <c r="N145" s="168" t="s">
        <v>476</v>
      </c>
      <c r="O145" s="191" t="s">
        <v>477</v>
      </c>
      <c r="P145" s="181">
        <v>1</v>
      </c>
      <c r="Q145" s="178" t="s">
        <v>449</v>
      </c>
      <c r="R145" s="178">
        <v>1</v>
      </c>
      <c r="S145" s="54" t="s">
        <v>2126</v>
      </c>
      <c r="U145" s="122" t="s">
        <v>447</v>
      </c>
      <c r="V145" s="75" t="s">
        <v>2064</v>
      </c>
      <c r="W145" s="64" t="s">
        <v>273</v>
      </c>
      <c r="X145" s="117" t="s">
        <v>374</v>
      </c>
      <c r="Y145" s="209" t="s">
        <v>375</v>
      </c>
      <c r="Z145" s="117">
        <v>2</v>
      </c>
      <c r="AA145" s="117" t="s">
        <v>449</v>
      </c>
      <c r="AB145" s="161">
        <v>1</v>
      </c>
      <c r="AC145" s="122" t="s">
        <v>631</v>
      </c>
    </row>
    <row r="146" spans="1:29" x14ac:dyDescent="0.25">
      <c r="A146" s="145" t="s">
        <v>447</v>
      </c>
      <c r="B146" s="63" t="s">
        <v>1517</v>
      </c>
      <c r="C146" s="64" t="s">
        <v>273</v>
      </c>
      <c r="D146" s="68" t="s">
        <v>412</v>
      </c>
      <c r="E146" s="69" t="s">
        <v>2058</v>
      </c>
      <c r="F146" s="68">
        <v>3</v>
      </c>
      <c r="G146" s="68" t="s">
        <v>449</v>
      </c>
      <c r="H146" s="70">
        <v>1</v>
      </c>
      <c r="I146" s="145"/>
      <c r="K146" s="75" t="s">
        <v>447</v>
      </c>
      <c r="L146" s="75" t="s">
        <v>462</v>
      </c>
      <c r="M146" s="175" t="s">
        <v>321</v>
      </c>
      <c r="N146" s="168" t="s">
        <v>476</v>
      </c>
      <c r="O146" s="192" t="s">
        <v>157</v>
      </c>
      <c r="P146" s="181">
        <v>1</v>
      </c>
      <c r="Q146" s="178" t="s">
        <v>449</v>
      </c>
      <c r="R146" s="178">
        <v>1</v>
      </c>
      <c r="S146" s="54" t="s">
        <v>2127</v>
      </c>
      <c r="U146" s="122" t="s">
        <v>447</v>
      </c>
      <c r="V146" s="75" t="s">
        <v>2064</v>
      </c>
      <c r="W146" s="64" t="s">
        <v>273</v>
      </c>
      <c r="X146" s="117" t="s">
        <v>374</v>
      </c>
      <c r="Y146" s="209">
        <v>26</v>
      </c>
      <c r="Z146" s="117">
        <v>1</v>
      </c>
      <c r="AA146" s="117" t="s">
        <v>449</v>
      </c>
      <c r="AB146" s="161">
        <v>1</v>
      </c>
      <c r="AC146" s="122" t="s">
        <v>632</v>
      </c>
    </row>
    <row r="147" spans="1:29" x14ac:dyDescent="0.25">
      <c r="A147" s="145" t="s">
        <v>447</v>
      </c>
      <c r="B147" s="63" t="s">
        <v>1517</v>
      </c>
      <c r="C147" s="64" t="s">
        <v>273</v>
      </c>
      <c r="D147" s="68" t="s">
        <v>412</v>
      </c>
      <c r="E147" s="69" t="s">
        <v>219</v>
      </c>
      <c r="F147" s="68">
        <v>1</v>
      </c>
      <c r="G147" s="68" t="s">
        <v>449</v>
      </c>
      <c r="H147" s="70">
        <v>1</v>
      </c>
      <c r="I147" s="145">
        <v>226</v>
      </c>
      <c r="K147" s="75" t="s">
        <v>447</v>
      </c>
      <c r="L147" s="75" t="s">
        <v>462</v>
      </c>
      <c r="M147" s="175" t="s">
        <v>321</v>
      </c>
      <c r="N147" s="168" t="s">
        <v>476</v>
      </c>
      <c r="O147" s="192" t="s">
        <v>157</v>
      </c>
      <c r="P147" s="181">
        <v>2</v>
      </c>
      <c r="Q147" s="178" t="s">
        <v>449</v>
      </c>
      <c r="R147" s="178">
        <v>1</v>
      </c>
      <c r="S147" s="75"/>
      <c r="U147" s="122" t="s">
        <v>447</v>
      </c>
      <c r="V147" s="75" t="s">
        <v>2064</v>
      </c>
      <c r="W147" s="64" t="s">
        <v>273</v>
      </c>
      <c r="X147" s="117" t="s">
        <v>374</v>
      </c>
      <c r="Y147" s="209">
        <v>26</v>
      </c>
      <c r="Z147" s="117">
        <v>2</v>
      </c>
      <c r="AA147" s="117" t="s">
        <v>449</v>
      </c>
      <c r="AB147" s="161">
        <v>1</v>
      </c>
      <c r="AC147" s="122" t="s">
        <v>632</v>
      </c>
    </row>
    <row r="148" spans="1:29" x14ac:dyDescent="0.25">
      <c r="A148" s="145" t="s">
        <v>447</v>
      </c>
      <c r="B148" s="63" t="s">
        <v>1517</v>
      </c>
      <c r="C148" s="64" t="s">
        <v>273</v>
      </c>
      <c r="D148" s="68" t="s">
        <v>412</v>
      </c>
      <c r="E148" s="69" t="s">
        <v>220</v>
      </c>
      <c r="F148" s="68">
        <v>1</v>
      </c>
      <c r="G148" s="68" t="s">
        <v>449</v>
      </c>
      <c r="H148" s="70">
        <v>1</v>
      </c>
      <c r="I148" s="145">
        <v>441</v>
      </c>
      <c r="K148" s="75" t="s">
        <v>447</v>
      </c>
      <c r="L148" s="75" t="s">
        <v>462</v>
      </c>
      <c r="M148" s="175" t="s">
        <v>321</v>
      </c>
      <c r="N148" s="168" t="s">
        <v>476</v>
      </c>
      <c r="O148" s="192" t="s">
        <v>157</v>
      </c>
      <c r="P148" s="181">
        <v>4</v>
      </c>
      <c r="Q148" s="178" t="s">
        <v>449</v>
      </c>
      <c r="R148" s="178">
        <v>1</v>
      </c>
      <c r="S148" s="54" t="s">
        <v>2128</v>
      </c>
      <c r="U148" s="122" t="s">
        <v>447</v>
      </c>
      <c r="V148" s="75" t="s">
        <v>2064</v>
      </c>
      <c r="W148" s="64" t="s">
        <v>273</v>
      </c>
      <c r="X148" s="117" t="s">
        <v>374</v>
      </c>
      <c r="Y148" s="209">
        <v>27</v>
      </c>
      <c r="Z148" s="117">
        <v>1</v>
      </c>
      <c r="AA148" s="117" t="s">
        <v>449</v>
      </c>
      <c r="AB148" s="161">
        <v>1</v>
      </c>
      <c r="AC148" s="122" t="s">
        <v>633</v>
      </c>
    </row>
    <row r="149" spans="1:29" x14ac:dyDescent="0.25">
      <c r="A149" s="145" t="s">
        <v>447</v>
      </c>
      <c r="B149" s="63" t="s">
        <v>1517</v>
      </c>
      <c r="C149" s="64" t="s">
        <v>273</v>
      </c>
      <c r="D149" s="68" t="s">
        <v>412</v>
      </c>
      <c r="E149" s="69" t="s">
        <v>220</v>
      </c>
      <c r="F149" s="68">
        <v>2</v>
      </c>
      <c r="G149" s="68" t="s">
        <v>449</v>
      </c>
      <c r="H149" s="70">
        <v>1</v>
      </c>
      <c r="I149" s="145"/>
      <c r="K149" s="75" t="s">
        <v>447</v>
      </c>
      <c r="L149" s="75" t="s">
        <v>462</v>
      </c>
      <c r="M149" s="175" t="s">
        <v>321</v>
      </c>
      <c r="N149" s="168" t="s">
        <v>476</v>
      </c>
      <c r="O149" s="180">
        <v>4</v>
      </c>
      <c r="P149" s="181">
        <v>1</v>
      </c>
      <c r="Q149" s="178" t="s">
        <v>449</v>
      </c>
      <c r="R149" s="178">
        <v>1</v>
      </c>
      <c r="S149" s="54" t="s">
        <v>2129</v>
      </c>
      <c r="U149" s="122" t="s">
        <v>447</v>
      </c>
      <c r="V149" s="75" t="s">
        <v>2064</v>
      </c>
      <c r="W149" s="64" t="s">
        <v>273</v>
      </c>
      <c r="X149" s="117" t="s">
        <v>374</v>
      </c>
      <c r="Y149" s="209">
        <v>27</v>
      </c>
      <c r="Z149" s="117">
        <v>2</v>
      </c>
      <c r="AA149" s="117" t="s">
        <v>449</v>
      </c>
      <c r="AB149" s="161">
        <v>1</v>
      </c>
      <c r="AC149" s="122" t="s">
        <v>634</v>
      </c>
    </row>
    <row r="150" spans="1:29" x14ac:dyDescent="0.25">
      <c r="A150" s="145" t="s">
        <v>447</v>
      </c>
      <c r="B150" s="63" t="s">
        <v>1517</v>
      </c>
      <c r="C150" s="64" t="s">
        <v>273</v>
      </c>
      <c r="D150" s="68" t="s">
        <v>412</v>
      </c>
      <c r="E150" s="69" t="s">
        <v>220</v>
      </c>
      <c r="F150" s="68">
        <v>3</v>
      </c>
      <c r="G150" s="68" t="s">
        <v>449</v>
      </c>
      <c r="H150" s="70">
        <v>1</v>
      </c>
      <c r="I150" s="145">
        <v>333</v>
      </c>
      <c r="K150" s="75" t="s">
        <v>447</v>
      </c>
      <c r="L150" s="75" t="s">
        <v>462</v>
      </c>
      <c r="M150" s="175" t="s">
        <v>321</v>
      </c>
      <c r="N150" s="168" t="s">
        <v>476</v>
      </c>
      <c r="O150" s="180">
        <v>4</v>
      </c>
      <c r="P150" s="181">
        <v>2</v>
      </c>
      <c r="Q150" s="178" t="s">
        <v>449</v>
      </c>
      <c r="R150" s="178">
        <v>1</v>
      </c>
      <c r="S150" s="54" t="s">
        <v>2130</v>
      </c>
      <c r="U150" s="122" t="s">
        <v>447</v>
      </c>
      <c r="V150" s="75" t="s">
        <v>2064</v>
      </c>
      <c r="W150" s="64" t="s">
        <v>273</v>
      </c>
      <c r="X150" s="117" t="s">
        <v>374</v>
      </c>
      <c r="Y150" s="209">
        <v>28</v>
      </c>
      <c r="Z150" s="117">
        <v>1</v>
      </c>
      <c r="AA150" s="117" t="s">
        <v>449</v>
      </c>
      <c r="AB150" s="161">
        <v>1</v>
      </c>
      <c r="AC150" s="122" t="s">
        <v>635</v>
      </c>
    </row>
    <row r="151" spans="1:29" x14ac:dyDescent="0.25">
      <c r="A151" s="145" t="s">
        <v>447</v>
      </c>
      <c r="B151" s="63" t="s">
        <v>1517</v>
      </c>
      <c r="C151" s="64" t="s">
        <v>273</v>
      </c>
      <c r="D151" s="68" t="s">
        <v>412</v>
      </c>
      <c r="E151" s="69" t="s">
        <v>220</v>
      </c>
      <c r="F151" s="68">
        <v>4</v>
      </c>
      <c r="G151" s="68" t="s">
        <v>449</v>
      </c>
      <c r="H151" s="70">
        <v>1</v>
      </c>
      <c r="I151" s="145">
        <v>225</v>
      </c>
      <c r="K151" s="75" t="s">
        <v>447</v>
      </c>
      <c r="L151" s="75" t="s">
        <v>462</v>
      </c>
      <c r="M151" s="175" t="s">
        <v>321</v>
      </c>
      <c r="N151" s="168" t="s">
        <v>476</v>
      </c>
      <c r="O151" s="180">
        <v>4</v>
      </c>
      <c r="P151" s="181">
        <v>3</v>
      </c>
      <c r="Q151" s="178" t="s">
        <v>449</v>
      </c>
      <c r="R151" s="178">
        <v>1</v>
      </c>
      <c r="S151" s="54"/>
      <c r="U151" s="122" t="s">
        <v>447</v>
      </c>
      <c r="V151" s="75" t="s">
        <v>2064</v>
      </c>
      <c r="W151" s="64" t="s">
        <v>273</v>
      </c>
      <c r="X151" s="117" t="s">
        <v>374</v>
      </c>
      <c r="Y151" s="209">
        <v>28</v>
      </c>
      <c r="Z151" s="117">
        <v>1</v>
      </c>
      <c r="AA151" s="117" t="s">
        <v>449</v>
      </c>
      <c r="AB151" s="161">
        <v>1</v>
      </c>
      <c r="AC151" s="122" t="s">
        <v>636</v>
      </c>
    </row>
    <row r="152" spans="1:29" x14ac:dyDescent="0.25">
      <c r="A152" s="145" t="s">
        <v>447</v>
      </c>
      <c r="B152" s="63" t="s">
        <v>1517</v>
      </c>
      <c r="C152" s="64" t="s">
        <v>273</v>
      </c>
      <c r="D152" s="65" t="s">
        <v>412</v>
      </c>
      <c r="E152" s="66" t="s">
        <v>220</v>
      </c>
      <c r="F152" s="65">
        <v>5</v>
      </c>
      <c r="G152" s="65" t="s">
        <v>449</v>
      </c>
      <c r="H152" s="67">
        <v>1</v>
      </c>
      <c r="I152" s="145">
        <v>117</v>
      </c>
      <c r="K152" s="75" t="s">
        <v>447</v>
      </c>
      <c r="L152" s="75" t="s">
        <v>462</v>
      </c>
      <c r="M152" s="175" t="s">
        <v>321</v>
      </c>
      <c r="N152" s="168" t="s">
        <v>476</v>
      </c>
      <c r="O152" s="180">
        <v>4</v>
      </c>
      <c r="P152" s="181">
        <v>4</v>
      </c>
      <c r="Q152" s="178" t="s">
        <v>449</v>
      </c>
      <c r="R152" s="178">
        <v>1</v>
      </c>
      <c r="S152" s="54" t="s">
        <v>2131</v>
      </c>
      <c r="U152" s="122" t="s">
        <v>447</v>
      </c>
      <c r="V152" s="75" t="s">
        <v>2064</v>
      </c>
      <c r="W152" s="64" t="s">
        <v>273</v>
      </c>
      <c r="X152" s="117" t="s">
        <v>374</v>
      </c>
      <c r="Y152" s="209">
        <v>40</v>
      </c>
      <c r="Z152" s="117">
        <v>1</v>
      </c>
      <c r="AA152" s="117" t="s">
        <v>449</v>
      </c>
      <c r="AB152" s="161">
        <v>1</v>
      </c>
      <c r="AC152" s="122" t="s">
        <v>637</v>
      </c>
    </row>
    <row r="153" spans="1:29" x14ac:dyDescent="0.25">
      <c r="A153" s="145" t="s">
        <v>447</v>
      </c>
      <c r="B153" s="63" t="s">
        <v>1517</v>
      </c>
      <c r="C153" s="64" t="s">
        <v>273</v>
      </c>
      <c r="D153" s="65" t="s">
        <v>412</v>
      </c>
      <c r="E153" s="66" t="s">
        <v>221</v>
      </c>
      <c r="F153" s="65">
        <v>1</v>
      </c>
      <c r="G153" s="65" t="s">
        <v>449</v>
      </c>
      <c r="H153" s="67">
        <v>1</v>
      </c>
      <c r="I153" s="145">
        <v>334</v>
      </c>
      <c r="K153" s="75" t="s">
        <v>447</v>
      </c>
      <c r="L153" s="75" t="s">
        <v>462</v>
      </c>
      <c r="M153" s="175" t="s">
        <v>321</v>
      </c>
      <c r="N153" s="168" t="s">
        <v>476</v>
      </c>
      <c r="O153" s="180">
        <v>4</v>
      </c>
      <c r="P153" s="181">
        <v>5</v>
      </c>
      <c r="Q153" s="178" t="s">
        <v>449</v>
      </c>
      <c r="R153" s="178">
        <v>1</v>
      </c>
      <c r="S153" s="54"/>
      <c r="U153" s="122" t="s">
        <v>447</v>
      </c>
      <c r="V153" s="75" t="s">
        <v>2064</v>
      </c>
      <c r="W153" s="64" t="s">
        <v>273</v>
      </c>
      <c r="X153" s="117" t="s">
        <v>374</v>
      </c>
      <c r="Y153" s="209">
        <v>40</v>
      </c>
      <c r="Z153" s="117">
        <v>2</v>
      </c>
      <c r="AA153" s="117" t="s">
        <v>449</v>
      </c>
      <c r="AB153" s="161">
        <v>1</v>
      </c>
      <c r="AC153" s="122" t="s">
        <v>638</v>
      </c>
    </row>
    <row r="154" spans="1:29" x14ac:dyDescent="0.25">
      <c r="A154" s="145" t="s">
        <v>447</v>
      </c>
      <c r="B154" s="63" t="s">
        <v>1517</v>
      </c>
      <c r="C154" s="64" t="s">
        <v>273</v>
      </c>
      <c r="D154" s="65" t="s">
        <v>412</v>
      </c>
      <c r="E154" s="66" t="s">
        <v>221</v>
      </c>
      <c r="F154" s="65">
        <v>2</v>
      </c>
      <c r="G154" s="65" t="s">
        <v>449</v>
      </c>
      <c r="H154" s="67">
        <v>1</v>
      </c>
      <c r="I154" s="145">
        <v>442</v>
      </c>
      <c r="K154" s="75" t="s">
        <v>447</v>
      </c>
      <c r="L154" s="75" t="s">
        <v>462</v>
      </c>
      <c r="M154" s="175" t="s">
        <v>321</v>
      </c>
      <c r="N154" s="168" t="s">
        <v>476</v>
      </c>
      <c r="O154" s="180">
        <v>4</v>
      </c>
      <c r="P154" s="181">
        <v>6</v>
      </c>
      <c r="Q154" s="178" t="s">
        <v>449</v>
      </c>
      <c r="R154" s="178">
        <v>1</v>
      </c>
      <c r="S154" s="54" t="s">
        <v>2132</v>
      </c>
      <c r="U154" s="122" t="s">
        <v>447</v>
      </c>
      <c r="V154" s="75" t="s">
        <v>2064</v>
      </c>
      <c r="W154" s="64" t="s">
        <v>273</v>
      </c>
      <c r="X154" s="117" t="s">
        <v>374</v>
      </c>
      <c r="Y154" s="209">
        <v>40</v>
      </c>
      <c r="Z154" s="117">
        <v>3</v>
      </c>
      <c r="AA154" s="117" t="s">
        <v>449</v>
      </c>
      <c r="AB154" s="161">
        <v>1</v>
      </c>
      <c r="AC154" s="122" t="s">
        <v>639</v>
      </c>
    </row>
    <row r="155" spans="1:29" x14ac:dyDescent="0.25">
      <c r="A155" s="145" t="s">
        <v>447</v>
      </c>
      <c r="B155" s="63" t="s">
        <v>1517</v>
      </c>
      <c r="C155" s="64" t="s">
        <v>273</v>
      </c>
      <c r="D155" s="65" t="s">
        <v>412</v>
      </c>
      <c r="E155" s="66" t="s">
        <v>221</v>
      </c>
      <c r="F155" s="65">
        <v>3</v>
      </c>
      <c r="G155" s="65" t="s">
        <v>449</v>
      </c>
      <c r="H155" s="67">
        <v>1</v>
      </c>
      <c r="I155" s="145">
        <v>11</v>
      </c>
      <c r="K155" s="75" t="s">
        <v>447</v>
      </c>
      <c r="L155" s="75" t="s">
        <v>462</v>
      </c>
      <c r="M155" s="175" t="s">
        <v>321</v>
      </c>
      <c r="N155" s="168" t="s">
        <v>476</v>
      </c>
      <c r="O155" s="180">
        <v>4</v>
      </c>
      <c r="P155" s="181">
        <v>7</v>
      </c>
      <c r="Q155" s="178" t="s">
        <v>449</v>
      </c>
      <c r="R155" s="178">
        <v>1</v>
      </c>
      <c r="S155" s="54" t="s">
        <v>2133</v>
      </c>
      <c r="U155" s="122" t="s">
        <v>447</v>
      </c>
      <c r="V155" s="75" t="s">
        <v>2064</v>
      </c>
      <c r="W155" s="64" t="s">
        <v>273</v>
      </c>
      <c r="X155" s="117" t="s">
        <v>376</v>
      </c>
      <c r="Y155" s="209">
        <v>22</v>
      </c>
      <c r="Z155" s="117">
        <v>1</v>
      </c>
      <c r="AA155" s="117" t="s">
        <v>449</v>
      </c>
      <c r="AB155" s="161">
        <v>1</v>
      </c>
      <c r="AC155" s="122"/>
    </row>
    <row r="156" spans="1:29" x14ac:dyDescent="0.25">
      <c r="A156" s="145" t="s">
        <v>447</v>
      </c>
      <c r="B156" s="63" t="s">
        <v>1517</v>
      </c>
      <c r="C156" s="64" t="s">
        <v>273</v>
      </c>
      <c r="D156" s="65" t="s">
        <v>412</v>
      </c>
      <c r="E156" s="66" t="s">
        <v>221</v>
      </c>
      <c r="F156" s="65">
        <v>4</v>
      </c>
      <c r="G156" s="65" t="s">
        <v>449</v>
      </c>
      <c r="H156" s="67">
        <v>1</v>
      </c>
      <c r="I156" s="145">
        <v>119</v>
      </c>
      <c r="K156" s="75" t="s">
        <v>447</v>
      </c>
      <c r="L156" s="75" t="s">
        <v>462</v>
      </c>
      <c r="M156" s="175" t="s">
        <v>321</v>
      </c>
      <c r="N156" s="168" t="s">
        <v>476</v>
      </c>
      <c r="O156" s="192" t="s">
        <v>158</v>
      </c>
      <c r="P156" s="181">
        <v>2</v>
      </c>
      <c r="Q156" s="178" t="s">
        <v>449</v>
      </c>
      <c r="R156" s="178">
        <v>1</v>
      </c>
      <c r="S156" s="54">
        <v>980</v>
      </c>
      <c r="U156" s="122" t="s">
        <v>447</v>
      </c>
      <c r="V156" s="75" t="s">
        <v>2064</v>
      </c>
      <c r="W156" s="64" t="s">
        <v>273</v>
      </c>
      <c r="X156" s="117" t="s">
        <v>376</v>
      </c>
      <c r="Y156" s="209">
        <v>22</v>
      </c>
      <c r="Z156" s="117">
        <v>2</v>
      </c>
      <c r="AA156" s="117" t="s">
        <v>449</v>
      </c>
      <c r="AB156" s="161">
        <v>1</v>
      </c>
      <c r="AC156" s="122"/>
    </row>
    <row r="157" spans="1:29" x14ac:dyDescent="0.25">
      <c r="A157" s="145" t="s">
        <v>447</v>
      </c>
      <c r="B157" s="63" t="s">
        <v>1517</v>
      </c>
      <c r="C157" s="64" t="s">
        <v>273</v>
      </c>
      <c r="D157" s="65" t="s">
        <v>412</v>
      </c>
      <c r="E157" s="66" t="s">
        <v>221</v>
      </c>
      <c r="F157" s="65">
        <v>5</v>
      </c>
      <c r="G157" s="65" t="s">
        <v>449</v>
      </c>
      <c r="H157" s="67">
        <v>1</v>
      </c>
      <c r="I157" s="145">
        <v>227</v>
      </c>
      <c r="K157" s="75" t="s">
        <v>447</v>
      </c>
      <c r="L157" s="75" t="s">
        <v>462</v>
      </c>
      <c r="M157" s="175" t="s">
        <v>321</v>
      </c>
      <c r="N157" s="168" t="s">
        <v>476</v>
      </c>
      <c r="O157" s="192" t="s">
        <v>158</v>
      </c>
      <c r="P157" s="181">
        <v>2</v>
      </c>
      <c r="Q157" s="178" t="s">
        <v>449</v>
      </c>
      <c r="R157" s="178">
        <v>1</v>
      </c>
      <c r="S157" s="54">
        <v>872</v>
      </c>
      <c r="U157" s="122" t="s">
        <v>447</v>
      </c>
      <c r="V157" s="75" t="s">
        <v>2064</v>
      </c>
      <c r="W157" s="64" t="s">
        <v>273</v>
      </c>
      <c r="X157" s="117" t="s">
        <v>377</v>
      </c>
      <c r="Y157" s="209">
        <v>7</v>
      </c>
      <c r="Z157" s="117">
        <v>1</v>
      </c>
      <c r="AA157" s="117" t="s">
        <v>449</v>
      </c>
      <c r="AB157" s="161">
        <v>1</v>
      </c>
      <c r="AC157" s="122" t="s">
        <v>640</v>
      </c>
    </row>
    <row r="158" spans="1:29" x14ac:dyDescent="0.25">
      <c r="A158" s="145" t="s">
        <v>447</v>
      </c>
      <c r="B158" s="63" t="s">
        <v>1517</v>
      </c>
      <c r="C158" s="64" t="s">
        <v>273</v>
      </c>
      <c r="D158" s="65" t="s">
        <v>412</v>
      </c>
      <c r="E158" s="66" t="s">
        <v>221</v>
      </c>
      <c r="F158" s="65">
        <v>6</v>
      </c>
      <c r="G158" s="65" t="s">
        <v>449</v>
      </c>
      <c r="H158" s="67">
        <v>1</v>
      </c>
      <c r="I158" s="145">
        <v>335</v>
      </c>
      <c r="K158" s="75" t="s">
        <v>447</v>
      </c>
      <c r="L158" s="75" t="s">
        <v>462</v>
      </c>
      <c r="M158" s="175" t="s">
        <v>321</v>
      </c>
      <c r="N158" s="168" t="s">
        <v>476</v>
      </c>
      <c r="O158" s="192" t="s">
        <v>158</v>
      </c>
      <c r="P158" s="181">
        <v>3</v>
      </c>
      <c r="Q158" s="178" t="s">
        <v>449</v>
      </c>
      <c r="R158" s="178">
        <v>1</v>
      </c>
      <c r="S158" s="54" t="s">
        <v>2134</v>
      </c>
      <c r="U158" s="122" t="s">
        <v>447</v>
      </c>
      <c r="V158" s="75" t="s">
        <v>2064</v>
      </c>
      <c r="W158" s="64" t="s">
        <v>273</v>
      </c>
      <c r="X158" s="117" t="s">
        <v>377</v>
      </c>
      <c r="Y158" s="209">
        <v>7</v>
      </c>
      <c r="Z158" s="117">
        <v>1</v>
      </c>
      <c r="AA158" s="117" t="s">
        <v>449</v>
      </c>
      <c r="AB158" s="161">
        <v>1</v>
      </c>
      <c r="AC158" s="122"/>
    </row>
    <row r="159" spans="1:29" x14ac:dyDescent="0.25">
      <c r="A159" s="145" t="s">
        <v>447</v>
      </c>
      <c r="B159" s="63" t="s">
        <v>1517</v>
      </c>
      <c r="C159" s="64" t="s">
        <v>273</v>
      </c>
      <c r="D159" s="65" t="s">
        <v>412</v>
      </c>
      <c r="E159" s="66" t="s">
        <v>222</v>
      </c>
      <c r="F159" s="65">
        <v>2</v>
      </c>
      <c r="G159" s="65" t="s">
        <v>449</v>
      </c>
      <c r="H159" s="67">
        <v>1</v>
      </c>
      <c r="I159" s="145">
        <v>9</v>
      </c>
      <c r="K159" s="75" t="s">
        <v>447</v>
      </c>
      <c r="L159" s="75" t="s">
        <v>462</v>
      </c>
      <c r="M159" s="175" t="s">
        <v>321</v>
      </c>
      <c r="N159" s="168" t="s">
        <v>476</v>
      </c>
      <c r="O159" s="192" t="s">
        <v>158</v>
      </c>
      <c r="P159" s="181">
        <v>3</v>
      </c>
      <c r="Q159" s="178" t="s">
        <v>449</v>
      </c>
      <c r="R159" s="178">
        <v>1</v>
      </c>
      <c r="S159" s="54"/>
      <c r="U159" s="122" t="s">
        <v>447</v>
      </c>
      <c r="V159" s="75" t="s">
        <v>2064</v>
      </c>
      <c r="W159" s="64" t="s">
        <v>273</v>
      </c>
      <c r="X159" s="117" t="s">
        <v>377</v>
      </c>
      <c r="Y159" s="209">
        <v>11</v>
      </c>
      <c r="Z159" s="117">
        <v>1</v>
      </c>
      <c r="AA159" s="117" t="s">
        <v>449</v>
      </c>
      <c r="AB159" s="161">
        <v>1</v>
      </c>
      <c r="AC159" s="122" t="s">
        <v>641</v>
      </c>
    </row>
    <row r="160" spans="1:29" x14ac:dyDescent="0.25">
      <c r="A160" s="145" t="s">
        <v>447</v>
      </c>
      <c r="B160" s="63" t="s">
        <v>1517</v>
      </c>
      <c r="C160" s="64" t="s">
        <v>273</v>
      </c>
      <c r="D160" s="65" t="s">
        <v>412</v>
      </c>
      <c r="E160" s="66" t="s">
        <v>223</v>
      </c>
      <c r="F160" s="65">
        <v>1</v>
      </c>
      <c r="G160" s="65" t="s">
        <v>449</v>
      </c>
      <c r="H160" s="67">
        <v>1</v>
      </c>
      <c r="I160" s="145">
        <v>440</v>
      </c>
      <c r="K160" s="75" t="s">
        <v>447</v>
      </c>
      <c r="L160" s="75" t="s">
        <v>462</v>
      </c>
      <c r="M160" s="175" t="s">
        <v>321</v>
      </c>
      <c r="N160" s="168" t="s">
        <v>476</v>
      </c>
      <c r="O160" s="180">
        <v>12</v>
      </c>
      <c r="P160" s="181">
        <v>1</v>
      </c>
      <c r="Q160" s="178" t="s">
        <v>449</v>
      </c>
      <c r="R160" s="178">
        <v>1</v>
      </c>
      <c r="S160" s="54" t="s">
        <v>2135</v>
      </c>
      <c r="U160" s="122" t="s">
        <v>447</v>
      </c>
      <c r="V160" s="75" t="s">
        <v>2064</v>
      </c>
      <c r="W160" s="64" t="s">
        <v>273</v>
      </c>
      <c r="X160" s="117" t="s">
        <v>377</v>
      </c>
      <c r="Y160" s="209">
        <v>11</v>
      </c>
      <c r="Z160" s="117">
        <v>1</v>
      </c>
      <c r="AA160" s="117" t="s">
        <v>449</v>
      </c>
      <c r="AB160" s="161">
        <v>1</v>
      </c>
      <c r="AC160" s="122" t="s">
        <v>642</v>
      </c>
    </row>
    <row r="161" spans="1:29" x14ac:dyDescent="0.25">
      <c r="A161" s="145" t="s">
        <v>447</v>
      </c>
      <c r="B161" s="63" t="s">
        <v>1517</v>
      </c>
      <c r="C161" s="64" t="s">
        <v>273</v>
      </c>
      <c r="D161" s="65" t="s">
        <v>412</v>
      </c>
      <c r="E161" s="66" t="s">
        <v>223</v>
      </c>
      <c r="F161" s="65">
        <v>2</v>
      </c>
      <c r="G161" s="65" t="s">
        <v>449</v>
      </c>
      <c r="H161" s="67">
        <v>1</v>
      </c>
      <c r="I161" s="145">
        <v>332</v>
      </c>
      <c r="K161" s="75" t="s">
        <v>447</v>
      </c>
      <c r="L161" s="75" t="s">
        <v>462</v>
      </c>
      <c r="M161" s="175" t="s">
        <v>321</v>
      </c>
      <c r="N161" s="168" t="s">
        <v>476</v>
      </c>
      <c r="O161" s="180">
        <v>38</v>
      </c>
      <c r="P161" s="181">
        <v>1</v>
      </c>
      <c r="Q161" s="178" t="s">
        <v>449</v>
      </c>
      <c r="R161" s="178">
        <v>1</v>
      </c>
      <c r="S161" s="54" t="s">
        <v>2136</v>
      </c>
      <c r="U161" s="122" t="s">
        <v>447</v>
      </c>
      <c r="V161" s="75" t="s">
        <v>2064</v>
      </c>
      <c r="W161" s="64" t="s">
        <v>273</v>
      </c>
      <c r="X161" s="117" t="s">
        <v>377</v>
      </c>
      <c r="Y161" s="209">
        <v>29</v>
      </c>
      <c r="Z161" s="117">
        <v>1</v>
      </c>
      <c r="AA161" s="117" t="s">
        <v>449</v>
      </c>
      <c r="AB161" s="161">
        <v>1</v>
      </c>
      <c r="AC161" s="122" t="s">
        <v>643</v>
      </c>
    </row>
    <row r="162" spans="1:29" x14ac:dyDescent="0.25">
      <c r="A162" s="145" t="s">
        <v>447</v>
      </c>
      <c r="B162" s="63" t="s">
        <v>1517</v>
      </c>
      <c r="C162" s="64" t="s">
        <v>273</v>
      </c>
      <c r="D162" s="65" t="s">
        <v>412</v>
      </c>
      <c r="E162" s="66" t="s">
        <v>223</v>
      </c>
      <c r="F162" s="65">
        <v>3</v>
      </c>
      <c r="G162" s="65" t="s">
        <v>449</v>
      </c>
      <c r="H162" s="67">
        <v>1</v>
      </c>
      <c r="I162" s="145">
        <v>224</v>
      </c>
      <c r="K162" s="75" t="s">
        <v>447</v>
      </c>
      <c r="L162" s="75" t="s">
        <v>462</v>
      </c>
      <c r="M162" s="175" t="s">
        <v>321</v>
      </c>
      <c r="N162" s="168" t="s">
        <v>478</v>
      </c>
      <c r="O162" s="180" t="s">
        <v>35</v>
      </c>
      <c r="P162" s="181">
        <v>1</v>
      </c>
      <c r="Q162" s="178" t="s">
        <v>449</v>
      </c>
      <c r="R162" s="178">
        <v>1</v>
      </c>
      <c r="S162" s="54" t="s">
        <v>2137</v>
      </c>
      <c r="U162" s="122" t="s">
        <v>447</v>
      </c>
      <c r="V162" s="75" t="s">
        <v>2064</v>
      </c>
      <c r="W162" s="64" t="s">
        <v>273</v>
      </c>
      <c r="X162" s="117" t="s">
        <v>377</v>
      </c>
      <c r="Y162" s="209">
        <v>29</v>
      </c>
      <c r="Z162" s="117">
        <v>2</v>
      </c>
      <c r="AA162" s="117" t="s">
        <v>449</v>
      </c>
      <c r="AB162" s="161">
        <v>1</v>
      </c>
      <c r="AC162" s="122" t="s">
        <v>644</v>
      </c>
    </row>
    <row r="163" spans="1:29" x14ac:dyDescent="0.25">
      <c r="A163" s="145" t="s">
        <v>447</v>
      </c>
      <c r="B163" s="63" t="s">
        <v>1517</v>
      </c>
      <c r="C163" s="64" t="s">
        <v>273</v>
      </c>
      <c r="D163" s="65" t="s">
        <v>412</v>
      </c>
      <c r="E163" s="66" t="s">
        <v>223</v>
      </c>
      <c r="F163" s="65">
        <v>4</v>
      </c>
      <c r="G163" s="65" t="s">
        <v>449</v>
      </c>
      <c r="H163" s="67">
        <v>1</v>
      </c>
      <c r="I163" s="145">
        <v>116</v>
      </c>
      <c r="K163" s="75" t="s">
        <v>447</v>
      </c>
      <c r="L163" s="75" t="s">
        <v>462</v>
      </c>
      <c r="M163" s="175" t="s">
        <v>321</v>
      </c>
      <c r="N163" s="168" t="s">
        <v>478</v>
      </c>
      <c r="O163" s="180" t="s">
        <v>35</v>
      </c>
      <c r="P163" s="181">
        <v>2</v>
      </c>
      <c r="Q163" s="178" t="s">
        <v>449</v>
      </c>
      <c r="R163" s="178">
        <v>1</v>
      </c>
      <c r="S163" s="54" t="s">
        <v>2138</v>
      </c>
      <c r="U163" s="122" t="s">
        <v>447</v>
      </c>
      <c r="V163" s="75" t="s">
        <v>2064</v>
      </c>
      <c r="W163" s="64" t="s">
        <v>273</v>
      </c>
      <c r="X163" s="117" t="s">
        <v>378</v>
      </c>
      <c r="Y163" s="209">
        <v>2</v>
      </c>
      <c r="Z163" s="117">
        <v>1</v>
      </c>
      <c r="AA163" s="117" t="s">
        <v>449</v>
      </c>
      <c r="AB163" s="161">
        <v>1</v>
      </c>
      <c r="AC163" s="122" t="s">
        <v>645</v>
      </c>
    </row>
    <row r="164" spans="1:29" x14ac:dyDescent="0.25">
      <c r="A164" s="145" t="s">
        <v>447</v>
      </c>
      <c r="B164" s="63" t="s">
        <v>1517</v>
      </c>
      <c r="C164" s="64" t="s">
        <v>273</v>
      </c>
      <c r="D164" s="65" t="s">
        <v>412</v>
      </c>
      <c r="E164" s="66" t="s">
        <v>224</v>
      </c>
      <c r="F164" s="65">
        <v>1</v>
      </c>
      <c r="G164" s="65" t="s">
        <v>449</v>
      </c>
      <c r="H164" s="67">
        <v>1</v>
      </c>
      <c r="I164" s="145"/>
      <c r="K164" s="75" t="s">
        <v>447</v>
      </c>
      <c r="L164" s="75" t="s">
        <v>462</v>
      </c>
      <c r="M164" s="175" t="s">
        <v>321</v>
      </c>
      <c r="N164" s="168" t="s">
        <v>478</v>
      </c>
      <c r="O164" s="180" t="s">
        <v>35</v>
      </c>
      <c r="P164" s="181">
        <v>3</v>
      </c>
      <c r="Q164" s="178" t="s">
        <v>449</v>
      </c>
      <c r="R164" s="178">
        <v>1</v>
      </c>
      <c r="S164" s="54" t="s">
        <v>2139</v>
      </c>
      <c r="U164" s="122" t="s">
        <v>447</v>
      </c>
      <c r="V164" s="75" t="s">
        <v>2064</v>
      </c>
      <c r="W164" s="64" t="s">
        <v>273</v>
      </c>
      <c r="X164" s="117" t="s">
        <v>378</v>
      </c>
      <c r="Y164" s="209">
        <v>2</v>
      </c>
      <c r="Z164" s="117">
        <v>2</v>
      </c>
      <c r="AA164" s="117" t="s">
        <v>449</v>
      </c>
      <c r="AB164" s="161">
        <v>1</v>
      </c>
      <c r="AC164" s="122"/>
    </row>
    <row r="165" spans="1:29" x14ac:dyDescent="0.25">
      <c r="A165" s="145" t="s">
        <v>447</v>
      </c>
      <c r="B165" s="63" t="s">
        <v>1517</v>
      </c>
      <c r="C165" s="64" t="s">
        <v>273</v>
      </c>
      <c r="D165" s="65" t="s">
        <v>412</v>
      </c>
      <c r="E165" s="66" t="s">
        <v>224</v>
      </c>
      <c r="F165" s="65">
        <v>2</v>
      </c>
      <c r="G165" s="65" t="s">
        <v>449</v>
      </c>
      <c r="H165" s="67">
        <v>1</v>
      </c>
      <c r="I165" s="145">
        <v>439</v>
      </c>
      <c r="K165" s="75" t="s">
        <v>447</v>
      </c>
      <c r="L165" s="75" t="s">
        <v>462</v>
      </c>
      <c r="M165" s="175" t="s">
        <v>321</v>
      </c>
      <c r="N165" s="168" t="s">
        <v>478</v>
      </c>
      <c r="O165" s="180" t="s">
        <v>13</v>
      </c>
      <c r="P165" s="181">
        <v>1</v>
      </c>
      <c r="Q165" s="178" t="s">
        <v>449</v>
      </c>
      <c r="R165" s="178">
        <v>1</v>
      </c>
      <c r="S165" s="54" t="s">
        <v>2140</v>
      </c>
      <c r="U165" s="122" t="s">
        <v>447</v>
      </c>
      <c r="V165" s="75" t="s">
        <v>2064</v>
      </c>
      <c r="W165" s="64" t="s">
        <v>273</v>
      </c>
      <c r="X165" s="117" t="s">
        <v>378</v>
      </c>
      <c r="Y165" s="209">
        <v>5</v>
      </c>
      <c r="Z165" s="117">
        <v>1</v>
      </c>
      <c r="AA165" s="117" t="s">
        <v>449</v>
      </c>
      <c r="AB165" s="161">
        <v>1</v>
      </c>
      <c r="AC165" s="122" t="s">
        <v>646</v>
      </c>
    </row>
    <row r="166" spans="1:29" x14ac:dyDescent="0.25">
      <c r="A166" s="145" t="s">
        <v>447</v>
      </c>
      <c r="B166" s="63" t="s">
        <v>1517</v>
      </c>
      <c r="C166" s="64" t="s">
        <v>273</v>
      </c>
      <c r="D166" s="65" t="s">
        <v>412</v>
      </c>
      <c r="E166" s="66" t="s">
        <v>224</v>
      </c>
      <c r="F166" s="65">
        <v>3</v>
      </c>
      <c r="G166" s="65" t="s">
        <v>449</v>
      </c>
      <c r="H166" s="67">
        <v>1</v>
      </c>
      <c r="I166" s="145">
        <v>331</v>
      </c>
      <c r="K166" s="75" t="s">
        <v>447</v>
      </c>
      <c r="L166" s="75" t="s">
        <v>462</v>
      </c>
      <c r="M166" s="175" t="s">
        <v>321</v>
      </c>
      <c r="N166" s="168" t="s">
        <v>478</v>
      </c>
      <c r="O166" s="180">
        <v>21</v>
      </c>
      <c r="P166" s="181">
        <v>1</v>
      </c>
      <c r="Q166" s="178" t="s">
        <v>449</v>
      </c>
      <c r="R166" s="178">
        <v>1</v>
      </c>
      <c r="S166" s="54" t="s">
        <v>2141</v>
      </c>
      <c r="U166" s="122" t="s">
        <v>447</v>
      </c>
      <c r="V166" s="75" t="s">
        <v>2064</v>
      </c>
      <c r="W166" s="64" t="s">
        <v>273</v>
      </c>
      <c r="X166" s="117" t="s">
        <v>378</v>
      </c>
      <c r="Y166" s="209">
        <v>5</v>
      </c>
      <c r="Z166" s="117">
        <v>3</v>
      </c>
      <c r="AA166" s="117" t="s">
        <v>449</v>
      </c>
      <c r="AB166" s="161">
        <v>1</v>
      </c>
      <c r="AC166" s="122" t="s">
        <v>647</v>
      </c>
    </row>
    <row r="167" spans="1:29" x14ac:dyDescent="0.25">
      <c r="A167" s="145" t="s">
        <v>447</v>
      </c>
      <c r="B167" s="63" t="s">
        <v>1517</v>
      </c>
      <c r="C167" s="64" t="s">
        <v>273</v>
      </c>
      <c r="D167" s="65" t="s">
        <v>412</v>
      </c>
      <c r="E167" s="66" t="s">
        <v>224</v>
      </c>
      <c r="F167" s="65">
        <v>4</v>
      </c>
      <c r="G167" s="65" t="s">
        <v>449</v>
      </c>
      <c r="H167" s="67">
        <v>1</v>
      </c>
      <c r="I167" s="145"/>
      <c r="K167" s="75" t="s">
        <v>447</v>
      </c>
      <c r="L167" s="75" t="s">
        <v>462</v>
      </c>
      <c r="M167" s="175" t="s">
        <v>321</v>
      </c>
      <c r="N167" s="168" t="s">
        <v>478</v>
      </c>
      <c r="O167" s="180">
        <v>21</v>
      </c>
      <c r="P167" s="181">
        <v>2</v>
      </c>
      <c r="Q167" s="178" t="s">
        <v>449</v>
      </c>
      <c r="R167" s="178">
        <v>1</v>
      </c>
      <c r="S167" s="54" t="s">
        <v>2142</v>
      </c>
      <c r="U167" s="122" t="s">
        <v>447</v>
      </c>
      <c r="V167" s="75" t="s">
        <v>2064</v>
      </c>
      <c r="W167" s="64" t="s">
        <v>273</v>
      </c>
      <c r="X167" s="117" t="s">
        <v>378</v>
      </c>
      <c r="Y167" s="209">
        <v>7</v>
      </c>
      <c r="Z167" s="117">
        <v>1</v>
      </c>
      <c r="AA167" s="117" t="s">
        <v>449</v>
      </c>
      <c r="AB167" s="161">
        <v>1</v>
      </c>
      <c r="AC167" s="122" t="s">
        <v>648</v>
      </c>
    </row>
    <row r="168" spans="1:29" x14ac:dyDescent="0.25">
      <c r="A168" s="145" t="s">
        <v>447</v>
      </c>
      <c r="B168" s="63" t="s">
        <v>1517</v>
      </c>
      <c r="C168" s="64" t="s">
        <v>273</v>
      </c>
      <c r="D168" s="65" t="s">
        <v>412</v>
      </c>
      <c r="E168" s="66" t="s">
        <v>224</v>
      </c>
      <c r="F168" s="65">
        <v>5</v>
      </c>
      <c r="G168" s="65" t="s">
        <v>449</v>
      </c>
      <c r="H168" s="67">
        <v>1</v>
      </c>
      <c r="I168" s="145">
        <v>223</v>
      </c>
      <c r="K168" s="75" t="s">
        <v>447</v>
      </c>
      <c r="L168" s="75" t="s">
        <v>462</v>
      </c>
      <c r="M168" s="175" t="s">
        <v>321</v>
      </c>
      <c r="N168" s="168" t="s">
        <v>478</v>
      </c>
      <c r="O168" s="180">
        <v>23</v>
      </c>
      <c r="P168" s="181">
        <v>1</v>
      </c>
      <c r="Q168" s="178" t="s">
        <v>449</v>
      </c>
      <c r="R168" s="178">
        <v>1</v>
      </c>
      <c r="S168" s="54" t="s">
        <v>2143</v>
      </c>
      <c r="U168" s="122" t="s">
        <v>447</v>
      </c>
      <c r="V168" s="75" t="s">
        <v>2064</v>
      </c>
      <c r="W168" s="64" t="s">
        <v>273</v>
      </c>
      <c r="X168" s="117" t="s">
        <v>378</v>
      </c>
      <c r="Y168" s="209">
        <v>7</v>
      </c>
      <c r="Z168" s="117">
        <v>2</v>
      </c>
      <c r="AA168" s="117" t="s">
        <v>449</v>
      </c>
      <c r="AB168" s="161">
        <v>1</v>
      </c>
      <c r="AC168" s="122" t="s">
        <v>649</v>
      </c>
    </row>
    <row r="169" spans="1:29" x14ac:dyDescent="0.25">
      <c r="A169" s="145" t="s">
        <v>447</v>
      </c>
      <c r="B169" s="63" t="s">
        <v>1517</v>
      </c>
      <c r="C169" s="64" t="s">
        <v>273</v>
      </c>
      <c r="D169" s="65" t="s">
        <v>412</v>
      </c>
      <c r="E169" s="66" t="s">
        <v>225</v>
      </c>
      <c r="F169" s="65">
        <v>1</v>
      </c>
      <c r="G169" s="65" t="s">
        <v>449</v>
      </c>
      <c r="H169" s="67">
        <v>1</v>
      </c>
      <c r="I169" s="145"/>
      <c r="K169" s="75" t="s">
        <v>447</v>
      </c>
      <c r="L169" s="75" t="s">
        <v>462</v>
      </c>
      <c r="M169" s="175" t="s">
        <v>321</v>
      </c>
      <c r="N169" s="168" t="s">
        <v>478</v>
      </c>
      <c r="O169" s="180">
        <v>23</v>
      </c>
      <c r="P169" s="181">
        <v>2</v>
      </c>
      <c r="Q169" s="178" t="s">
        <v>449</v>
      </c>
      <c r="R169" s="178">
        <v>1</v>
      </c>
      <c r="S169" s="54" t="s">
        <v>2144</v>
      </c>
      <c r="U169" s="122" t="s">
        <v>447</v>
      </c>
      <c r="V169" s="75" t="s">
        <v>2064</v>
      </c>
      <c r="W169" s="64" t="s">
        <v>273</v>
      </c>
      <c r="X169" s="117" t="s">
        <v>378</v>
      </c>
      <c r="Y169" s="209">
        <v>7</v>
      </c>
      <c r="Z169" s="117">
        <v>3</v>
      </c>
      <c r="AA169" s="117" t="s">
        <v>449</v>
      </c>
      <c r="AB169" s="161">
        <v>1</v>
      </c>
      <c r="AC169" s="122" t="s">
        <v>650</v>
      </c>
    </row>
    <row r="170" spans="1:29" x14ac:dyDescent="0.25">
      <c r="A170" s="145" t="s">
        <v>447</v>
      </c>
      <c r="B170" s="63" t="s">
        <v>1517</v>
      </c>
      <c r="C170" s="64" t="s">
        <v>273</v>
      </c>
      <c r="D170" s="65" t="s">
        <v>412</v>
      </c>
      <c r="E170" s="66" t="s">
        <v>225</v>
      </c>
      <c r="F170" s="65">
        <v>2</v>
      </c>
      <c r="G170" s="65" t="s">
        <v>449</v>
      </c>
      <c r="H170" s="67">
        <v>1</v>
      </c>
      <c r="I170" s="145">
        <v>115</v>
      </c>
      <c r="K170" s="75" t="s">
        <v>447</v>
      </c>
      <c r="L170" s="75" t="s">
        <v>462</v>
      </c>
      <c r="M170" s="175" t="s">
        <v>321</v>
      </c>
      <c r="N170" s="168" t="s">
        <v>478</v>
      </c>
      <c r="O170" s="180">
        <v>23</v>
      </c>
      <c r="P170" s="181">
        <v>3</v>
      </c>
      <c r="Q170" s="178" t="s">
        <v>449</v>
      </c>
      <c r="R170" s="178">
        <v>1</v>
      </c>
      <c r="S170" s="75"/>
      <c r="U170" s="122" t="s">
        <v>447</v>
      </c>
      <c r="V170" s="75" t="s">
        <v>2064</v>
      </c>
      <c r="W170" s="64" t="s">
        <v>273</v>
      </c>
      <c r="X170" s="117" t="s">
        <v>378</v>
      </c>
      <c r="Y170" s="209">
        <v>7</v>
      </c>
      <c r="Z170" s="117">
        <v>4</v>
      </c>
      <c r="AA170" s="117" t="s">
        <v>449</v>
      </c>
      <c r="AB170" s="161">
        <v>1</v>
      </c>
      <c r="AC170" s="122"/>
    </row>
    <row r="171" spans="1:29" x14ac:dyDescent="0.25">
      <c r="A171" s="145" t="s">
        <v>447</v>
      </c>
      <c r="B171" s="63" t="s">
        <v>1517</v>
      </c>
      <c r="C171" s="64" t="s">
        <v>273</v>
      </c>
      <c r="D171" s="65" t="s">
        <v>412</v>
      </c>
      <c r="E171" s="66" t="s">
        <v>225</v>
      </c>
      <c r="F171" s="65">
        <v>3</v>
      </c>
      <c r="G171" s="65" t="s">
        <v>449</v>
      </c>
      <c r="H171" s="67">
        <v>1</v>
      </c>
      <c r="I171" s="145">
        <v>7</v>
      </c>
      <c r="K171" s="75" t="s">
        <v>447</v>
      </c>
      <c r="L171" s="75" t="s">
        <v>462</v>
      </c>
      <c r="M171" s="175" t="s">
        <v>321</v>
      </c>
      <c r="N171" s="168" t="s">
        <v>478</v>
      </c>
      <c r="O171" s="180" t="s">
        <v>40</v>
      </c>
      <c r="P171" s="181">
        <v>1</v>
      </c>
      <c r="Q171" s="178" t="s">
        <v>449</v>
      </c>
      <c r="R171" s="178">
        <v>1</v>
      </c>
      <c r="S171" s="54" t="s">
        <v>2145</v>
      </c>
      <c r="U171" s="122" t="s">
        <v>447</v>
      </c>
      <c r="V171" s="75" t="s">
        <v>2064</v>
      </c>
      <c r="W171" s="64" t="s">
        <v>273</v>
      </c>
      <c r="X171" s="117" t="s">
        <v>378</v>
      </c>
      <c r="Y171" s="209">
        <v>7</v>
      </c>
      <c r="Z171" s="117">
        <v>6</v>
      </c>
      <c r="AA171" s="117" t="s">
        <v>449</v>
      </c>
      <c r="AB171" s="161">
        <v>1</v>
      </c>
      <c r="AC171" s="122" t="s">
        <v>651</v>
      </c>
    </row>
    <row r="172" spans="1:29" x14ac:dyDescent="0.25">
      <c r="A172" s="145" t="s">
        <v>447</v>
      </c>
      <c r="B172" s="63" t="s">
        <v>1517</v>
      </c>
      <c r="C172" s="64" t="s">
        <v>273</v>
      </c>
      <c r="D172" s="65" t="s">
        <v>412</v>
      </c>
      <c r="E172" s="66" t="s">
        <v>226</v>
      </c>
      <c r="F172" s="65">
        <v>1</v>
      </c>
      <c r="G172" s="65" t="s">
        <v>449</v>
      </c>
      <c r="H172" s="67">
        <v>1</v>
      </c>
      <c r="I172" s="145">
        <v>362</v>
      </c>
      <c r="K172" s="75" t="s">
        <v>447</v>
      </c>
      <c r="L172" s="75" t="s">
        <v>462</v>
      </c>
      <c r="M172" s="175" t="s">
        <v>321</v>
      </c>
      <c r="N172" s="193" t="s">
        <v>479</v>
      </c>
      <c r="O172" s="180">
        <v>2</v>
      </c>
      <c r="P172" s="186">
        <v>1</v>
      </c>
      <c r="Q172" s="178" t="s">
        <v>449</v>
      </c>
      <c r="R172" s="178">
        <v>1</v>
      </c>
      <c r="S172" s="54" t="s">
        <v>2146</v>
      </c>
      <c r="U172" s="122" t="s">
        <v>447</v>
      </c>
      <c r="V172" s="75" t="s">
        <v>2064</v>
      </c>
      <c r="W172" s="64" t="s">
        <v>273</v>
      </c>
      <c r="X172" s="117" t="s">
        <v>378</v>
      </c>
      <c r="Y172" s="209">
        <v>7</v>
      </c>
      <c r="Z172" s="117">
        <v>7</v>
      </c>
      <c r="AA172" s="117" t="s">
        <v>449</v>
      </c>
      <c r="AB172" s="161">
        <v>1</v>
      </c>
      <c r="AC172" s="122" t="s">
        <v>652</v>
      </c>
    </row>
    <row r="173" spans="1:29" x14ac:dyDescent="0.25">
      <c r="A173" s="145" t="s">
        <v>447</v>
      </c>
      <c r="B173" s="63" t="s">
        <v>1517</v>
      </c>
      <c r="C173" s="64" t="s">
        <v>273</v>
      </c>
      <c r="D173" s="65" t="s">
        <v>412</v>
      </c>
      <c r="E173" s="66" t="s">
        <v>226</v>
      </c>
      <c r="F173" s="65">
        <v>2</v>
      </c>
      <c r="G173" s="65" t="s">
        <v>449</v>
      </c>
      <c r="H173" s="67">
        <v>1</v>
      </c>
      <c r="I173" s="145">
        <v>363</v>
      </c>
      <c r="K173" s="75" t="s">
        <v>447</v>
      </c>
      <c r="L173" s="75" t="s">
        <v>462</v>
      </c>
      <c r="M173" s="175" t="s">
        <v>321</v>
      </c>
      <c r="N173" s="193" t="s">
        <v>479</v>
      </c>
      <c r="O173" s="180">
        <v>2</v>
      </c>
      <c r="P173" s="186">
        <v>2</v>
      </c>
      <c r="Q173" s="178" t="s">
        <v>449</v>
      </c>
      <c r="R173" s="178">
        <v>1</v>
      </c>
      <c r="S173" s="75"/>
      <c r="U173" s="122" t="s">
        <v>447</v>
      </c>
      <c r="V173" s="75" t="s">
        <v>2064</v>
      </c>
      <c r="W173" s="64" t="s">
        <v>273</v>
      </c>
      <c r="X173" s="117" t="s">
        <v>378</v>
      </c>
      <c r="Y173" s="209">
        <v>7</v>
      </c>
      <c r="Z173" s="117">
        <v>9</v>
      </c>
      <c r="AA173" s="117" t="s">
        <v>449</v>
      </c>
      <c r="AB173" s="161">
        <v>1</v>
      </c>
      <c r="AC173" s="122" t="s">
        <v>653</v>
      </c>
    </row>
    <row r="174" spans="1:29" x14ac:dyDescent="0.25">
      <c r="A174" s="145" t="s">
        <v>447</v>
      </c>
      <c r="B174" s="63" t="s">
        <v>1517</v>
      </c>
      <c r="C174" s="64" t="s">
        <v>273</v>
      </c>
      <c r="D174" s="65" t="s">
        <v>412</v>
      </c>
      <c r="E174" s="66" t="s">
        <v>226</v>
      </c>
      <c r="F174" s="65">
        <v>3</v>
      </c>
      <c r="G174" s="65" t="s">
        <v>449</v>
      </c>
      <c r="H174" s="67">
        <v>1</v>
      </c>
      <c r="I174" s="145">
        <v>364</v>
      </c>
      <c r="K174" s="75" t="s">
        <v>447</v>
      </c>
      <c r="L174" s="75" t="s">
        <v>462</v>
      </c>
      <c r="M174" s="175" t="s">
        <v>321</v>
      </c>
      <c r="N174" s="193" t="s">
        <v>479</v>
      </c>
      <c r="O174" s="180">
        <v>2</v>
      </c>
      <c r="P174" s="186">
        <v>3</v>
      </c>
      <c r="Q174" s="178" t="s">
        <v>449</v>
      </c>
      <c r="R174" s="178">
        <v>1</v>
      </c>
      <c r="S174" s="75"/>
      <c r="U174" s="122" t="s">
        <v>447</v>
      </c>
      <c r="V174" s="75" t="s">
        <v>2064</v>
      </c>
      <c r="W174" s="64" t="s">
        <v>273</v>
      </c>
      <c r="X174" s="117" t="s">
        <v>378</v>
      </c>
      <c r="Y174" s="209" t="s">
        <v>57</v>
      </c>
      <c r="Z174" s="117">
        <v>2</v>
      </c>
      <c r="AA174" s="117" t="s">
        <v>449</v>
      </c>
      <c r="AB174" s="161">
        <v>1</v>
      </c>
      <c r="AC174" s="122" t="s">
        <v>654</v>
      </c>
    </row>
    <row r="175" spans="1:29" x14ac:dyDescent="0.25">
      <c r="A175" s="145" t="s">
        <v>447</v>
      </c>
      <c r="B175" s="63" t="s">
        <v>1517</v>
      </c>
      <c r="C175" s="64" t="s">
        <v>273</v>
      </c>
      <c r="D175" s="65" t="s">
        <v>412</v>
      </c>
      <c r="E175" s="66" t="s">
        <v>226</v>
      </c>
      <c r="F175" s="65">
        <v>4</v>
      </c>
      <c r="G175" s="65" t="s">
        <v>449</v>
      </c>
      <c r="H175" s="67">
        <v>1</v>
      </c>
      <c r="I175" s="145">
        <v>365</v>
      </c>
      <c r="K175" s="75" t="s">
        <v>447</v>
      </c>
      <c r="L175" s="75" t="s">
        <v>462</v>
      </c>
      <c r="M175" s="175" t="s">
        <v>321</v>
      </c>
      <c r="N175" s="193" t="s">
        <v>479</v>
      </c>
      <c r="O175" s="180">
        <v>6</v>
      </c>
      <c r="P175" s="186">
        <v>1</v>
      </c>
      <c r="Q175" s="178" t="s">
        <v>449</v>
      </c>
      <c r="R175" s="178">
        <v>1</v>
      </c>
      <c r="S175" s="75"/>
      <c r="U175" s="122" t="s">
        <v>447</v>
      </c>
      <c r="V175" s="75" t="s">
        <v>2064</v>
      </c>
      <c r="W175" s="64" t="s">
        <v>273</v>
      </c>
      <c r="X175" s="117" t="s">
        <v>378</v>
      </c>
      <c r="Y175" s="209" t="s">
        <v>57</v>
      </c>
      <c r="Z175" s="117">
        <v>3</v>
      </c>
      <c r="AA175" s="117" t="s">
        <v>449</v>
      </c>
      <c r="AB175" s="161">
        <v>1</v>
      </c>
      <c r="AC175" s="122" t="s">
        <v>655</v>
      </c>
    </row>
    <row r="176" spans="1:29" x14ac:dyDescent="0.25">
      <c r="A176" s="145" t="s">
        <v>447</v>
      </c>
      <c r="B176" s="63" t="s">
        <v>1517</v>
      </c>
      <c r="C176" s="64" t="s">
        <v>273</v>
      </c>
      <c r="D176" s="65" t="s">
        <v>412</v>
      </c>
      <c r="E176" s="66" t="s">
        <v>226</v>
      </c>
      <c r="F176" s="65">
        <v>5</v>
      </c>
      <c r="G176" s="65" t="s">
        <v>449</v>
      </c>
      <c r="H176" s="67">
        <v>1</v>
      </c>
      <c r="I176" s="145"/>
      <c r="K176" s="75" t="s">
        <v>447</v>
      </c>
      <c r="L176" s="75" t="s">
        <v>462</v>
      </c>
      <c r="M176" s="175" t="s">
        <v>321</v>
      </c>
      <c r="N176" s="193" t="s">
        <v>479</v>
      </c>
      <c r="O176" s="180" t="s">
        <v>42</v>
      </c>
      <c r="P176" s="186">
        <v>1</v>
      </c>
      <c r="Q176" s="178" t="s">
        <v>449</v>
      </c>
      <c r="R176" s="178">
        <v>1</v>
      </c>
      <c r="S176" s="54" t="s">
        <v>2147</v>
      </c>
      <c r="U176" s="122" t="s">
        <v>447</v>
      </c>
      <c r="V176" s="75" t="s">
        <v>2064</v>
      </c>
      <c r="W176" s="64" t="s">
        <v>273</v>
      </c>
      <c r="X176" s="117" t="s">
        <v>378</v>
      </c>
      <c r="Y176" s="209" t="s">
        <v>57</v>
      </c>
      <c r="Z176" s="117">
        <v>4</v>
      </c>
      <c r="AA176" s="117" t="s">
        <v>449</v>
      </c>
      <c r="AB176" s="161">
        <v>1</v>
      </c>
      <c r="AC176" s="122" t="s">
        <v>656</v>
      </c>
    </row>
    <row r="177" spans="1:29" x14ac:dyDescent="0.25">
      <c r="A177" s="145" t="s">
        <v>447</v>
      </c>
      <c r="B177" s="63" t="s">
        <v>1517</v>
      </c>
      <c r="C177" s="64" t="s">
        <v>273</v>
      </c>
      <c r="D177" s="65" t="s">
        <v>412</v>
      </c>
      <c r="E177" s="66" t="s">
        <v>226</v>
      </c>
      <c r="F177" s="65">
        <v>6</v>
      </c>
      <c r="G177" s="65" t="s">
        <v>449</v>
      </c>
      <c r="H177" s="67">
        <v>1</v>
      </c>
      <c r="I177" s="145"/>
      <c r="K177" s="75" t="s">
        <v>447</v>
      </c>
      <c r="L177" s="75" t="s">
        <v>462</v>
      </c>
      <c r="M177" s="175" t="s">
        <v>321</v>
      </c>
      <c r="N177" s="193" t="s">
        <v>479</v>
      </c>
      <c r="O177" s="180" t="s">
        <v>42</v>
      </c>
      <c r="P177" s="186">
        <v>2</v>
      </c>
      <c r="Q177" s="178" t="s">
        <v>449</v>
      </c>
      <c r="R177" s="178">
        <v>1</v>
      </c>
      <c r="S177" s="75"/>
      <c r="U177" s="122" t="s">
        <v>447</v>
      </c>
      <c r="V177" s="75" t="s">
        <v>2064</v>
      </c>
      <c r="W177" s="64" t="s">
        <v>273</v>
      </c>
      <c r="X177" s="117" t="s">
        <v>378</v>
      </c>
      <c r="Y177" s="209" t="s">
        <v>57</v>
      </c>
      <c r="Z177" s="117">
        <v>5</v>
      </c>
      <c r="AA177" s="117" t="s">
        <v>449</v>
      </c>
      <c r="AB177" s="161">
        <v>1</v>
      </c>
      <c r="AC177" s="122" t="s">
        <v>657</v>
      </c>
    </row>
    <row r="178" spans="1:29" x14ac:dyDescent="0.25">
      <c r="A178" s="145" t="s">
        <v>447</v>
      </c>
      <c r="B178" s="63" t="s">
        <v>1517</v>
      </c>
      <c r="C178" s="64" t="s">
        <v>273</v>
      </c>
      <c r="D178" s="65" t="s">
        <v>412</v>
      </c>
      <c r="E178" s="66" t="s">
        <v>226</v>
      </c>
      <c r="F178" s="65">
        <v>7</v>
      </c>
      <c r="G178" s="65" t="s">
        <v>449</v>
      </c>
      <c r="H178" s="67">
        <v>1</v>
      </c>
      <c r="I178" s="145">
        <v>366</v>
      </c>
      <c r="K178" s="75" t="s">
        <v>447</v>
      </c>
      <c r="L178" s="75" t="s">
        <v>462</v>
      </c>
      <c r="M178" s="175" t="s">
        <v>321</v>
      </c>
      <c r="N178" s="193" t="s">
        <v>479</v>
      </c>
      <c r="O178" s="180" t="s">
        <v>42</v>
      </c>
      <c r="P178" s="186">
        <v>3</v>
      </c>
      <c r="Q178" s="178" t="s">
        <v>449</v>
      </c>
      <c r="R178" s="178">
        <v>1</v>
      </c>
      <c r="S178" s="54" t="s">
        <v>2148</v>
      </c>
      <c r="U178" s="122" t="s">
        <v>447</v>
      </c>
      <c r="V178" s="75" t="s">
        <v>2064</v>
      </c>
      <c r="W178" s="64" t="s">
        <v>273</v>
      </c>
      <c r="X178" s="117" t="s">
        <v>380</v>
      </c>
      <c r="Y178" s="209" t="s">
        <v>51</v>
      </c>
      <c r="Z178" s="117">
        <v>1</v>
      </c>
      <c r="AA178" s="117" t="s">
        <v>449</v>
      </c>
      <c r="AB178" s="161">
        <v>1</v>
      </c>
      <c r="AC178" s="122" t="s">
        <v>659</v>
      </c>
    </row>
    <row r="179" spans="1:29" x14ac:dyDescent="0.25">
      <c r="A179" s="145" t="s">
        <v>447</v>
      </c>
      <c r="B179" s="63" t="s">
        <v>1517</v>
      </c>
      <c r="C179" s="64" t="s">
        <v>273</v>
      </c>
      <c r="D179" s="65" t="s">
        <v>412</v>
      </c>
      <c r="E179" s="66" t="s">
        <v>226</v>
      </c>
      <c r="F179" s="65">
        <v>8</v>
      </c>
      <c r="G179" s="65" t="s">
        <v>449</v>
      </c>
      <c r="H179" s="67">
        <v>1</v>
      </c>
      <c r="I179" s="145">
        <v>367</v>
      </c>
      <c r="K179" s="75" t="s">
        <v>447</v>
      </c>
      <c r="L179" s="75" t="s">
        <v>462</v>
      </c>
      <c r="M179" s="175" t="s">
        <v>321</v>
      </c>
      <c r="N179" s="193" t="s">
        <v>479</v>
      </c>
      <c r="O179" s="180" t="s">
        <v>42</v>
      </c>
      <c r="P179" s="186">
        <v>4</v>
      </c>
      <c r="Q179" s="178" t="s">
        <v>449</v>
      </c>
      <c r="R179" s="178">
        <v>1</v>
      </c>
      <c r="S179" s="54"/>
      <c r="U179" s="122" t="s">
        <v>447</v>
      </c>
      <c r="V179" s="75" t="s">
        <v>2064</v>
      </c>
      <c r="W179" s="64" t="s">
        <v>273</v>
      </c>
      <c r="X179" s="117" t="s">
        <v>364</v>
      </c>
      <c r="Y179" s="209">
        <v>15</v>
      </c>
      <c r="Z179" s="117">
        <v>1</v>
      </c>
      <c r="AA179" s="117" t="s">
        <v>449</v>
      </c>
      <c r="AB179" s="161">
        <v>1</v>
      </c>
      <c r="AC179" s="122" t="s">
        <v>582</v>
      </c>
    </row>
    <row r="180" spans="1:29" x14ac:dyDescent="0.25">
      <c r="A180" s="145" t="s">
        <v>447</v>
      </c>
      <c r="B180" s="63" t="s">
        <v>1517</v>
      </c>
      <c r="C180" s="64" t="s">
        <v>273</v>
      </c>
      <c r="D180" s="65" t="s">
        <v>412</v>
      </c>
      <c r="E180" s="66" t="s">
        <v>2059</v>
      </c>
      <c r="F180" s="65">
        <v>1</v>
      </c>
      <c r="G180" s="65" t="s">
        <v>449</v>
      </c>
      <c r="H180" s="67">
        <v>1</v>
      </c>
      <c r="I180" s="145">
        <v>366</v>
      </c>
      <c r="K180" s="75" t="s">
        <v>447</v>
      </c>
      <c r="L180" s="75" t="s">
        <v>462</v>
      </c>
      <c r="M180" s="175" t="s">
        <v>321</v>
      </c>
      <c r="N180" s="193" t="s">
        <v>479</v>
      </c>
      <c r="O180" s="180" t="s">
        <v>30</v>
      </c>
      <c r="P180" s="186">
        <v>1</v>
      </c>
      <c r="Q180" s="178" t="s">
        <v>449</v>
      </c>
      <c r="R180" s="178">
        <v>1</v>
      </c>
      <c r="S180" s="54" t="s">
        <v>2149</v>
      </c>
      <c r="U180" s="122" t="s">
        <v>447</v>
      </c>
      <c r="V180" s="75" t="s">
        <v>2064</v>
      </c>
      <c r="W180" s="64" t="s">
        <v>273</v>
      </c>
      <c r="X180" s="117" t="s">
        <v>364</v>
      </c>
      <c r="Y180" s="209">
        <v>15</v>
      </c>
      <c r="Z180" s="117">
        <v>1</v>
      </c>
      <c r="AA180" s="117" t="s">
        <v>449</v>
      </c>
      <c r="AB180" s="161">
        <v>1</v>
      </c>
      <c r="AC180" s="122"/>
    </row>
    <row r="181" spans="1:29" x14ac:dyDescent="0.25">
      <c r="A181" s="145" t="s">
        <v>447</v>
      </c>
      <c r="B181" s="63" t="s">
        <v>1517</v>
      </c>
      <c r="C181" s="64" t="s">
        <v>273</v>
      </c>
      <c r="D181" s="65" t="s">
        <v>412</v>
      </c>
      <c r="E181" s="66" t="s">
        <v>2059</v>
      </c>
      <c r="F181" s="65">
        <v>2</v>
      </c>
      <c r="G181" s="65" t="s">
        <v>449</v>
      </c>
      <c r="H181" s="67">
        <v>1</v>
      </c>
      <c r="I181" s="145">
        <v>367</v>
      </c>
      <c r="K181" s="75" t="s">
        <v>447</v>
      </c>
      <c r="L181" s="75" t="s">
        <v>462</v>
      </c>
      <c r="M181" s="175" t="s">
        <v>321</v>
      </c>
      <c r="N181" s="193" t="s">
        <v>479</v>
      </c>
      <c r="O181" s="180" t="s">
        <v>30</v>
      </c>
      <c r="P181" s="186">
        <v>2</v>
      </c>
      <c r="Q181" s="178" t="s">
        <v>449</v>
      </c>
      <c r="R181" s="178">
        <v>1</v>
      </c>
      <c r="S181" s="54" t="s">
        <v>2150</v>
      </c>
      <c r="U181" s="122" t="s">
        <v>447</v>
      </c>
      <c r="V181" s="75" t="s">
        <v>2064</v>
      </c>
      <c r="W181" s="64" t="s">
        <v>273</v>
      </c>
      <c r="X181" s="117" t="s">
        <v>364</v>
      </c>
      <c r="Y181" s="209" t="s">
        <v>26</v>
      </c>
      <c r="Z181" s="117">
        <v>1</v>
      </c>
      <c r="AA181" s="117" t="s">
        <v>449</v>
      </c>
      <c r="AB181" s="161">
        <v>1</v>
      </c>
      <c r="AC181" s="122" t="s">
        <v>583</v>
      </c>
    </row>
    <row r="182" spans="1:29" x14ac:dyDescent="0.25">
      <c r="A182" s="145" t="s">
        <v>447</v>
      </c>
      <c r="B182" s="63" t="s">
        <v>1517</v>
      </c>
      <c r="C182" s="64" t="s">
        <v>273</v>
      </c>
      <c r="D182" s="65" t="s">
        <v>412</v>
      </c>
      <c r="E182" s="69" t="s">
        <v>144</v>
      </c>
      <c r="F182" s="65">
        <v>1</v>
      </c>
      <c r="G182" s="65" t="s">
        <v>449</v>
      </c>
      <c r="H182" s="67">
        <v>1</v>
      </c>
      <c r="I182" s="145"/>
      <c r="K182" s="75" t="s">
        <v>447</v>
      </c>
      <c r="L182" s="75" t="s">
        <v>462</v>
      </c>
      <c r="M182" s="175" t="s">
        <v>321</v>
      </c>
      <c r="N182" s="193" t="s">
        <v>479</v>
      </c>
      <c r="O182" s="180" t="s">
        <v>30</v>
      </c>
      <c r="P182" s="186">
        <v>3</v>
      </c>
      <c r="Q182" s="178" t="s">
        <v>449</v>
      </c>
      <c r="R182" s="178">
        <v>1</v>
      </c>
      <c r="S182" s="54" t="s">
        <v>2151</v>
      </c>
      <c r="U182" s="122" t="s">
        <v>447</v>
      </c>
      <c r="V182" s="75" t="s">
        <v>2064</v>
      </c>
      <c r="W182" s="64" t="s">
        <v>273</v>
      </c>
      <c r="X182" s="117" t="s">
        <v>364</v>
      </c>
      <c r="Y182" s="209" t="s">
        <v>26</v>
      </c>
      <c r="Z182" s="117">
        <v>1</v>
      </c>
      <c r="AA182" s="117" t="s">
        <v>449</v>
      </c>
      <c r="AB182" s="161">
        <v>1</v>
      </c>
      <c r="AC182" s="122" t="s">
        <v>584</v>
      </c>
    </row>
    <row r="183" spans="1:29" x14ac:dyDescent="0.25">
      <c r="K183" s="75" t="s">
        <v>447</v>
      </c>
      <c r="L183" s="75" t="s">
        <v>462</v>
      </c>
      <c r="M183" s="175" t="s">
        <v>321</v>
      </c>
      <c r="N183" s="193" t="s">
        <v>479</v>
      </c>
      <c r="O183" s="180" t="s">
        <v>30</v>
      </c>
      <c r="P183" s="186">
        <v>4</v>
      </c>
      <c r="Q183" s="178" t="s">
        <v>449</v>
      </c>
      <c r="R183" s="178">
        <v>1</v>
      </c>
      <c r="S183" s="54" t="s">
        <v>2152</v>
      </c>
      <c r="U183" s="122" t="s">
        <v>447</v>
      </c>
      <c r="V183" s="75" t="s">
        <v>2064</v>
      </c>
      <c r="W183" s="64" t="s">
        <v>273</v>
      </c>
      <c r="X183" s="117" t="s">
        <v>390</v>
      </c>
      <c r="Y183" s="209">
        <v>4</v>
      </c>
      <c r="Z183" s="117">
        <v>3</v>
      </c>
      <c r="AA183" s="117" t="s">
        <v>449</v>
      </c>
      <c r="AB183" s="161">
        <v>1</v>
      </c>
      <c r="AC183" s="122"/>
    </row>
    <row r="184" spans="1:29" x14ac:dyDescent="0.25">
      <c r="H184" s="215">
        <f>SUM(H3:H183)</f>
        <v>180</v>
      </c>
      <c r="K184" s="75" t="s">
        <v>447</v>
      </c>
      <c r="L184" s="75" t="s">
        <v>462</v>
      </c>
      <c r="M184" s="175" t="s">
        <v>321</v>
      </c>
      <c r="N184" s="193" t="s">
        <v>479</v>
      </c>
      <c r="O184" s="180">
        <v>16</v>
      </c>
      <c r="P184" s="186">
        <v>1</v>
      </c>
      <c r="Q184" s="178" t="s">
        <v>449</v>
      </c>
      <c r="R184" s="178">
        <v>1</v>
      </c>
      <c r="S184" s="54" t="s">
        <v>2153</v>
      </c>
      <c r="U184" s="122" t="s">
        <v>447</v>
      </c>
      <c r="V184" s="75" t="s">
        <v>2064</v>
      </c>
      <c r="W184" s="64" t="s">
        <v>273</v>
      </c>
      <c r="X184" s="117" t="s">
        <v>390</v>
      </c>
      <c r="Y184" s="209">
        <v>4</v>
      </c>
      <c r="Z184" s="117">
        <v>4</v>
      </c>
      <c r="AA184" s="117" t="s">
        <v>449</v>
      </c>
      <c r="AB184" s="161">
        <v>1</v>
      </c>
      <c r="AC184" s="122" t="s">
        <v>704</v>
      </c>
    </row>
    <row r="185" spans="1:29" x14ac:dyDescent="0.25">
      <c r="K185" s="75" t="s">
        <v>447</v>
      </c>
      <c r="L185" s="75" t="s">
        <v>462</v>
      </c>
      <c r="M185" s="175" t="s">
        <v>321</v>
      </c>
      <c r="N185" s="193" t="s">
        <v>479</v>
      </c>
      <c r="O185" s="180">
        <v>16</v>
      </c>
      <c r="P185" s="186">
        <v>2</v>
      </c>
      <c r="Q185" s="178" t="s">
        <v>449</v>
      </c>
      <c r="R185" s="178">
        <v>1</v>
      </c>
      <c r="S185" s="75"/>
      <c r="U185" s="122" t="s">
        <v>447</v>
      </c>
      <c r="V185" s="75" t="s">
        <v>2064</v>
      </c>
      <c r="W185" s="64" t="s">
        <v>273</v>
      </c>
      <c r="X185" s="117" t="s">
        <v>390</v>
      </c>
      <c r="Y185" s="209">
        <v>6</v>
      </c>
      <c r="Z185" s="117">
        <v>1</v>
      </c>
      <c r="AA185" s="117" t="s">
        <v>449</v>
      </c>
      <c r="AB185" s="161">
        <v>1</v>
      </c>
      <c r="AC185" s="122" t="s">
        <v>705</v>
      </c>
    </row>
    <row r="186" spans="1:29" x14ac:dyDescent="0.25">
      <c r="K186" s="75" t="s">
        <v>447</v>
      </c>
      <c r="L186" s="75" t="s">
        <v>462</v>
      </c>
      <c r="M186" s="175" t="s">
        <v>321</v>
      </c>
      <c r="N186" s="193" t="s">
        <v>479</v>
      </c>
      <c r="O186" s="180">
        <v>16</v>
      </c>
      <c r="P186" s="186">
        <v>3</v>
      </c>
      <c r="Q186" s="178" t="s">
        <v>449</v>
      </c>
      <c r="R186" s="178">
        <v>1</v>
      </c>
      <c r="S186" s="75"/>
      <c r="U186" s="122" t="s">
        <v>447</v>
      </c>
      <c r="V186" s="75" t="s">
        <v>2064</v>
      </c>
      <c r="W186" s="64" t="s">
        <v>273</v>
      </c>
      <c r="X186" s="117" t="s">
        <v>381</v>
      </c>
      <c r="Y186" s="209">
        <v>9</v>
      </c>
      <c r="Z186" s="117">
        <v>1</v>
      </c>
      <c r="AA186" s="117" t="s">
        <v>449</v>
      </c>
      <c r="AB186" s="161">
        <v>1</v>
      </c>
      <c r="AC186" s="122" t="s">
        <v>660</v>
      </c>
    </row>
    <row r="187" spans="1:29" x14ac:dyDescent="0.25">
      <c r="K187" s="75" t="s">
        <v>447</v>
      </c>
      <c r="L187" s="75" t="s">
        <v>462</v>
      </c>
      <c r="M187" s="175" t="s">
        <v>321</v>
      </c>
      <c r="N187" s="193" t="s">
        <v>479</v>
      </c>
      <c r="O187" s="180">
        <v>16</v>
      </c>
      <c r="P187" s="186">
        <v>4</v>
      </c>
      <c r="Q187" s="178" t="s">
        <v>449</v>
      </c>
      <c r="R187" s="178">
        <v>1</v>
      </c>
      <c r="S187" s="75"/>
      <c r="U187" s="122" t="s">
        <v>447</v>
      </c>
      <c r="V187" s="75" t="s">
        <v>2064</v>
      </c>
      <c r="W187" s="64" t="s">
        <v>273</v>
      </c>
      <c r="X187" s="117" t="s">
        <v>381</v>
      </c>
      <c r="Y187" s="209">
        <v>9</v>
      </c>
      <c r="Z187" s="117">
        <v>2</v>
      </c>
      <c r="AA187" s="117" t="s">
        <v>449</v>
      </c>
      <c r="AB187" s="161">
        <v>1</v>
      </c>
      <c r="AC187" s="122" t="s">
        <v>661</v>
      </c>
    </row>
    <row r="188" spans="1:29" x14ac:dyDescent="0.25">
      <c r="K188" s="75" t="s">
        <v>447</v>
      </c>
      <c r="L188" s="75" t="s">
        <v>462</v>
      </c>
      <c r="M188" s="175" t="s">
        <v>321</v>
      </c>
      <c r="N188" s="193" t="s">
        <v>479</v>
      </c>
      <c r="O188" s="180">
        <v>16</v>
      </c>
      <c r="P188" s="186">
        <v>6</v>
      </c>
      <c r="Q188" s="178" t="s">
        <v>449</v>
      </c>
      <c r="R188" s="178">
        <v>1</v>
      </c>
      <c r="S188" s="75"/>
      <c r="U188" s="122" t="s">
        <v>447</v>
      </c>
      <c r="V188" s="75" t="s">
        <v>2064</v>
      </c>
      <c r="W188" s="64" t="s">
        <v>273</v>
      </c>
      <c r="X188" s="117" t="s">
        <v>381</v>
      </c>
      <c r="Y188" s="209">
        <v>11</v>
      </c>
      <c r="Z188" s="117">
        <v>1</v>
      </c>
      <c r="AA188" s="117" t="s">
        <v>449</v>
      </c>
      <c r="AB188" s="161">
        <v>1</v>
      </c>
      <c r="AC188" s="122"/>
    </row>
    <row r="189" spans="1:29" x14ac:dyDescent="0.25">
      <c r="K189" s="75" t="s">
        <v>447</v>
      </c>
      <c r="L189" s="75" t="s">
        <v>462</v>
      </c>
      <c r="M189" s="175" t="s">
        <v>321</v>
      </c>
      <c r="N189" s="193" t="s">
        <v>352</v>
      </c>
      <c r="O189" s="180">
        <v>3</v>
      </c>
      <c r="P189" s="186">
        <v>1</v>
      </c>
      <c r="Q189" s="178" t="s">
        <v>449</v>
      </c>
      <c r="R189" s="178">
        <v>1</v>
      </c>
      <c r="S189" s="54" t="s">
        <v>2154</v>
      </c>
      <c r="U189" s="122" t="s">
        <v>447</v>
      </c>
      <c r="V189" s="75" t="s">
        <v>2064</v>
      </c>
      <c r="W189" s="64" t="s">
        <v>273</v>
      </c>
      <c r="X189" s="117" t="s">
        <v>381</v>
      </c>
      <c r="Y189" s="209">
        <v>11</v>
      </c>
      <c r="Z189" s="117">
        <v>2</v>
      </c>
      <c r="AA189" s="117" t="s">
        <v>449</v>
      </c>
      <c r="AB189" s="161">
        <v>1</v>
      </c>
      <c r="AC189" s="122" t="s">
        <v>662</v>
      </c>
    </row>
    <row r="190" spans="1:29" x14ac:dyDescent="0.25">
      <c r="K190" s="75" t="s">
        <v>447</v>
      </c>
      <c r="L190" s="75" t="s">
        <v>462</v>
      </c>
      <c r="M190" s="175" t="s">
        <v>321</v>
      </c>
      <c r="N190" s="193" t="s">
        <v>352</v>
      </c>
      <c r="O190" s="180">
        <v>4</v>
      </c>
      <c r="P190" s="186">
        <v>1</v>
      </c>
      <c r="Q190" s="178" t="s">
        <v>449</v>
      </c>
      <c r="R190" s="178">
        <v>1</v>
      </c>
      <c r="S190" s="54" t="s">
        <v>2155</v>
      </c>
      <c r="U190" s="122" t="s">
        <v>447</v>
      </c>
      <c r="V190" s="75" t="s">
        <v>2064</v>
      </c>
      <c r="W190" s="64" t="s">
        <v>273</v>
      </c>
      <c r="X190" s="117" t="s">
        <v>381</v>
      </c>
      <c r="Y190" s="209">
        <v>13</v>
      </c>
      <c r="Z190" s="117">
        <v>1</v>
      </c>
      <c r="AA190" s="117" t="s">
        <v>449</v>
      </c>
      <c r="AB190" s="161">
        <v>1</v>
      </c>
      <c r="AC190" s="122" t="s">
        <v>665</v>
      </c>
    </row>
    <row r="191" spans="1:29" x14ac:dyDescent="0.25">
      <c r="K191" s="75" t="s">
        <v>447</v>
      </c>
      <c r="L191" s="75" t="s">
        <v>462</v>
      </c>
      <c r="M191" s="175" t="s">
        <v>321</v>
      </c>
      <c r="N191" s="193" t="s">
        <v>352</v>
      </c>
      <c r="O191" s="180">
        <v>4</v>
      </c>
      <c r="P191" s="186">
        <v>1</v>
      </c>
      <c r="Q191" s="178" t="s">
        <v>449</v>
      </c>
      <c r="R191" s="178">
        <v>1</v>
      </c>
      <c r="S191" s="54"/>
      <c r="U191" s="122" t="s">
        <v>447</v>
      </c>
      <c r="V191" s="75" t="s">
        <v>2064</v>
      </c>
      <c r="W191" s="64" t="s">
        <v>273</v>
      </c>
      <c r="X191" s="117" t="s">
        <v>381</v>
      </c>
      <c r="Y191" s="209">
        <v>13</v>
      </c>
      <c r="Z191" s="117">
        <v>2</v>
      </c>
      <c r="AA191" s="117" t="s">
        <v>449</v>
      </c>
      <c r="AB191" s="161">
        <v>1</v>
      </c>
      <c r="AC191" s="122" t="s">
        <v>663</v>
      </c>
    </row>
    <row r="192" spans="1:29" x14ac:dyDescent="0.25">
      <c r="K192" s="75" t="s">
        <v>447</v>
      </c>
      <c r="L192" s="75" t="s">
        <v>462</v>
      </c>
      <c r="M192" s="175" t="s">
        <v>321</v>
      </c>
      <c r="N192" s="193" t="s">
        <v>352</v>
      </c>
      <c r="O192" s="180">
        <v>6</v>
      </c>
      <c r="P192" s="186">
        <v>1</v>
      </c>
      <c r="Q192" s="178" t="s">
        <v>449</v>
      </c>
      <c r="R192" s="178">
        <v>1</v>
      </c>
      <c r="S192" s="54" t="s">
        <v>2156</v>
      </c>
      <c r="U192" s="122" t="s">
        <v>447</v>
      </c>
      <c r="V192" s="75" t="s">
        <v>2064</v>
      </c>
      <c r="W192" s="64" t="s">
        <v>273</v>
      </c>
      <c r="X192" s="179" t="s">
        <v>392</v>
      </c>
      <c r="Y192" s="212">
        <v>17</v>
      </c>
      <c r="Z192" s="179">
        <v>1</v>
      </c>
      <c r="AA192" s="117" t="s">
        <v>449</v>
      </c>
      <c r="AB192" s="145">
        <v>1</v>
      </c>
      <c r="AC192" s="122" t="s">
        <v>711</v>
      </c>
    </row>
    <row r="193" spans="11:29" x14ac:dyDescent="0.25">
      <c r="K193" s="75" t="s">
        <v>447</v>
      </c>
      <c r="L193" s="75" t="s">
        <v>462</v>
      </c>
      <c r="M193" s="175" t="s">
        <v>321</v>
      </c>
      <c r="N193" s="193" t="s">
        <v>352</v>
      </c>
      <c r="O193" s="180">
        <v>6</v>
      </c>
      <c r="P193" s="186">
        <v>2</v>
      </c>
      <c r="Q193" s="178" t="s">
        <v>449</v>
      </c>
      <c r="R193" s="178">
        <v>1</v>
      </c>
      <c r="S193" s="75"/>
      <c r="U193" s="122" t="s">
        <v>447</v>
      </c>
      <c r="V193" s="75" t="s">
        <v>2064</v>
      </c>
      <c r="W193" s="64" t="s">
        <v>273</v>
      </c>
      <c r="X193" s="179" t="s">
        <v>392</v>
      </c>
      <c r="Y193" s="212">
        <v>17</v>
      </c>
      <c r="Z193" s="179">
        <v>2</v>
      </c>
      <c r="AA193" s="117" t="s">
        <v>449</v>
      </c>
      <c r="AB193" s="145">
        <v>1</v>
      </c>
      <c r="AC193" s="122" t="s">
        <v>729</v>
      </c>
    </row>
    <row r="194" spans="11:29" x14ac:dyDescent="0.25">
      <c r="K194" s="75" t="s">
        <v>447</v>
      </c>
      <c r="L194" s="75" t="s">
        <v>462</v>
      </c>
      <c r="M194" s="175" t="s">
        <v>321</v>
      </c>
      <c r="N194" s="193" t="s">
        <v>352</v>
      </c>
      <c r="O194" s="180">
        <v>6</v>
      </c>
      <c r="P194" s="186">
        <v>3</v>
      </c>
      <c r="Q194" s="178" t="s">
        <v>449</v>
      </c>
      <c r="R194" s="178">
        <v>1</v>
      </c>
      <c r="S194" s="75"/>
      <c r="U194" s="122" t="s">
        <v>447</v>
      </c>
      <c r="V194" s="75" t="s">
        <v>2064</v>
      </c>
      <c r="W194" s="64" t="s">
        <v>273</v>
      </c>
      <c r="X194" s="179" t="s">
        <v>392</v>
      </c>
      <c r="Y194" s="212">
        <v>17</v>
      </c>
      <c r="Z194" s="179">
        <v>3</v>
      </c>
      <c r="AA194" s="117" t="s">
        <v>449</v>
      </c>
      <c r="AB194" s="145">
        <v>1</v>
      </c>
      <c r="AC194" s="122" t="s">
        <v>712</v>
      </c>
    </row>
    <row r="195" spans="11:29" x14ac:dyDescent="0.25">
      <c r="K195" s="75" t="s">
        <v>447</v>
      </c>
      <c r="L195" s="75" t="s">
        <v>462</v>
      </c>
      <c r="M195" s="175" t="s">
        <v>321</v>
      </c>
      <c r="N195" s="193" t="s">
        <v>352</v>
      </c>
      <c r="O195" s="180">
        <v>6</v>
      </c>
      <c r="P195" s="186">
        <v>4</v>
      </c>
      <c r="Q195" s="178" t="s">
        <v>449</v>
      </c>
      <c r="R195" s="178">
        <v>1</v>
      </c>
      <c r="S195" s="75"/>
      <c r="U195" s="122" t="s">
        <v>447</v>
      </c>
      <c r="V195" s="75" t="s">
        <v>2064</v>
      </c>
      <c r="W195" s="64" t="s">
        <v>273</v>
      </c>
      <c r="X195" s="179" t="s">
        <v>392</v>
      </c>
      <c r="Y195" s="212">
        <v>19</v>
      </c>
      <c r="Z195" s="179">
        <v>1</v>
      </c>
      <c r="AA195" s="117" t="s">
        <v>449</v>
      </c>
      <c r="AB195" s="145">
        <v>1</v>
      </c>
      <c r="AC195" s="122" t="s">
        <v>713</v>
      </c>
    </row>
    <row r="196" spans="11:29" x14ac:dyDescent="0.25">
      <c r="K196" s="75" t="s">
        <v>447</v>
      </c>
      <c r="L196" s="75" t="s">
        <v>462</v>
      </c>
      <c r="M196" s="175" t="s">
        <v>321</v>
      </c>
      <c r="N196" s="193" t="s">
        <v>352</v>
      </c>
      <c r="O196" s="180">
        <v>10</v>
      </c>
      <c r="P196" s="186">
        <v>1</v>
      </c>
      <c r="Q196" s="178" t="s">
        <v>449</v>
      </c>
      <c r="R196" s="178">
        <v>1</v>
      </c>
      <c r="S196" s="75"/>
      <c r="U196" s="122" t="s">
        <v>447</v>
      </c>
      <c r="V196" s="75" t="s">
        <v>2064</v>
      </c>
      <c r="W196" s="64" t="s">
        <v>273</v>
      </c>
      <c r="X196" s="179" t="s">
        <v>392</v>
      </c>
      <c r="Y196" s="212">
        <v>8</v>
      </c>
      <c r="Z196" s="179">
        <v>1</v>
      </c>
      <c r="AA196" s="117" t="s">
        <v>449</v>
      </c>
      <c r="AB196" s="145">
        <v>1</v>
      </c>
      <c r="AC196" s="122" t="s">
        <v>714</v>
      </c>
    </row>
    <row r="197" spans="11:29" x14ac:dyDescent="0.25">
      <c r="K197" s="75" t="s">
        <v>447</v>
      </c>
      <c r="L197" s="75" t="s">
        <v>462</v>
      </c>
      <c r="M197" s="175" t="s">
        <v>321</v>
      </c>
      <c r="N197" s="193" t="s">
        <v>352</v>
      </c>
      <c r="O197" s="180">
        <v>10</v>
      </c>
      <c r="P197" s="186">
        <v>2</v>
      </c>
      <c r="Q197" s="178" t="s">
        <v>449</v>
      </c>
      <c r="R197" s="178">
        <v>1</v>
      </c>
      <c r="S197" s="75"/>
      <c r="U197" s="122" t="s">
        <v>447</v>
      </c>
      <c r="V197" s="75" t="s">
        <v>2064</v>
      </c>
      <c r="W197" s="64" t="s">
        <v>273</v>
      </c>
      <c r="X197" s="179" t="s">
        <v>392</v>
      </c>
      <c r="Y197" s="212">
        <v>8</v>
      </c>
      <c r="Z197" s="179">
        <v>2</v>
      </c>
      <c r="AA197" s="117" t="s">
        <v>449</v>
      </c>
      <c r="AB197" s="145">
        <v>1</v>
      </c>
      <c r="AC197" s="122" t="s">
        <v>730</v>
      </c>
    </row>
    <row r="198" spans="11:29" x14ac:dyDescent="0.25">
      <c r="K198" s="75" t="s">
        <v>447</v>
      </c>
      <c r="L198" s="75" t="s">
        <v>462</v>
      </c>
      <c r="M198" s="175" t="s">
        <v>321</v>
      </c>
      <c r="N198" s="193" t="s">
        <v>352</v>
      </c>
      <c r="O198" s="180">
        <v>10</v>
      </c>
      <c r="P198" s="186">
        <v>3</v>
      </c>
      <c r="Q198" s="178" t="s">
        <v>449</v>
      </c>
      <c r="R198" s="178">
        <v>1</v>
      </c>
      <c r="S198" s="54" t="s">
        <v>2157</v>
      </c>
      <c r="U198" s="122" t="s">
        <v>447</v>
      </c>
      <c r="V198" s="75" t="s">
        <v>2064</v>
      </c>
      <c r="W198" s="64" t="s">
        <v>273</v>
      </c>
      <c r="X198" s="179" t="s">
        <v>392</v>
      </c>
      <c r="Y198" s="212">
        <v>8</v>
      </c>
      <c r="Z198" s="179">
        <v>3</v>
      </c>
      <c r="AA198" s="117" t="s">
        <v>449</v>
      </c>
      <c r="AB198" s="145">
        <v>1</v>
      </c>
      <c r="AC198" s="122" t="s">
        <v>715</v>
      </c>
    </row>
    <row r="199" spans="11:29" x14ac:dyDescent="0.25">
      <c r="K199" s="75" t="s">
        <v>447</v>
      </c>
      <c r="L199" s="75" t="s">
        <v>462</v>
      </c>
      <c r="M199" s="175" t="s">
        <v>321</v>
      </c>
      <c r="N199" s="193" t="s">
        <v>352</v>
      </c>
      <c r="O199" s="180">
        <v>11</v>
      </c>
      <c r="P199" s="186">
        <v>1</v>
      </c>
      <c r="Q199" s="178" t="s">
        <v>449</v>
      </c>
      <c r="R199" s="178">
        <v>1</v>
      </c>
      <c r="S199" s="54" t="s">
        <v>2158</v>
      </c>
      <c r="U199" s="122" t="s">
        <v>447</v>
      </c>
      <c r="V199" s="75" t="s">
        <v>2064</v>
      </c>
      <c r="W199" s="64" t="s">
        <v>273</v>
      </c>
      <c r="X199" s="117" t="s">
        <v>382</v>
      </c>
      <c r="Y199" s="209" t="s">
        <v>383</v>
      </c>
      <c r="Z199" s="117">
        <v>2</v>
      </c>
      <c r="AA199" s="117" t="s">
        <v>449</v>
      </c>
      <c r="AB199" s="161">
        <v>1</v>
      </c>
      <c r="AC199" s="122"/>
    </row>
    <row r="200" spans="11:29" x14ac:dyDescent="0.25">
      <c r="K200" s="75" t="s">
        <v>447</v>
      </c>
      <c r="L200" s="75" t="s">
        <v>462</v>
      </c>
      <c r="M200" s="175" t="s">
        <v>321</v>
      </c>
      <c r="N200" s="193" t="s">
        <v>352</v>
      </c>
      <c r="O200" s="180">
        <v>11</v>
      </c>
      <c r="P200" s="186">
        <v>2</v>
      </c>
      <c r="Q200" s="178" t="s">
        <v>449</v>
      </c>
      <c r="R200" s="178">
        <v>1</v>
      </c>
      <c r="S200" s="54" t="s">
        <v>2159</v>
      </c>
      <c r="U200" s="122" t="s">
        <v>447</v>
      </c>
      <c r="V200" s="75" t="s">
        <v>2064</v>
      </c>
      <c r="W200" s="64" t="s">
        <v>273</v>
      </c>
      <c r="X200" s="117" t="s">
        <v>382</v>
      </c>
      <c r="Y200" s="209" t="s">
        <v>383</v>
      </c>
      <c r="Z200" s="117">
        <v>3</v>
      </c>
      <c r="AA200" s="117" t="s">
        <v>449</v>
      </c>
      <c r="AB200" s="161">
        <v>1</v>
      </c>
      <c r="AC200" s="122"/>
    </row>
    <row r="201" spans="11:29" x14ac:dyDescent="0.25">
      <c r="K201" s="75" t="s">
        <v>447</v>
      </c>
      <c r="L201" s="75" t="s">
        <v>462</v>
      </c>
      <c r="M201" s="175" t="s">
        <v>321</v>
      </c>
      <c r="N201" s="193" t="s">
        <v>352</v>
      </c>
      <c r="O201" s="180">
        <v>11</v>
      </c>
      <c r="P201" s="186">
        <v>3</v>
      </c>
      <c r="Q201" s="178" t="s">
        <v>449</v>
      </c>
      <c r="R201" s="178">
        <v>1</v>
      </c>
      <c r="S201" s="54" t="s">
        <v>2160</v>
      </c>
      <c r="U201" s="122" t="s">
        <v>447</v>
      </c>
      <c r="V201" s="75" t="s">
        <v>2064</v>
      </c>
      <c r="W201" s="64" t="s">
        <v>273</v>
      </c>
      <c r="X201" s="117" t="s">
        <v>382</v>
      </c>
      <c r="Y201" s="209" t="s">
        <v>383</v>
      </c>
      <c r="Z201" s="117">
        <v>4</v>
      </c>
      <c r="AA201" s="117" t="s">
        <v>449</v>
      </c>
      <c r="AB201" s="161">
        <v>1</v>
      </c>
      <c r="AC201" s="122" t="s">
        <v>666</v>
      </c>
    </row>
    <row r="202" spans="11:29" x14ac:dyDescent="0.25">
      <c r="K202" s="75" t="s">
        <v>447</v>
      </c>
      <c r="L202" s="75" t="s">
        <v>462</v>
      </c>
      <c r="M202" s="175" t="s">
        <v>321</v>
      </c>
      <c r="N202" s="193" t="s">
        <v>352</v>
      </c>
      <c r="O202" s="192" t="s">
        <v>159</v>
      </c>
      <c r="P202" s="186">
        <v>1</v>
      </c>
      <c r="Q202" s="178" t="s">
        <v>449</v>
      </c>
      <c r="R202" s="178">
        <v>1</v>
      </c>
      <c r="S202" s="54" t="s">
        <v>2161</v>
      </c>
      <c r="U202" s="122" t="s">
        <v>447</v>
      </c>
      <c r="V202" s="75" t="s">
        <v>2064</v>
      </c>
      <c r="W202" s="64" t="s">
        <v>273</v>
      </c>
      <c r="X202" s="117" t="s">
        <v>382</v>
      </c>
      <c r="Y202" s="209">
        <v>14</v>
      </c>
      <c r="Z202" s="117">
        <v>1</v>
      </c>
      <c r="AA202" s="117" t="s">
        <v>449</v>
      </c>
      <c r="AB202" s="161">
        <v>1</v>
      </c>
      <c r="AC202" s="122" t="s">
        <v>664</v>
      </c>
    </row>
    <row r="203" spans="11:29" x14ac:dyDescent="0.25">
      <c r="K203" s="75" t="s">
        <v>447</v>
      </c>
      <c r="L203" s="75" t="s">
        <v>462</v>
      </c>
      <c r="M203" s="175" t="s">
        <v>321</v>
      </c>
      <c r="N203" s="193" t="s">
        <v>352</v>
      </c>
      <c r="O203" s="192" t="s">
        <v>159</v>
      </c>
      <c r="P203" s="186">
        <v>2</v>
      </c>
      <c r="Q203" s="178" t="s">
        <v>449</v>
      </c>
      <c r="R203" s="178">
        <v>1</v>
      </c>
      <c r="S203" s="54" t="s">
        <v>2162</v>
      </c>
      <c r="U203" s="122" t="s">
        <v>447</v>
      </c>
      <c r="V203" s="75" t="s">
        <v>2064</v>
      </c>
      <c r="W203" s="64" t="s">
        <v>273</v>
      </c>
      <c r="X203" s="117" t="s">
        <v>382</v>
      </c>
      <c r="Y203" s="209">
        <v>14</v>
      </c>
      <c r="Z203" s="117">
        <v>2</v>
      </c>
      <c r="AA203" s="117" t="s">
        <v>449</v>
      </c>
      <c r="AB203" s="161">
        <v>1</v>
      </c>
      <c r="AC203" s="122"/>
    </row>
    <row r="204" spans="11:29" x14ac:dyDescent="0.25">
      <c r="K204" s="75" t="s">
        <v>447</v>
      </c>
      <c r="L204" s="75" t="s">
        <v>462</v>
      </c>
      <c r="M204" s="175" t="s">
        <v>321</v>
      </c>
      <c r="N204" s="193" t="s">
        <v>352</v>
      </c>
      <c r="O204" s="192" t="s">
        <v>159</v>
      </c>
      <c r="P204" s="186">
        <v>3</v>
      </c>
      <c r="Q204" s="178" t="s">
        <v>449</v>
      </c>
      <c r="R204" s="178">
        <v>1</v>
      </c>
      <c r="S204" s="75"/>
      <c r="U204" s="122" t="s">
        <v>447</v>
      </c>
      <c r="V204" s="75" t="s">
        <v>2064</v>
      </c>
      <c r="W204" s="64" t="s">
        <v>273</v>
      </c>
      <c r="X204" s="117" t="s">
        <v>382</v>
      </c>
      <c r="Y204" s="209">
        <v>16</v>
      </c>
      <c r="Z204" s="117">
        <v>1</v>
      </c>
      <c r="AA204" s="117" t="s">
        <v>449</v>
      </c>
      <c r="AB204" s="161">
        <v>1</v>
      </c>
      <c r="AC204" s="122"/>
    </row>
    <row r="205" spans="11:29" x14ac:dyDescent="0.25">
      <c r="K205" s="75" t="s">
        <v>447</v>
      </c>
      <c r="L205" s="75" t="s">
        <v>462</v>
      </c>
      <c r="M205" s="175" t="s">
        <v>321</v>
      </c>
      <c r="N205" s="193" t="s">
        <v>352</v>
      </c>
      <c r="O205" s="192" t="s">
        <v>159</v>
      </c>
      <c r="P205" s="186">
        <v>4</v>
      </c>
      <c r="Q205" s="178" t="s">
        <v>449</v>
      </c>
      <c r="R205" s="178">
        <v>1</v>
      </c>
      <c r="S205" s="75"/>
      <c r="U205" s="122" t="s">
        <v>447</v>
      </c>
      <c r="V205" s="75" t="s">
        <v>2064</v>
      </c>
      <c r="W205" s="64" t="s">
        <v>273</v>
      </c>
      <c r="X205" s="117" t="s">
        <v>382</v>
      </c>
      <c r="Y205" s="209">
        <v>16</v>
      </c>
      <c r="Z205" s="117">
        <v>2</v>
      </c>
      <c r="AA205" s="117" t="s">
        <v>449</v>
      </c>
      <c r="AB205" s="161">
        <v>1</v>
      </c>
      <c r="AC205" s="122" t="s">
        <v>667</v>
      </c>
    </row>
    <row r="206" spans="11:29" x14ac:dyDescent="0.25">
      <c r="K206" s="75" t="s">
        <v>447</v>
      </c>
      <c r="L206" s="75" t="s">
        <v>462</v>
      </c>
      <c r="M206" s="175" t="s">
        <v>321</v>
      </c>
      <c r="N206" s="193" t="s">
        <v>352</v>
      </c>
      <c r="O206" s="192" t="s">
        <v>159</v>
      </c>
      <c r="P206" s="186">
        <v>5</v>
      </c>
      <c r="Q206" s="178" t="s">
        <v>449</v>
      </c>
      <c r="R206" s="178">
        <v>1</v>
      </c>
      <c r="S206" s="54" t="s">
        <v>2163</v>
      </c>
      <c r="U206" s="122" t="s">
        <v>447</v>
      </c>
      <c r="V206" s="75" t="s">
        <v>2064</v>
      </c>
      <c r="W206" s="64" t="s">
        <v>273</v>
      </c>
      <c r="X206" s="117" t="s">
        <v>382</v>
      </c>
      <c r="Y206" s="209">
        <v>16</v>
      </c>
      <c r="Z206" s="117">
        <v>3</v>
      </c>
      <c r="AA206" s="117" t="s">
        <v>449</v>
      </c>
      <c r="AB206" s="161">
        <v>1</v>
      </c>
      <c r="AC206" s="122" t="s">
        <v>668</v>
      </c>
    </row>
    <row r="207" spans="11:29" x14ac:dyDescent="0.25">
      <c r="K207" s="75" t="s">
        <v>447</v>
      </c>
      <c r="L207" s="75" t="s">
        <v>462</v>
      </c>
      <c r="M207" s="175" t="s">
        <v>321</v>
      </c>
      <c r="N207" s="168" t="s">
        <v>480</v>
      </c>
      <c r="O207" s="161">
        <v>4</v>
      </c>
      <c r="P207" s="161">
        <v>1</v>
      </c>
      <c r="Q207" s="178" t="s">
        <v>449</v>
      </c>
      <c r="R207" s="178">
        <v>1</v>
      </c>
      <c r="S207" s="54"/>
      <c r="U207" s="122" t="s">
        <v>447</v>
      </c>
      <c r="V207" s="75" t="s">
        <v>2064</v>
      </c>
      <c r="W207" s="64" t="s">
        <v>273</v>
      </c>
      <c r="X207" s="117" t="s">
        <v>382</v>
      </c>
      <c r="Y207" s="209">
        <v>22</v>
      </c>
      <c r="Z207" s="117">
        <v>1</v>
      </c>
      <c r="AA207" s="117" t="s">
        <v>449</v>
      </c>
      <c r="AB207" s="161">
        <v>1</v>
      </c>
      <c r="AC207" s="122" t="s">
        <v>669</v>
      </c>
    </row>
    <row r="208" spans="11:29" x14ac:dyDescent="0.25">
      <c r="K208" s="75" t="s">
        <v>447</v>
      </c>
      <c r="L208" s="75" t="s">
        <v>462</v>
      </c>
      <c r="M208" s="175" t="s">
        <v>321</v>
      </c>
      <c r="N208" s="168" t="s">
        <v>480</v>
      </c>
      <c r="O208" s="161">
        <v>4</v>
      </c>
      <c r="P208" s="161">
        <v>2</v>
      </c>
      <c r="Q208" s="178" t="s">
        <v>449</v>
      </c>
      <c r="R208" s="178">
        <v>1</v>
      </c>
      <c r="S208" s="63" t="s">
        <v>2164</v>
      </c>
      <c r="U208" s="122" t="s">
        <v>447</v>
      </c>
      <c r="V208" s="75" t="s">
        <v>2064</v>
      </c>
      <c r="W208" s="64" t="s">
        <v>273</v>
      </c>
      <c r="X208" s="117" t="s">
        <v>367</v>
      </c>
      <c r="Y208" s="209">
        <v>13</v>
      </c>
      <c r="Z208" s="117">
        <v>3</v>
      </c>
      <c r="AA208" s="117" t="s">
        <v>449</v>
      </c>
      <c r="AB208" s="161">
        <v>1</v>
      </c>
      <c r="AC208" s="122" t="s">
        <v>586</v>
      </c>
    </row>
    <row r="209" spans="11:29" x14ac:dyDescent="0.25">
      <c r="K209" s="75" t="s">
        <v>447</v>
      </c>
      <c r="L209" s="75" t="s">
        <v>462</v>
      </c>
      <c r="M209" s="175" t="s">
        <v>321</v>
      </c>
      <c r="N209" s="168" t="s">
        <v>480</v>
      </c>
      <c r="O209" s="161">
        <v>4</v>
      </c>
      <c r="P209" s="161">
        <v>3</v>
      </c>
      <c r="Q209" s="178" t="s">
        <v>449</v>
      </c>
      <c r="R209" s="178">
        <v>1</v>
      </c>
      <c r="S209" s="63"/>
      <c r="U209" s="122" t="s">
        <v>447</v>
      </c>
      <c r="V209" s="75" t="s">
        <v>2064</v>
      </c>
      <c r="W209" s="64" t="s">
        <v>273</v>
      </c>
      <c r="X209" s="117" t="s">
        <v>367</v>
      </c>
      <c r="Y209" s="209">
        <v>13</v>
      </c>
      <c r="Z209" s="117">
        <v>4</v>
      </c>
      <c r="AA209" s="117" t="s">
        <v>449</v>
      </c>
      <c r="AB209" s="161">
        <v>1</v>
      </c>
      <c r="AC209" s="122" t="s">
        <v>587</v>
      </c>
    </row>
    <row r="210" spans="11:29" x14ac:dyDescent="0.25">
      <c r="K210" s="75" t="s">
        <v>447</v>
      </c>
      <c r="L210" s="75" t="s">
        <v>462</v>
      </c>
      <c r="M210" s="175" t="s">
        <v>321</v>
      </c>
      <c r="N210" s="168" t="s">
        <v>480</v>
      </c>
      <c r="O210" s="161">
        <v>4</v>
      </c>
      <c r="P210" s="161">
        <v>4</v>
      </c>
      <c r="Q210" s="178" t="s">
        <v>449</v>
      </c>
      <c r="R210" s="178">
        <v>1</v>
      </c>
      <c r="S210" s="63" t="s">
        <v>2165</v>
      </c>
      <c r="U210" s="122" t="s">
        <v>447</v>
      </c>
      <c r="V210" s="75" t="s">
        <v>2064</v>
      </c>
      <c r="W210" s="64" t="s">
        <v>273</v>
      </c>
      <c r="X210" s="117" t="s">
        <v>367</v>
      </c>
      <c r="Y210" s="209">
        <v>16</v>
      </c>
      <c r="Z210" s="117">
        <v>1</v>
      </c>
      <c r="AA210" s="117" t="s">
        <v>449</v>
      </c>
      <c r="AB210" s="161">
        <v>1</v>
      </c>
      <c r="AC210" s="122" t="s">
        <v>588</v>
      </c>
    </row>
    <row r="211" spans="11:29" x14ac:dyDescent="0.25">
      <c r="K211" s="75" t="s">
        <v>447</v>
      </c>
      <c r="L211" s="75" t="s">
        <v>462</v>
      </c>
      <c r="M211" s="175" t="s">
        <v>321</v>
      </c>
      <c r="N211" s="168" t="s">
        <v>480</v>
      </c>
      <c r="O211" s="161">
        <v>4</v>
      </c>
      <c r="P211" s="161">
        <v>5</v>
      </c>
      <c r="Q211" s="178" t="s">
        <v>449</v>
      </c>
      <c r="R211" s="178">
        <v>1</v>
      </c>
      <c r="S211" s="63"/>
      <c r="U211" s="122" t="s">
        <v>447</v>
      </c>
      <c r="V211" s="75" t="s">
        <v>2064</v>
      </c>
      <c r="W211" s="64" t="s">
        <v>273</v>
      </c>
      <c r="X211" s="117" t="s">
        <v>367</v>
      </c>
      <c r="Y211" s="209">
        <v>16</v>
      </c>
      <c r="Z211" s="117">
        <v>1</v>
      </c>
      <c r="AA211" s="117" t="s">
        <v>449</v>
      </c>
      <c r="AB211" s="161">
        <v>1</v>
      </c>
      <c r="AC211" s="122" t="s">
        <v>589</v>
      </c>
    </row>
    <row r="212" spans="11:29" x14ac:dyDescent="0.25">
      <c r="K212" s="75" t="s">
        <v>447</v>
      </c>
      <c r="L212" s="75" t="s">
        <v>462</v>
      </c>
      <c r="M212" s="175" t="s">
        <v>321</v>
      </c>
      <c r="N212" s="168" t="s">
        <v>480</v>
      </c>
      <c r="O212" s="161">
        <v>6</v>
      </c>
      <c r="P212" s="161">
        <v>1</v>
      </c>
      <c r="Q212" s="178" t="s">
        <v>449</v>
      </c>
      <c r="R212" s="178">
        <v>1</v>
      </c>
      <c r="S212" s="63" t="s">
        <v>2166</v>
      </c>
      <c r="U212" s="122" t="s">
        <v>447</v>
      </c>
      <c r="V212" s="75" t="s">
        <v>2064</v>
      </c>
      <c r="W212" s="64" t="s">
        <v>273</v>
      </c>
      <c r="X212" s="117" t="s">
        <v>367</v>
      </c>
      <c r="Y212" s="209">
        <v>6</v>
      </c>
      <c r="Z212" s="117">
        <v>1</v>
      </c>
      <c r="AA212" s="117" t="s">
        <v>449</v>
      </c>
      <c r="AB212" s="161">
        <v>1</v>
      </c>
      <c r="AC212" s="122" t="s">
        <v>590</v>
      </c>
    </row>
    <row r="213" spans="11:29" x14ac:dyDescent="0.25">
      <c r="K213" s="75" t="s">
        <v>447</v>
      </c>
      <c r="L213" s="75" t="s">
        <v>462</v>
      </c>
      <c r="M213" s="175" t="s">
        <v>321</v>
      </c>
      <c r="N213" s="168" t="s">
        <v>480</v>
      </c>
      <c r="O213" s="161">
        <v>6</v>
      </c>
      <c r="P213" s="161">
        <v>2</v>
      </c>
      <c r="Q213" s="178" t="s">
        <v>449</v>
      </c>
      <c r="R213" s="178">
        <v>1</v>
      </c>
      <c r="S213" s="75"/>
      <c r="U213" s="122" t="s">
        <v>447</v>
      </c>
      <c r="V213" s="75" t="s">
        <v>2064</v>
      </c>
      <c r="W213" s="64" t="s">
        <v>273</v>
      </c>
      <c r="X213" s="117" t="s">
        <v>367</v>
      </c>
      <c r="Y213" s="209">
        <v>6</v>
      </c>
      <c r="Z213" s="117">
        <v>2</v>
      </c>
      <c r="AA213" s="117" t="s">
        <v>449</v>
      </c>
      <c r="AB213" s="161">
        <v>1</v>
      </c>
      <c r="AC213" s="122" t="s">
        <v>591</v>
      </c>
    </row>
    <row r="214" spans="11:29" x14ac:dyDescent="0.25">
      <c r="K214" s="75" t="s">
        <v>447</v>
      </c>
      <c r="L214" s="75" t="s">
        <v>462</v>
      </c>
      <c r="M214" s="175" t="s">
        <v>321</v>
      </c>
      <c r="N214" s="168" t="s">
        <v>480</v>
      </c>
      <c r="O214" s="161">
        <v>6</v>
      </c>
      <c r="P214" s="161">
        <v>3</v>
      </c>
      <c r="Q214" s="178" t="s">
        <v>449</v>
      </c>
      <c r="R214" s="178">
        <v>1</v>
      </c>
      <c r="S214" s="75"/>
      <c r="U214" s="122" t="s">
        <v>447</v>
      </c>
      <c r="V214" s="75" t="s">
        <v>2064</v>
      </c>
      <c r="W214" s="64" t="s">
        <v>271</v>
      </c>
      <c r="X214" s="117" t="s">
        <v>281</v>
      </c>
      <c r="Y214" s="209">
        <v>5</v>
      </c>
      <c r="Z214" s="117">
        <v>1</v>
      </c>
      <c r="AA214" s="117" t="s">
        <v>449</v>
      </c>
      <c r="AB214" s="161">
        <v>1</v>
      </c>
      <c r="AC214" s="122" t="s">
        <v>689</v>
      </c>
    </row>
    <row r="215" spans="11:29" x14ac:dyDescent="0.25">
      <c r="K215" s="75" t="s">
        <v>447</v>
      </c>
      <c r="L215" s="75" t="s">
        <v>462</v>
      </c>
      <c r="M215" s="175" t="s">
        <v>321</v>
      </c>
      <c r="N215" s="176" t="s">
        <v>481</v>
      </c>
      <c r="O215" s="180">
        <v>14</v>
      </c>
      <c r="P215" s="186">
        <v>1</v>
      </c>
      <c r="Q215" s="178" t="s">
        <v>449</v>
      </c>
      <c r="R215" s="178">
        <v>1</v>
      </c>
      <c r="S215" s="75"/>
      <c r="U215" s="122" t="s">
        <v>447</v>
      </c>
      <c r="V215" s="75" t="s">
        <v>2064</v>
      </c>
      <c r="W215" s="64" t="s">
        <v>271</v>
      </c>
      <c r="X215" s="117" t="s">
        <v>281</v>
      </c>
      <c r="Y215" s="209" t="s">
        <v>73</v>
      </c>
      <c r="Z215" s="117">
        <v>1</v>
      </c>
      <c r="AA215" s="117" t="s">
        <v>449</v>
      </c>
      <c r="AB215" s="161">
        <v>1</v>
      </c>
      <c r="AC215" s="122" t="s">
        <v>690</v>
      </c>
    </row>
    <row r="216" spans="11:29" x14ac:dyDescent="0.25">
      <c r="K216" s="75" t="s">
        <v>447</v>
      </c>
      <c r="L216" s="75" t="s">
        <v>462</v>
      </c>
      <c r="M216" s="175" t="s">
        <v>321</v>
      </c>
      <c r="N216" s="176" t="s">
        <v>481</v>
      </c>
      <c r="O216" s="180">
        <v>16</v>
      </c>
      <c r="P216" s="186">
        <v>1</v>
      </c>
      <c r="Q216" s="178" t="s">
        <v>449</v>
      </c>
      <c r="R216" s="178">
        <v>1</v>
      </c>
      <c r="S216" s="54"/>
      <c r="U216" s="122" t="s">
        <v>447</v>
      </c>
      <c r="V216" s="75" t="s">
        <v>2064</v>
      </c>
      <c r="W216" s="64" t="s">
        <v>271</v>
      </c>
      <c r="X216" s="117" t="s">
        <v>281</v>
      </c>
      <c r="Y216" s="209" t="s">
        <v>73</v>
      </c>
      <c r="Z216" s="117">
        <v>2</v>
      </c>
      <c r="AA216" s="117" t="s">
        <v>449</v>
      </c>
      <c r="AB216" s="161">
        <v>1</v>
      </c>
      <c r="AC216" s="122" t="s">
        <v>691</v>
      </c>
    </row>
    <row r="217" spans="11:29" x14ac:dyDescent="0.25">
      <c r="K217" s="75" t="s">
        <v>447</v>
      </c>
      <c r="L217" s="75" t="s">
        <v>462</v>
      </c>
      <c r="M217" s="175" t="s">
        <v>321</v>
      </c>
      <c r="N217" s="176" t="s">
        <v>481</v>
      </c>
      <c r="O217" s="180">
        <v>16</v>
      </c>
      <c r="P217" s="186">
        <v>1</v>
      </c>
      <c r="Q217" s="178" t="s">
        <v>449</v>
      </c>
      <c r="R217" s="178">
        <v>1</v>
      </c>
      <c r="S217" s="54" t="s">
        <v>2167</v>
      </c>
      <c r="U217" s="122" t="s">
        <v>447</v>
      </c>
      <c r="V217" s="75" t="s">
        <v>2064</v>
      </c>
      <c r="W217" s="64" t="s">
        <v>271</v>
      </c>
      <c r="X217" s="117" t="s">
        <v>281</v>
      </c>
      <c r="Y217" s="209" t="s">
        <v>73</v>
      </c>
      <c r="Z217" s="117">
        <v>3</v>
      </c>
      <c r="AA217" s="117" t="s">
        <v>449</v>
      </c>
      <c r="AB217" s="161">
        <v>1</v>
      </c>
      <c r="AC217" s="122" t="s">
        <v>692</v>
      </c>
    </row>
    <row r="218" spans="11:29" x14ac:dyDescent="0.25">
      <c r="K218" s="75" t="s">
        <v>447</v>
      </c>
      <c r="L218" s="75" t="s">
        <v>462</v>
      </c>
      <c r="M218" s="175" t="s">
        <v>321</v>
      </c>
      <c r="N218" s="176" t="s">
        <v>481</v>
      </c>
      <c r="O218" s="180">
        <v>16</v>
      </c>
      <c r="P218" s="186">
        <v>2</v>
      </c>
      <c r="Q218" s="178" t="s">
        <v>449</v>
      </c>
      <c r="R218" s="178">
        <v>1</v>
      </c>
      <c r="S218" s="54"/>
      <c r="U218" s="122" t="s">
        <v>447</v>
      </c>
      <c r="V218" s="75" t="s">
        <v>2064</v>
      </c>
      <c r="W218" s="64" t="s">
        <v>271</v>
      </c>
      <c r="X218" s="117" t="s">
        <v>281</v>
      </c>
      <c r="Y218" s="209">
        <v>27</v>
      </c>
      <c r="Z218" s="117">
        <v>1</v>
      </c>
      <c r="AA218" s="117" t="s">
        <v>449</v>
      </c>
      <c r="AB218" s="161">
        <v>1</v>
      </c>
      <c r="AC218" s="122" t="s">
        <v>693</v>
      </c>
    </row>
    <row r="219" spans="11:29" x14ac:dyDescent="0.25">
      <c r="K219" s="75" t="s">
        <v>447</v>
      </c>
      <c r="L219" s="75" t="s">
        <v>462</v>
      </c>
      <c r="M219" s="175" t="s">
        <v>321</v>
      </c>
      <c r="N219" s="176" t="s">
        <v>481</v>
      </c>
      <c r="O219" s="180">
        <v>16</v>
      </c>
      <c r="P219" s="186">
        <v>2</v>
      </c>
      <c r="Q219" s="178" t="s">
        <v>449</v>
      </c>
      <c r="R219" s="178">
        <v>1</v>
      </c>
      <c r="S219" s="54" t="s">
        <v>2168</v>
      </c>
      <c r="U219" s="122" t="s">
        <v>447</v>
      </c>
      <c r="V219" s="75" t="s">
        <v>2064</v>
      </c>
      <c r="W219" s="64" t="s">
        <v>271</v>
      </c>
      <c r="X219" s="117" t="s">
        <v>281</v>
      </c>
      <c r="Y219" s="209">
        <v>29</v>
      </c>
      <c r="Z219" s="117">
        <v>1</v>
      </c>
      <c r="AA219" s="117" t="s">
        <v>449</v>
      </c>
      <c r="AB219" s="161">
        <v>1</v>
      </c>
      <c r="AC219" s="122" t="s">
        <v>694</v>
      </c>
    </row>
    <row r="220" spans="11:29" x14ac:dyDescent="0.25">
      <c r="K220" s="75" t="s">
        <v>447</v>
      </c>
      <c r="L220" s="75" t="s">
        <v>462</v>
      </c>
      <c r="M220" s="175"/>
      <c r="N220" s="176" t="s">
        <v>481</v>
      </c>
      <c r="O220" s="180">
        <v>2</v>
      </c>
      <c r="P220" s="186">
        <v>1</v>
      </c>
      <c r="Q220" s="178" t="s">
        <v>449</v>
      </c>
      <c r="R220" s="178">
        <v>1</v>
      </c>
      <c r="S220" s="54"/>
      <c r="U220" s="122" t="s">
        <v>447</v>
      </c>
      <c r="V220" s="75" t="s">
        <v>2064</v>
      </c>
      <c r="W220" s="64" t="s">
        <v>271</v>
      </c>
      <c r="X220" s="117" t="s">
        <v>281</v>
      </c>
      <c r="Y220" s="209">
        <v>31</v>
      </c>
      <c r="Z220" s="117">
        <v>1</v>
      </c>
      <c r="AA220" s="117" t="s">
        <v>449</v>
      </c>
      <c r="AB220" s="161">
        <v>1</v>
      </c>
      <c r="AC220" s="122" t="s">
        <v>695</v>
      </c>
    </row>
    <row r="221" spans="11:29" x14ac:dyDescent="0.25">
      <c r="K221" s="75" t="s">
        <v>447</v>
      </c>
      <c r="L221" s="75" t="s">
        <v>462</v>
      </c>
      <c r="M221" s="175"/>
      <c r="N221" s="176" t="s">
        <v>481</v>
      </c>
      <c r="O221" s="180">
        <v>7</v>
      </c>
      <c r="P221" s="186">
        <v>1</v>
      </c>
      <c r="Q221" s="178" t="s">
        <v>449</v>
      </c>
      <c r="R221" s="178">
        <v>1</v>
      </c>
      <c r="S221" s="54"/>
      <c r="U221" s="122" t="s">
        <v>447</v>
      </c>
      <c r="V221" s="75" t="s">
        <v>2064</v>
      </c>
      <c r="W221" s="64" t="s">
        <v>271</v>
      </c>
      <c r="X221" s="117" t="s">
        <v>281</v>
      </c>
      <c r="Y221" s="209">
        <v>33</v>
      </c>
      <c r="Z221" s="117">
        <v>1</v>
      </c>
      <c r="AA221" s="117" t="s">
        <v>449</v>
      </c>
      <c r="AB221" s="161">
        <v>1</v>
      </c>
      <c r="AC221" s="122" t="s">
        <v>696</v>
      </c>
    </row>
    <row r="222" spans="11:29" x14ac:dyDescent="0.25">
      <c r="K222" s="75" t="s">
        <v>447</v>
      </c>
      <c r="L222" s="75" t="s">
        <v>462</v>
      </c>
      <c r="M222" s="175" t="s">
        <v>321</v>
      </c>
      <c r="N222" s="193" t="s">
        <v>482</v>
      </c>
      <c r="O222" s="180" t="s">
        <v>483</v>
      </c>
      <c r="P222" s="186">
        <v>1</v>
      </c>
      <c r="Q222" s="178" t="s">
        <v>449</v>
      </c>
      <c r="R222" s="178">
        <v>1</v>
      </c>
      <c r="S222" s="54"/>
      <c r="U222" s="122" t="s">
        <v>447</v>
      </c>
      <c r="V222" s="75" t="s">
        <v>2064</v>
      </c>
      <c r="W222" s="64" t="s">
        <v>271</v>
      </c>
      <c r="X222" s="117" t="s">
        <v>281</v>
      </c>
      <c r="Y222" s="209" t="s">
        <v>66</v>
      </c>
      <c r="Z222" s="117">
        <v>1</v>
      </c>
      <c r="AA222" s="117" t="s">
        <v>449</v>
      </c>
      <c r="AB222" s="161">
        <v>1</v>
      </c>
      <c r="AC222" s="122" t="s">
        <v>697</v>
      </c>
    </row>
    <row r="223" spans="11:29" x14ac:dyDescent="0.25">
      <c r="K223" s="75" t="s">
        <v>447</v>
      </c>
      <c r="L223" s="75" t="s">
        <v>462</v>
      </c>
      <c r="M223" s="175" t="s">
        <v>321</v>
      </c>
      <c r="N223" s="193" t="s">
        <v>482</v>
      </c>
      <c r="O223" s="180" t="s">
        <v>483</v>
      </c>
      <c r="P223" s="186">
        <v>2</v>
      </c>
      <c r="Q223" s="178" t="s">
        <v>449</v>
      </c>
      <c r="R223" s="178">
        <v>1</v>
      </c>
      <c r="S223" s="54"/>
      <c r="U223" s="122" t="s">
        <v>447</v>
      </c>
      <c r="V223" s="75" t="s">
        <v>2064</v>
      </c>
      <c r="W223" s="64" t="s">
        <v>271</v>
      </c>
      <c r="X223" s="117" t="s">
        <v>281</v>
      </c>
      <c r="Y223" s="209" t="s">
        <v>92</v>
      </c>
      <c r="Z223" s="117">
        <v>1</v>
      </c>
      <c r="AA223" s="117" t="s">
        <v>449</v>
      </c>
      <c r="AB223" s="161">
        <v>1</v>
      </c>
      <c r="AC223" s="122" t="s">
        <v>698</v>
      </c>
    </row>
    <row r="224" spans="11:29" x14ac:dyDescent="0.25">
      <c r="K224" s="75" t="s">
        <v>447</v>
      </c>
      <c r="L224" s="75" t="s">
        <v>462</v>
      </c>
      <c r="M224" s="175" t="s">
        <v>321</v>
      </c>
      <c r="N224" s="193" t="s">
        <v>482</v>
      </c>
      <c r="O224" s="180" t="s">
        <v>483</v>
      </c>
      <c r="P224" s="186">
        <v>3</v>
      </c>
      <c r="Q224" s="178" t="s">
        <v>449</v>
      </c>
      <c r="R224" s="178">
        <v>1</v>
      </c>
      <c r="S224" s="54"/>
      <c r="U224" s="122" t="s">
        <v>447</v>
      </c>
      <c r="V224" s="75" t="s">
        <v>2064</v>
      </c>
      <c r="W224" s="64" t="s">
        <v>271</v>
      </c>
      <c r="X224" s="117" t="s">
        <v>281</v>
      </c>
      <c r="Y224" s="209" t="s">
        <v>92</v>
      </c>
      <c r="Z224" s="117">
        <v>1</v>
      </c>
      <c r="AA224" s="117" t="s">
        <v>449</v>
      </c>
      <c r="AB224" s="161">
        <v>1</v>
      </c>
      <c r="AC224" s="122" t="s">
        <v>699</v>
      </c>
    </row>
    <row r="225" spans="11:29" x14ac:dyDescent="0.25">
      <c r="K225" s="75" t="s">
        <v>447</v>
      </c>
      <c r="L225" s="75" t="s">
        <v>462</v>
      </c>
      <c r="M225" s="175" t="s">
        <v>321</v>
      </c>
      <c r="N225" s="193" t="s">
        <v>482</v>
      </c>
      <c r="O225" s="192" t="s">
        <v>89</v>
      </c>
      <c r="P225" s="186">
        <v>1</v>
      </c>
      <c r="Q225" s="178" t="s">
        <v>449</v>
      </c>
      <c r="R225" s="178">
        <v>1</v>
      </c>
      <c r="S225" s="54"/>
      <c r="U225" s="122" t="s">
        <v>447</v>
      </c>
      <c r="V225" s="75" t="s">
        <v>2064</v>
      </c>
      <c r="W225" s="64" t="s">
        <v>273</v>
      </c>
      <c r="X225" s="117" t="s">
        <v>369</v>
      </c>
      <c r="Y225" s="209">
        <v>3</v>
      </c>
      <c r="Z225" s="117">
        <v>1</v>
      </c>
      <c r="AA225" s="117" t="s">
        <v>449</v>
      </c>
      <c r="AB225" s="161">
        <v>1</v>
      </c>
      <c r="AC225" s="122" t="s">
        <v>595</v>
      </c>
    </row>
    <row r="226" spans="11:29" x14ac:dyDescent="0.25">
      <c r="K226" s="75" t="s">
        <v>447</v>
      </c>
      <c r="L226" s="75" t="s">
        <v>462</v>
      </c>
      <c r="M226" s="175" t="s">
        <v>321</v>
      </c>
      <c r="N226" s="193" t="s">
        <v>482</v>
      </c>
      <c r="O226" s="192" t="s">
        <v>89</v>
      </c>
      <c r="P226" s="186">
        <v>2</v>
      </c>
      <c r="Q226" s="178" t="s">
        <v>449</v>
      </c>
      <c r="R226" s="178">
        <v>1</v>
      </c>
      <c r="S226" s="54" t="s">
        <v>2169</v>
      </c>
      <c r="U226" s="122" t="s">
        <v>447</v>
      </c>
      <c r="V226" s="75" t="s">
        <v>2064</v>
      </c>
      <c r="W226" s="64" t="s">
        <v>273</v>
      </c>
      <c r="X226" s="117" t="s">
        <v>369</v>
      </c>
      <c r="Y226" s="209">
        <v>3</v>
      </c>
      <c r="Z226" s="117">
        <v>2</v>
      </c>
      <c r="AA226" s="117" t="s">
        <v>449</v>
      </c>
      <c r="AB226" s="161">
        <v>1</v>
      </c>
      <c r="AC226" s="122" t="s">
        <v>596</v>
      </c>
    </row>
    <row r="227" spans="11:29" x14ac:dyDescent="0.25">
      <c r="K227" s="75" t="s">
        <v>447</v>
      </c>
      <c r="L227" s="75" t="s">
        <v>462</v>
      </c>
      <c r="M227" s="175" t="s">
        <v>321</v>
      </c>
      <c r="N227" s="176" t="s">
        <v>484</v>
      </c>
      <c r="O227" s="180">
        <v>2</v>
      </c>
      <c r="P227" s="186">
        <v>1</v>
      </c>
      <c r="Q227" s="178" t="s">
        <v>449</v>
      </c>
      <c r="R227" s="178">
        <v>1</v>
      </c>
      <c r="S227" s="54" t="s">
        <v>2170</v>
      </c>
      <c r="U227" s="122" t="s">
        <v>447</v>
      </c>
      <c r="V227" s="75" t="s">
        <v>2064</v>
      </c>
      <c r="W227" s="64" t="s">
        <v>273</v>
      </c>
      <c r="X227" s="117" t="s">
        <v>369</v>
      </c>
      <c r="Y227" s="209">
        <v>3</v>
      </c>
      <c r="Z227" s="117">
        <v>3</v>
      </c>
      <c r="AA227" s="117" t="s">
        <v>449</v>
      </c>
      <c r="AB227" s="161">
        <v>1</v>
      </c>
      <c r="AC227" s="122"/>
    </row>
    <row r="228" spans="11:29" x14ac:dyDescent="0.25">
      <c r="K228" s="75" t="s">
        <v>447</v>
      </c>
      <c r="L228" s="75" t="s">
        <v>462</v>
      </c>
      <c r="M228" s="175" t="s">
        <v>321</v>
      </c>
      <c r="N228" s="176" t="s">
        <v>484</v>
      </c>
      <c r="O228" s="180">
        <v>2</v>
      </c>
      <c r="P228" s="186">
        <v>2</v>
      </c>
      <c r="Q228" s="178" t="s">
        <v>449</v>
      </c>
      <c r="R228" s="178">
        <v>1</v>
      </c>
      <c r="S228" s="54" t="s">
        <v>2147</v>
      </c>
      <c r="U228" s="122" t="s">
        <v>447</v>
      </c>
      <c r="V228" s="75" t="s">
        <v>2064</v>
      </c>
      <c r="W228" s="64" t="s">
        <v>273</v>
      </c>
      <c r="X228" s="117" t="s">
        <v>369</v>
      </c>
      <c r="Y228" s="209">
        <v>3</v>
      </c>
      <c r="Z228" s="117">
        <v>4</v>
      </c>
      <c r="AA228" s="117" t="s">
        <v>449</v>
      </c>
      <c r="AB228" s="161">
        <v>1</v>
      </c>
      <c r="AC228" s="122" t="s">
        <v>597</v>
      </c>
    </row>
    <row r="229" spans="11:29" x14ac:dyDescent="0.25">
      <c r="K229" s="75" t="s">
        <v>447</v>
      </c>
      <c r="L229" s="75" t="s">
        <v>462</v>
      </c>
      <c r="M229" s="175" t="s">
        <v>321</v>
      </c>
      <c r="N229" s="176" t="s">
        <v>485</v>
      </c>
      <c r="O229" s="180">
        <v>15</v>
      </c>
      <c r="P229" s="186">
        <v>1</v>
      </c>
      <c r="Q229" s="178" t="s">
        <v>449</v>
      </c>
      <c r="R229" s="178">
        <v>1</v>
      </c>
      <c r="S229" s="54" t="s">
        <v>2171</v>
      </c>
      <c r="U229" s="122" t="s">
        <v>447</v>
      </c>
      <c r="V229" s="75" t="s">
        <v>2064</v>
      </c>
      <c r="W229" s="64" t="s">
        <v>273</v>
      </c>
      <c r="X229" s="117" t="s">
        <v>369</v>
      </c>
      <c r="Y229" s="209">
        <v>3</v>
      </c>
      <c r="Z229" s="117">
        <v>5</v>
      </c>
      <c r="AA229" s="117" t="s">
        <v>449</v>
      </c>
      <c r="AB229" s="161">
        <v>1</v>
      </c>
      <c r="AC229" s="122" t="s">
        <v>598</v>
      </c>
    </row>
    <row r="230" spans="11:29" x14ac:dyDescent="0.25">
      <c r="K230" s="75" t="s">
        <v>447</v>
      </c>
      <c r="L230" s="75" t="s">
        <v>462</v>
      </c>
      <c r="M230" s="175" t="s">
        <v>321</v>
      </c>
      <c r="N230" s="176" t="s">
        <v>485</v>
      </c>
      <c r="O230" s="180">
        <v>15</v>
      </c>
      <c r="P230" s="186">
        <v>2</v>
      </c>
      <c r="Q230" s="178" t="s">
        <v>449</v>
      </c>
      <c r="R230" s="178">
        <v>1</v>
      </c>
      <c r="S230" s="54" t="s">
        <v>2172</v>
      </c>
      <c r="U230" s="122" t="s">
        <v>447</v>
      </c>
      <c r="V230" s="75" t="s">
        <v>2064</v>
      </c>
      <c r="W230" s="152" t="s">
        <v>273</v>
      </c>
      <c r="X230" s="117" t="s">
        <v>369</v>
      </c>
      <c r="Y230" s="209" t="s">
        <v>370</v>
      </c>
      <c r="Z230" s="117">
        <v>1</v>
      </c>
      <c r="AA230" s="117" t="s">
        <v>449</v>
      </c>
      <c r="AB230" s="161">
        <v>1</v>
      </c>
      <c r="AC230" s="210" t="s">
        <v>599</v>
      </c>
    </row>
    <row r="231" spans="11:29" x14ac:dyDescent="0.25">
      <c r="K231" s="75" t="s">
        <v>447</v>
      </c>
      <c r="L231" s="75" t="s">
        <v>462</v>
      </c>
      <c r="M231" s="175" t="s">
        <v>321</v>
      </c>
      <c r="N231" s="176" t="s">
        <v>485</v>
      </c>
      <c r="O231" s="180">
        <v>17</v>
      </c>
      <c r="P231" s="186">
        <v>1</v>
      </c>
      <c r="Q231" s="178" t="s">
        <v>449</v>
      </c>
      <c r="R231" s="178">
        <v>1</v>
      </c>
      <c r="S231" s="54" t="s">
        <v>2173</v>
      </c>
      <c r="U231" s="122" t="s">
        <v>447</v>
      </c>
      <c r="V231" s="75" t="s">
        <v>2064</v>
      </c>
      <c r="W231" s="64" t="s">
        <v>273</v>
      </c>
      <c r="X231" s="117" t="s">
        <v>369</v>
      </c>
      <c r="Y231" s="209" t="s">
        <v>95</v>
      </c>
      <c r="Z231" s="117">
        <v>1</v>
      </c>
      <c r="AA231" s="117" t="s">
        <v>449</v>
      </c>
      <c r="AB231" s="161">
        <v>1</v>
      </c>
      <c r="AC231" s="122"/>
    </row>
    <row r="232" spans="11:29" x14ac:dyDescent="0.25">
      <c r="K232" s="75" t="s">
        <v>447</v>
      </c>
      <c r="L232" s="75" t="s">
        <v>462</v>
      </c>
      <c r="M232" s="175" t="s">
        <v>321</v>
      </c>
      <c r="N232" s="176" t="s">
        <v>485</v>
      </c>
      <c r="O232" s="180">
        <v>17</v>
      </c>
      <c r="P232" s="186">
        <v>2</v>
      </c>
      <c r="Q232" s="178" t="s">
        <v>449</v>
      </c>
      <c r="R232" s="178">
        <v>1</v>
      </c>
      <c r="S232" s="54" t="s">
        <v>2174</v>
      </c>
      <c r="U232" s="122" t="s">
        <v>447</v>
      </c>
      <c r="V232" s="75" t="s">
        <v>2064</v>
      </c>
      <c r="W232" s="64" t="s">
        <v>273</v>
      </c>
      <c r="X232" s="117" t="s">
        <v>369</v>
      </c>
      <c r="Y232" s="209" t="s">
        <v>95</v>
      </c>
      <c r="Z232" s="117">
        <v>2</v>
      </c>
      <c r="AA232" s="117" t="s">
        <v>449</v>
      </c>
      <c r="AB232" s="161">
        <v>1</v>
      </c>
      <c r="AC232" s="122" t="s">
        <v>600</v>
      </c>
    </row>
    <row r="233" spans="11:29" x14ac:dyDescent="0.25">
      <c r="K233" s="75" t="s">
        <v>447</v>
      </c>
      <c r="L233" s="75" t="s">
        <v>462</v>
      </c>
      <c r="M233" s="175" t="s">
        <v>321</v>
      </c>
      <c r="N233" s="176" t="s">
        <v>485</v>
      </c>
      <c r="O233" s="180">
        <v>17</v>
      </c>
      <c r="P233" s="186">
        <v>3</v>
      </c>
      <c r="Q233" s="178" t="s">
        <v>449</v>
      </c>
      <c r="R233" s="178">
        <v>1</v>
      </c>
      <c r="S233" s="75"/>
    </row>
    <row r="234" spans="11:29" x14ac:dyDescent="0.25">
      <c r="K234" s="75" t="s">
        <v>447</v>
      </c>
      <c r="L234" s="75" t="s">
        <v>462</v>
      </c>
      <c r="M234" s="175" t="s">
        <v>321</v>
      </c>
      <c r="N234" s="176" t="s">
        <v>485</v>
      </c>
      <c r="O234" s="180">
        <v>17</v>
      </c>
      <c r="P234" s="186">
        <v>4</v>
      </c>
      <c r="Q234" s="178" t="s">
        <v>449</v>
      </c>
      <c r="R234" s="178">
        <v>1</v>
      </c>
      <c r="S234" s="75"/>
      <c r="AB234" s="72">
        <f>SUM(AB3:AB232)</f>
        <v>230</v>
      </c>
    </row>
    <row r="235" spans="11:29" x14ac:dyDescent="0.25">
      <c r="K235" s="75" t="s">
        <v>447</v>
      </c>
      <c r="L235" s="75" t="s">
        <v>462</v>
      </c>
      <c r="M235" s="175" t="s">
        <v>321</v>
      </c>
      <c r="N235" s="176" t="s">
        <v>485</v>
      </c>
      <c r="O235" s="180">
        <v>21</v>
      </c>
      <c r="P235" s="186">
        <v>1</v>
      </c>
      <c r="Q235" s="178" t="s">
        <v>449</v>
      </c>
      <c r="R235" s="178">
        <v>1</v>
      </c>
      <c r="S235" s="75"/>
    </row>
    <row r="236" spans="11:29" x14ac:dyDescent="0.25">
      <c r="K236" s="75" t="s">
        <v>447</v>
      </c>
      <c r="L236" s="75" t="s">
        <v>462</v>
      </c>
      <c r="M236" s="175" t="s">
        <v>321</v>
      </c>
      <c r="N236" s="176" t="s">
        <v>485</v>
      </c>
      <c r="O236" s="180">
        <v>23</v>
      </c>
      <c r="P236" s="186">
        <v>1</v>
      </c>
      <c r="Q236" s="178" t="s">
        <v>449</v>
      </c>
      <c r="R236" s="178">
        <v>1</v>
      </c>
      <c r="S236" s="75"/>
    </row>
    <row r="237" spans="11:29" x14ac:dyDescent="0.25">
      <c r="K237" s="75" t="s">
        <v>447</v>
      </c>
      <c r="L237" s="75" t="s">
        <v>462</v>
      </c>
      <c r="M237" s="175" t="s">
        <v>321</v>
      </c>
      <c r="N237" s="176" t="s">
        <v>485</v>
      </c>
      <c r="O237" s="180">
        <v>23</v>
      </c>
      <c r="P237" s="186">
        <v>1</v>
      </c>
      <c r="Q237" s="178" t="s">
        <v>449</v>
      </c>
      <c r="R237" s="178">
        <v>1</v>
      </c>
      <c r="S237" s="75"/>
    </row>
    <row r="238" spans="11:29" x14ac:dyDescent="0.25">
      <c r="K238" s="75" t="s">
        <v>447</v>
      </c>
      <c r="L238" s="75" t="s">
        <v>462</v>
      </c>
      <c r="M238" s="175" t="s">
        <v>321</v>
      </c>
      <c r="N238" s="176" t="s">
        <v>485</v>
      </c>
      <c r="O238" s="180">
        <v>23</v>
      </c>
      <c r="P238" s="186">
        <v>2</v>
      </c>
      <c r="Q238" s="178" t="s">
        <v>449</v>
      </c>
      <c r="R238" s="178">
        <v>1</v>
      </c>
      <c r="S238" s="75"/>
    </row>
    <row r="239" spans="11:29" x14ac:dyDescent="0.25">
      <c r="K239" s="75" t="s">
        <v>447</v>
      </c>
      <c r="L239" s="75" t="s">
        <v>462</v>
      </c>
      <c r="M239" s="175" t="s">
        <v>321</v>
      </c>
      <c r="N239" s="168" t="s">
        <v>486</v>
      </c>
      <c r="O239" s="192" t="s">
        <v>487</v>
      </c>
      <c r="P239" s="181">
        <v>1</v>
      </c>
      <c r="Q239" s="178" t="s">
        <v>449</v>
      </c>
      <c r="R239" s="178">
        <v>1</v>
      </c>
      <c r="S239" s="54" t="s">
        <v>2175</v>
      </c>
    </row>
    <row r="240" spans="11:29" x14ac:dyDescent="0.25">
      <c r="K240" s="75" t="s">
        <v>447</v>
      </c>
      <c r="L240" s="75" t="s">
        <v>462</v>
      </c>
      <c r="M240" s="175" t="s">
        <v>321</v>
      </c>
      <c r="N240" s="168" t="s">
        <v>488</v>
      </c>
      <c r="O240" s="180" t="s">
        <v>154</v>
      </c>
      <c r="P240" s="181">
        <v>1</v>
      </c>
      <c r="Q240" s="178" t="s">
        <v>449</v>
      </c>
      <c r="R240" s="178">
        <v>1</v>
      </c>
      <c r="S240" s="54" t="s">
        <v>2176</v>
      </c>
    </row>
    <row r="241" spans="11:19" x14ac:dyDescent="0.25">
      <c r="K241" s="75" t="s">
        <v>447</v>
      </c>
      <c r="L241" s="75" t="s">
        <v>462</v>
      </c>
      <c r="M241" s="175" t="s">
        <v>321</v>
      </c>
      <c r="N241" s="168" t="s">
        <v>488</v>
      </c>
      <c r="O241" s="180" t="s">
        <v>160</v>
      </c>
      <c r="P241" s="181">
        <v>1</v>
      </c>
      <c r="Q241" s="178" t="s">
        <v>449</v>
      </c>
      <c r="R241" s="178">
        <v>1</v>
      </c>
      <c r="S241" s="54" t="s">
        <v>2177</v>
      </c>
    </row>
    <row r="242" spans="11:19" x14ac:dyDescent="0.25">
      <c r="K242" s="75" t="s">
        <v>447</v>
      </c>
      <c r="L242" s="75" t="s">
        <v>462</v>
      </c>
      <c r="M242" s="175" t="s">
        <v>321</v>
      </c>
      <c r="N242" s="168" t="s">
        <v>488</v>
      </c>
      <c r="O242" s="180" t="s">
        <v>160</v>
      </c>
      <c r="P242" s="181">
        <v>2</v>
      </c>
      <c r="Q242" s="178" t="s">
        <v>449</v>
      </c>
      <c r="R242" s="178">
        <v>1</v>
      </c>
      <c r="S242" s="54" t="s">
        <v>2178</v>
      </c>
    </row>
    <row r="243" spans="11:19" x14ac:dyDescent="0.25">
      <c r="K243" s="75" t="s">
        <v>447</v>
      </c>
      <c r="L243" s="75" t="s">
        <v>462</v>
      </c>
      <c r="M243" s="175" t="s">
        <v>321</v>
      </c>
      <c r="N243" s="168" t="s">
        <v>488</v>
      </c>
      <c r="O243" s="180" t="s">
        <v>160</v>
      </c>
      <c r="P243" s="181">
        <v>3</v>
      </c>
      <c r="Q243" s="178" t="s">
        <v>449</v>
      </c>
      <c r="R243" s="178">
        <v>1</v>
      </c>
      <c r="S243" s="75"/>
    </row>
    <row r="244" spans="11:19" x14ac:dyDescent="0.25">
      <c r="K244" s="75" t="s">
        <v>447</v>
      </c>
      <c r="L244" s="75" t="s">
        <v>462</v>
      </c>
      <c r="M244" s="175" t="s">
        <v>321</v>
      </c>
      <c r="N244" s="168" t="s">
        <v>488</v>
      </c>
      <c r="O244" s="180" t="s">
        <v>160</v>
      </c>
      <c r="P244" s="181">
        <v>4</v>
      </c>
      <c r="Q244" s="178" t="s">
        <v>449</v>
      </c>
      <c r="R244" s="178">
        <v>1</v>
      </c>
      <c r="S244" s="75"/>
    </row>
    <row r="245" spans="11:19" x14ac:dyDescent="0.25">
      <c r="K245" s="75" t="s">
        <v>447</v>
      </c>
      <c r="L245" s="75" t="s">
        <v>462</v>
      </c>
      <c r="M245" s="175" t="s">
        <v>321</v>
      </c>
      <c r="N245" s="168" t="s">
        <v>488</v>
      </c>
      <c r="O245" s="180" t="s">
        <v>161</v>
      </c>
      <c r="P245" s="181">
        <v>1</v>
      </c>
      <c r="Q245" s="178" t="s">
        <v>449</v>
      </c>
      <c r="R245" s="178">
        <v>1</v>
      </c>
      <c r="S245" s="54" t="s">
        <v>2179</v>
      </c>
    </row>
    <row r="246" spans="11:19" x14ac:dyDescent="0.25">
      <c r="K246" s="75" t="s">
        <v>447</v>
      </c>
      <c r="L246" s="75" t="s">
        <v>462</v>
      </c>
      <c r="M246" s="175" t="s">
        <v>321</v>
      </c>
      <c r="N246" s="168" t="s">
        <v>488</v>
      </c>
      <c r="O246" s="180" t="s">
        <v>161</v>
      </c>
      <c r="P246" s="181">
        <v>2</v>
      </c>
      <c r="Q246" s="178" t="s">
        <v>449</v>
      </c>
      <c r="R246" s="178">
        <v>1</v>
      </c>
      <c r="S246" s="75"/>
    </row>
    <row r="247" spans="11:19" x14ac:dyDescent="0.25">
      <c r="K247" s="75" t="s">
        <v>447</v>
      </c>
      <c r="L247" s="75" t="s">
        <v>462</v>
      </c>
      <c r="M247" s="175" t="s">
        <v>346</v>
      </c>
      <c r="N247" s="176" t="s">
        <v>353</v>
      </c>
      <c r="O247" s="180">
        <v>16</v>
      </c>
      <c r="P247" s="186">
        <v>1</v>
      </c>
      <c r="Q247" s="178" t="s">
        <v>449</v>
      </c>
      <c r="R247" s="178">
        <v>1</v>
      </c>
      <c r="S247" s="75"/>
    </row>
    <row r="248" spans="11:19" x14ac:dyDescent="0.25">
      <c r="K248" s="75" t="s">
        <v>447</v>
      </c>
      <c r="L248" s="75" t="s">
        <v>462</v>
      </c>
      <c r="M248" s="175" t="s">
        <v>346</v>
      </c>
      <c r="N248" s="176" t="s">
        <v>353</v>
      </c>
      <c r="O248" s="180">
        <v>16</v>
      </c>
      <c r="P248" s="186">
        <v>2</v>
      </c>
      <c r="Q248" s="178" t="s">
        <v>449</v>
      </c>
      <c r="R248" s="178">
        <v>1</v>
      </c>
      <c r="S248" s="75"/>
    </row>
    <row r="249" spans="11:19" x14ac:dyDescent="0.25">
      <c r="K249" s="75" t="s">
        <v>447</v>
      </c>
      <c r="L249" s="75" t="s">
        <v>462</v>
      </c>
      <c r="M249" s="175" t="s">
        <v>346</v>
      </c>
      <c r="N249" s="176" t="s">
        <v>353</v>
      </c>
      <c r="O249" s="180">
        <v>16</v>
      </c>
      <c r="P249" s="186">
        <v>3</v>
      </c>
      <c r="Q249" s="178" t="s">
        <v>449</v>
      </c>
      <c r="R249" s="178">
        <v>1</v>
      </c>
      <c r="S249" s="75"/>
    </row>
    <row r="250" spans="11:19" x14ac:dyDescent="0.25">
      <c r="K250" s="75" t="s">
        <v>447</v>
      </c>
      <c r="L250" s="75" t="s">
        <v>462</v>
      </c>
      <c r="M250" s="175" t="s">
        <v>346</v>
      </c>
      <c r="N250" s="176" t="s">
        <v>353</v>
      </c>
      <c r="O250" s="180">
        <v>16</v>
      </c>
      <c r="P250" s="186">
        <v>4</v>
      </c>
      <c r="Q250" s="178" t="s">
        <v>449</v>
      </c>
      <c r="R250" s="178">
        <v>1</v>
      </c>
      <c r="S250" s="54" t="s">
        <v>2180</v>
      </c>
    </row>
    <row r="251" spans="11:19" x14ac:dyDescent="0.25">
      <c r="K251" s="75" t="s">
        <v>447</v>
      </c>
      <c r="L251" s="75" t="s">
        <v>462</v>
      </c>
      <c r="M251" s="175" t="s">
        <v>346</v>
      </c>
      <c r="N251" s="176" t="s">
        <v>353</v>
      </c>
      <c r="O251" s="180">
        <v>16</v>
      </c>
      <c r="P251" s="186">
        <v>5</v>
      </c>
      <c r="Q251" s="178" t="s">
        <v>449</v>
      </c>
      <c r="R251" s="178">
        <v>1</v>
      </c>
      <c r="S251" s="54" t="s">
        <v>2181</v>
      </c>
    </row>
    <row r="252" spans="11:19" x14ac:dyDescent="0.25">
      <c r="K252" s="75" t="s">
        <v>447</v>
      </c>
      <c r="L252" s="75" t="s">
        <v>462</v>
      </c>
      <c r="M252" s="175" t="s">
        <v>346</v>
      </c>
      <c r="N252" s="176" t="s">
        <v>353</v>
      </c>
      <c r="O252" s="180">
        <v>17</v>
      </c>
      <c r="P252" s="186">
        <v>1</v>
      </c>
      <c r="Q252" s="178" t="s">
        <v>449</v>
      </c>
      <c r="R252" s="178">
        <v>1</v>
      </c>
      <c r="S252" s="54" t="s">
        <v>2182</v>
      </c>
    </row>
    <row r="253" spans="11:19" x14ac:dyDescent="0.25">
      <c r="K253" s="75" t="s">
        <v>447</v>
      </c>
      <c r="L253" s="75" t="s">
        <v>462</v>
      </c>
      <c r="M253" s="175" t="s">
        <v>346</v>
      </c>
      <c r="N253" s="176" t="s">
        <v>353</v>
      </c>
      <c r="O253" s="180">
        <v>17</v>
      </c>
      <c r="P253" s="186">
        <v>2</v>
      </c>
      <c r="Q253" s="178" t="s">
        <v>449</v>
      </c>
      <c r="R253" s="178">
        <v>1</v>
      </c>
      <c r="S253" s="54" t="s">
        <v>2183</v>
      </c>
    </row>
    <row r="254" spans="11:19" x14ac:dyDescent="0.25">
      <c r="K254" s="75" t="s">
        <v>447</v>
      </c>
      <c r="L254" s="75" t="s">
        <v>462</v>
      </c>
      <c r="M254" s="175" t="s">
        <v>346</v>
      </c>
      <c r="N254" s="176" t="s">
        <v>353</v>
      </c>
      <c r="O254" s="180">
        <v>17</v>
      </c>
      <c r="P254" s="186">
        <v>3</v>
      </c>
      <c r="Q254" s="178" t="s">
        <v>449</v>
      </c>
      <c r="R254" s="178">
        <v>1</v>
      </c>
      <c r="S254" s="54" t="s">
        <v>2184</v>
      </c>
    </row>
    <row r="255" spans="11:19" x14ac:dyDescent="0.25">
      <c r="K255" s="75" t="s">
        <v>447</v>
      </c>
      <c r="L255" s="75" t="s">
        <v>462</v>
      </c>
      <c r="M255" s="175" t="s">
        <v>346</v>
      </c>
      <c r="N255" s="176" t="s">
        <v>353</v>
      </c>
      <c r="O255" s="180">
        <v>17</v>
      </c>
      <c r="P255" s="186">
        <v>4</v>
      </c>
      <c r="Q255" s="178" t="s">
        <v>449</v>
      </c>
      <c r="R255" s="178">
        <v>1</v>
      </c>
      <c r="S255" s="54" t="s">
        <v>2185</v>
      </c>
    </row>
    <row r="256" spans="11:19" x14ac:dyDescent="0.25">
      <c r="K256" s="75" t="s">
        <v>447</v>
      </c>
      <c r="L256" s="75" t="s">
        <v>462</v>
      </c>
      <c r="M256" s="175" t="s">
        <v>346</v>
      </c>
      <c r="N256" s="176" t="s">
        <v>353</v>
      </c>
      <c r="O256" s="180">
        <v>18</v>
      </c>
      <c r="P256" s="186">
        <v>1</v>
      </c>
      <c r="Q256" s="178" t="s">
        <v>449</v>
      </c>
      <c r="R256" s="178">
        <v>1</v>
      </c>
      <c r="S256" s="75"/>
    </row>
    <row r="257" spans="11:19" x14ac:dyDescent="0.25">
      <c r="K257" s="75" t="s">
        <v>447</v>
      </c>
      <c r="L257" s="75" t="s">
        <v>462</v>
      </c>
      <c r="M257" s="175" t="s">
        <v>346</v>
      </c>
      <c r="N257" s="176" t="s">
        <v>353</v>
      </c>
      <c r="O257" s="180">
        <v>18</v>
      </c>
      <c r="P257" s="186">
        <v>2</v>
      </c>
      <c r="Q257" s="178" t="s">
        <v>449</v>
      </c>
      <c r="R257" s="178">
        <v>1</v>
      </c>
      <c r="S257" s="54" t="s">
        <v>2186</v>
      </c>
    </row>
    <row r="258" spans="11:19" x14ac:dyDescent="0.25">
      <c r="K258" s="75" t="s">
        <v>447</v>
      </c>
      <c r="L258" s="75" t="s">
        <v>462</v>
      </c>
      <c r="M258" s="175" t="s">
        <v>346</v>
      </c>
      <c r="N258" s="176" t="s">
        <v>353</v>
      </c>
      <c r="O258" s="180">
        <v>18</v>
      </c>
      <c r="P258" s="186">
        <v>3</v>
      </c>
      <c r="Q258" s="178" t="s">
        <v>449</v>
      </c>
      <c r="R258" s="178">
        <v>1</v>
      </c>
      <c r="S258" s="54" t="s">
        <v>2187</v>
      </c>
    </row>
    <row r="259" spans="11:19" x14ac:dyDescent="0.25">
      <c r="K259" s="75" t="s">
        <v>447</v>
      </c>
      <c r="L259" s="75" t="s">
        <v>462</v>
      </c>
      <c r="M259" s="175" t="s">
        <v>346</v>
      </c>
      <c r="N259" s="176" t="s">
        <v>353</v>
      </c>
      <c r="O259" s="180">
        <v>18</v>
      </c>
      <c r="P259" s="186">
        <v>4</v>
      </c>
      <c r="Q259" s="178" t="s">
        <v>449</v>
      </c>
      <c r="R259" s="178">
        <v>1</v>
      </c>
      <c r="S259" s="54" t="s">
        <v>2188</v>
      </c>
    </row>
    <row r="260" spans="11:19" x14ac:dyDescent="0.25">
      <c r="K260" s="75" t="s">
        <v>447</v>
      </c>
      <c r="L260" s="75" t="s">
        <v>462</v>
      </c>
      <c r="M260" s="175" t="s">
        <v>346</v>
      </c>
      <c r="N260" s="176" t="s">
        <v>353</v>
      </c>
      <c r="O260" s="180">
        <v>18</v>
      </c>
      <c r="P260" s="186">
        <v>5</v>
      </c>
      <c r="Q260" s="178" t="s">
        <v>449</v>
      </c>
      <c r="R260" s="178">
        <v>1</v>
      </c>
      <c r="S260" s="54" t="s">
        <v>2184</v>
      </c>
    </row>
    <row r="261" spans="11:19" x14ac:dyDescent="0.25">
      <c r="K261" s="75" t="s">
        <v>447</v>
      </c>
      <c r="L261" s="75" t="s">
        <v>462</v>
      </c>
      <c r="M261" s="175" t="s">
        <v>346</v>
      </c>
      <c r="N261" s="176" t="s">
        <v>353</v>
      </c>
      <c r="O261" s="180">
        <v>19</v>
      </c>
      <c r="P261" s="186">
        <v>1</v>
      </c>
      <c r="Q261" s="178" t="s">
        <v>449</v>
      </c>
      <c r="R261" s="178">
        <v>1</v>
      </c>
      <c r="S261" s="54" t="s">
        <v>2189</v>
      </c>
    </row>
    <row r="262" spans="11:19" x14ac:dyDescent="0.25">
      <c r="K262" s="75" t="s">
        <v>447</v>
      </c>
      <c r="L262" s="75" t="s">
        <v>462</v>
      </c>
      <c r="M262" s="175" t="s">
        <v>346</v>
      </c>
      <c r="N262" s="176" t="s">
        <v>353</v>
      </c>
      <c r="O262" s="180">
        <v>19</v>
      </c>
      <c r="P262" s="186">
        <v>2</v>
      </c>
      <c r="Q262" s="178" t="s">
        <v>449</v>
      </c>
      <c r="R262" s="178">
        <v>1</v>
      </c>
      <c r="S262" s="75"/>
    </row>
    <row r="263" spans="11:19" x14ac:dyDescent="0.25">
      <c r="K263" s="75" t="s">
        <v>447</v>
      </c>
      <c r="L263" s="75" t="s">
        <v>462</v>
      </c>
      <c r="M263" s="175" t="s">
        <v>346</v>
      </c>
      <c r="N263" s="176" t="s">
        <v>353</v>
      </c>
      <c r="O263" s="180">
        <v>19</v>
      </c>
      <c r="P263" s="186">
        <v>3</v>
      </c>
      <c r="Q263" s="178" t="s">
        <v>449</v>
      </c>
      <c r="R263" s="178">
        <v>1</v>
      </c>
      <c r="S263" s="54" t="s">
        <v>2185</v>
      </c>
    </row>
    <row r="264" spans="11:19" x14ac:dyDescent="0.25">
      <c r="K264" s="75" t="s">
        <v>447</v>
      </c>
      <c r="L264" s="75" t="s">
        <v>462</v>
      </c>
      <c r="M264" s="175" t="s">
        <v>346</v>
      </c>
      <c r="N264" s="176" t="s">
        <v>353</v>
      </c>
      <c r="O264" s="180">
        <v>19</v>
      </c>
      <c r="P264" s="186">
        <v>4</v>
      </c>
      <c r="Q264" s="178" t="s">
        <v>449</v>
      </c>
      <c r="R264" s="178">
        <v>1</v>
      </c>
      <c r="S264" s="54"/>
    </row>
    <row r="265" spans="11:19" x14ac:dyDescent="0.25">
      <c r="K265" s="75" t="s">
        <v>447</v>
      </c>
      <c r="L265" s="75" t="s">
        <v>462</v>
      </c>
      <c r="M265" s="175" t="s">
        <v>346</v>
      </c>
      <c r="N265" s="176" t="s">
        <v>353</v>
      </c>
      <c r="O265" s="180">
        <v>20</v>
      </c>
      <c r="P265" s="186">
        <v>1</v>
      </c>
      <c r="Q265" s="178" t="s">
        <v>449</v>
      </c>
      <c r="R265" s="178">
        <v>1</v>
      </c>
      <c r="S265" s="54" t="s">
        <v>2190</v>
      </c>
    </row>
    <row r="266" spans="11:19" x14ac:dyDescent="0.25">
      <c r="K266" s="75" t="s">
        <v>447</v>
      </c>
      <c r="L266" s="75" t="s">
        <v>462</v>
      </c>
      <c r="M266" s="175" t="s">
        <v>346</v>
      </c>
      <c r="N266" s="176" t="s">
        <v>353</v>
      </c>
      <c r="O266" s="180">
        <v>20</v>
      </c>
      <c r="P266" s="186">
        <v>2</v>
      </c>
      <c r="Q266" s="178" t="s">
        <v>449</v>
      </c>
      <c r="R266" s="178">
        <v>1</v>
      </c>
      <c r="S266" s="54" t="s">
        <v>2191</v>
      </c>
    </row>
    <row r="267" spans="11:19" x14ac:dyDescent="0.25">
      <c r="K267" s="75" t="s">
        <v>447</v>
      </c>
      <c r="L267" s="75" t="s">
        <v>462</v>
      </c>
      <c r="M267" s="175" t="s">
        <v>346</v>
      </c>
      <c r="N267" s="176" t="s">
        <v>353</v>
      </c>
      <c r="O267" s="180">
        <v>20</v>
      </c>
      <c r="P267" s="186">
        <v>3</v>
      </c>
      <c r="Q267" s="178" t="s">
        <v>449</v>
      </c>
      <c r="R267" s="178">
        <v>1</v>
      </c>
      <c r="S267" s="54" t="s">
        <v>2192</v>
      </c>
    </row>
    <row r="268" spans="11:19" x14ac:dyDescent="0.25">
      <c r="K268" s="75" t="s">
        <v>447</v>
      </c>
      <c r="L268" s="75" t="s">
        <v>462</v>
      </c>
      <c r="M268" s="175" t="s">
        <v>346</v>
      </c>
      <c r="N268" s="176" t="s">
        <v>353</v>
      </c>
      <c r="O268" s="180">
        <v>20</v>
      </c>
      <c r="P268" s="186">
        <v>4</v>
      </c>
      <c r="Q268" s="178" t="s">
        <v>449</v>
      </c>
      <c r="R268" s="178">
        <v>1</v>
      </c>
      <c r="S268" s="54"/>
    </row>
    <row r="269" spans="11:19" x14ac:dyDescent="0.25">
      <c r="K269" s="75" t="s">
        <v>447</v>
      </c>
      <c r="L269" s="75" t="s">
        <v>462</v>
      </c>
      <c r="M269" s="175" t="s">
        <v>346</v>
      </c>
      <c r="N269" s="176" t="s">
        <v>353</v>
      </c>
      <c r="O269" s="180">
        <v>20</v>
      </c>
      <c r="P269" s="186">
        <v>5</v>
      </c>
      <c r="Q269" s="178" t="s">
        <v>449</v>
      </c>
      <c r="R269" s="178">
        <v>1</v>
      </c>
      <c r="S269" s="54" t="s">
        <v>2193</v>
      </c>
    </row>
    <row r="270" spans="11:19" x14ac:dyDescent="0.25">
      <c r="K270" s="75" t="s">
        <v>447</v>
      </c>
      <c r="L270" s="75" t="s">
        <v>462</v>
      </c>
      <c r="M270" s="175" t="s">
        <v>346</v>
      </c>
      <c r="N270" s="176" t="s">
        <v>353</v>
      </c>
      <c r="O270" s="180">
        <v>20</v>
      </c>
      <c r="P270" s="186">
        <v>6</v>
      </c>
      <c r="Q270" s="178" t="s">
        <v>449</v>
      </c>
      <c r="R270" s="178">
        <v>1</v>
      </c>
      <c r="S270" s="54" t="s">
        <v>2194</v>
      </c>
    </row>
    <row r="271" spans="11:19" x14ac:dyDescent="0.25">
      <c r="K271" s="75" t="s">
        <v>447</v>
      </c>
      <c r="L271" s="75" t="s">
        <v>462</v>
      </c>
      <c r="M271" s="175" t="s">
        <v>346</v>
      </c>
      <c r="N271" s="176" t="s">
        <v>353</v>
      </c>
      <c r="O271" s="180">
        <v>20</v>
      </c>
      <c r="P271" s="186">
        <v>7</v>
      </c>
      <c r="Q271" s="178" t="s">
        <v>449</v>
      </c>
      <c r="R271" s="178">
        <v>1</v>
      </c>
      <c r="S271" s="54" t="s">
        <v>2195</v>
      </c>
    </row>
    <row r="272" spans="11:19" x14ac:dyDescent="0.25">
      <c r="K272" s="75" t="s">
        <v>447</v>
      </c>
      <c r="L272" s="75" t="s">
        <v>462</v>
      </c>
      <c r="M272" s="175" t="s">
        <v>346</v>
      </c>
      <c r="N272" s="176" t="s">
        <v>353</v>
      </c>
      <c r="O272" s="180">
        <v>20</v>
      </c>
      <c r="P272" s="186">
        <v>8</v>
      </c>
      <c r="Q272" s="178" t="s">
        <v>449</v>
      </c>
      <c r="R272" s="178">
        <v>1</v>
      </c>
      <c r="S272" s="54"/>
    </row>
    <row r="273" spans="11:19" x14ac:dyDescent="0.25">
      <c r="K273" s="75" t="s">
        <v>447</v>
      </c>
      <c r="L273" s="75" t="s">
        <v>462</v>
      </c>
      <c r="M273" s="175" t="s">
        <v>346</v>
      </c>
      <c r="N273" s="176" t="s">
        <v>353</v>
      </c>
      <c r="O273" s="180">
        <v>20</v>
      </c>
      <c r="P273" s="186">
        <v>9</v>
      </c>
      <c r="Q273" s="178" t="s">
        <v>449</v>
      </c>
      <c r="R273" s="178">
        <v>1</v>
      </c>
      <c r="S273" s="54" t="s">
        <v>2196</v>
      </c>
    </row>
    <row r="274" spans="11:19" x14ac:dyDescent="0.25">
      <c r="K274" s="75" t="s">
        <v>447</v>
      </c>
      <c r="L274" s="75" t="s">
        <v>462</v>
      </c>
      <c r="M274" s="175" t="s">
        <v>346</v>
      </c>
      <c r="N274" s="176" t="s">
        <v>353</v>
      </c>
      <c r="O274" s="180">
        <v>20</v>
      </c>
      <c r="P274" s="186">
        <v>10</v>
      </c>
      <c r="Q274" s="178" t="s">
        <v>449</v>
      </c>
      <c r="R274" s="178">
        <v>1</v>
      </c>
      <c r="S274" s="54"/>
    </row>
    <row r="275" spans="11:19" x14ac:dyDescent="0.25">
      <c r="K275" s="75" t="s">
        <v>447</v>
      </c>
      <c r="L275" s="75" t="s">
        <v>462</v>
      </c>
      <c r="M275" s="175" t="s">
        <v>346</v>
      </c>
      <c r="N275" s="176" t="s">
        <v>353</v>
      </c>
      <c r="O275" s="180">
        <v>20</v>
      </c>
      <c r="P275" s="186">
        <v>11</v>
      </c>
      <c r="Q275" s="178" t="s">
        <v>449</v>
      </c>
      <c r="R275" s="178">
        <v>1</v>
      </c>
      <c r="S275" s="54" t="s">
        <v>2197</v>
      </c>
    </row>
    <row r="276" spans="11:19" x14ac:dyDescent="0.25">
      <c r="K276" s="75" t="s">
        <v>447</v>
      </c>
      <c r="L276" s="75" t="s">
        <v>462</v>
      </c>
      <c r="M276" s="175" t="s">
        <v>346</v>
      </c>
      <c r="N276" s="176" t="s">
        <v>353</v>
      </c>
      <c r="O276" s="180">
        <v>20</v>
      </c>
      <c r="P276" s="186">
        <v>12</v>
      </c>
      <c r="Q276" s="178" t="s">
        <v>449</v>
      </c>
      <c r="R276" s="178">
        <v>1</v>
      </c>
      <c r="S276" s="54"/>
    </row>
    <row r="277" spans="11:19" x14ac:dyDescent="0.25">
      <c r="K277" s="75" t="s">
        <v>447</v>
      </c>
      <c r="L277" s="75" t="s">
        <v>462</v>
      </c>
      <c r="M277" s="175" t="s">
        <v>346</v>
      </c>
      <c r="N277" s="176" t="s">
        <v>353</v>
      </c>
      <c r="O277" s="180">
        <v>22</v>
      </c>
      <c r="P277" s="186">
        <v>1</v>
      </c>
      <c r="Q277" s="178" t="s">
        <v>449</v>
      </c>
      <c r="R277" s="178">
        <v>1</v>
      </c>
      <c r="S277" s="54" t="s">
        <v>2198</v>
      </c>
    </row>
    <row r="278" spans="11:19" x14ac:dyDescent="0.25">
      <c r="K278" s="75" t="s">
        <v>447</v>
      </c>
      <c r="L278" s="75" t="s">
        <v>462</v>
      </c>
      <c r="M278" s="175" t="s">
        <v>346</v>
      </c>
      <c r="N278" s="176" t="s">
        <v>353</v>
      </c>
      <c r="O278" s="180">
        <v>22</v>
      </c>
      <c r="P278" s="186">
        <v>2</v>
      </c>
      <c r="Q278" s="178" t="s">
        <v>449</v>
      </c>
      <c r="R278" s="178">
        <v>1</v>
      </c>
      <c r="S278" s="54"/>
    </row>
    <row r="279" spans="11:19" x14ac:dyDescent="0.25">
      <c r="K279" s="75" t="s">
        <v>447</v>
      </c>
      <c r="L279" s="75" t="s">
        <v>462</v>
      </c>
      <c r="M279" s="175" t="s">
        <v>346</v>
      </c>
      <c r="N279" s="176" t="s">
        <v>353</v>
      </c>
      <c r="O279" s="180">
        <v>22</v>
      </c>
      <c r="P279" s="186">
        <v>3</v>
      </c>
      <c r="Q279" s="178" t="s">
        <v>449</v>
      </c>
      <c r="R279" s="178">
        <v>1</v>
      </c>
      <c r="S279" s="54" t="s">
        <v>2199</v>
      </c>
    </row>
    <row r="280" spans="11:19" x14ac:dyDescent="0.25">
      <c r="K280" s="75" t="s">
        <v>447</v>
      </c>
      <c r="L280" s="75" t="s">
        <v>462</v>
      </c>
      <c r="M280" s="175" t="s">
        <v>346</v>
      </c>
      <c r="N280" s="176" t="s">
        <v>353</v>
      </c>
      <c r="O280" s="180">
        <v>22</v>
      </c>
      <c r="P280" s="186">
        <v>4</v>
      </c>
      <c r="Q280" s="178" t="s">
        <v>449</v>
      </c>
      <c r="R280" s="178">
        <v>1</v>
      </c>
      <c r="S280" s="54" t="s">
        <v>2200</v>
      </c>
    </row>
    <row r="281" spans="11:19" x14ac:dyDescent="0.25">
      <c r="K281" s="75" t="s">
        <v>447</v>
      </c>
      <c r="L281" s="75" t="s">
        <v>462</v>
      </c>
      <c r="M281" s="175" t="s">
        <v>346</v>
      </c>
      <c r="N281" s="176" t="s">
        <v>353</v>
      </c>
      <c r="O281" s="192" t="s">
        <v>162</v>
      </c>
      <c r="P281" s="186">
        <v>1</v>
      </c>
      <c r="Q281" s="178" t="s">
        <v>449</v>
      </c>
      <c r="R281" s="178">
        <v>1</v>
      </c>
      <c r="S281" s="75"/>
    </row>
    <row r="282" spans="11:19" x14ac:dyDescent="0.25">
      <c r="K282" s="75" t="s">
        <v>447</v>
      </c>
      <c r="L282" s="75" t="s">
        <v>462</v>
      </c>
      <c r="M282" s="175" t="s">
        <v>346</v>
      </c>
      <c r="N282" s="176" t="s">
        <v>353</v>
      </c>
      <c r="O282" s="180">
        <v>30</v>
      </c>
      <c r="P282" s="186">
        <v>1</v>
      </c>
      <c r="Q282" s="178" t="s">
        <v>449</v>
      </c>
      <c r="R282" s="178">
        <v>1</v>
      </c>
      <c r="S282" s="54"/>
    </row>
    <row r="283" spans="11:19" x14ac:dyDescent="0.25">
      <c r="K283" s="75" t="s">
        <v>447</v>
      </c>
      <c r="L283" s="75" t="s">
        <v>462</v>
      </c>
      <c r="M283" s="175" t="s">
        <v>346</v>
      </c>
      <c r="N283" s="176" t="s">
        <v>353</v>
      </c>
      <c r="O283" s="180">
        <v>30</v>
      </c>
      <c r="P283" s="186">
        <v>2</v>
      </c>
      <c r="Q283" s="178" t="s">
        <v>449</v>
      </c>
      <c r="R283" s="178">
        <v>1</v>
      </c>
      <c r="S283" s="54"/>
    </row>
    <row r="284" spans="11:19" x14ac:dyDescent="0.25">
      <c r="K284" s="75" t="s">
        <v>447</v>
      </c>
      <c r="L284" s="75" t="s">
        <v>462</v>
      </c>
      <c r="M284" s="175" t="s">
        <v>346</v>
      </c>
      <c r="N284" s="176" t="s">
        <v>353</v>
      </c>
      <c r="O284" s="180">
        <v>30</v>
      </c>
      <c r="P284" s="186">
        <v>3</v>
      </c>
      <c r="Q284" s="178" t="s">
        <v>449</v>
      </c>
      <c r="R284" s="178">
        <v>1</v>
      </c>
      <c r="S284" s="54" t="s">
        <v>2201</v>
      </c>
    </row>
    <row r="285" spans="11:19" x14ac:dyDescent="0.25">
      <c r="K285" s="75" t="s">
        <v>447</v>
      </c>
      <c r="L285" s="75" t="s">
        <v>462</v>
      </c>
      <c r="M285" s="175" t="s">
        <v>346</v>
      </c>
      <c r="N285" s="176" t="s">
        <v>353</v>
      </c>
      <c r="O285" s="180">
        <v>30</v>
      </c>
      <c r="P285" s="186">
        <v>4</v>
      </c>
      <c r="Q285" s="178" t="s">
        <v>449</v>
      </c>
      <c r="R285" s="178">
        <v>1</v>
      </c>
      <c r="S285" s="54" t="s">
        <v>2202</v>
      </c>
    </row>
    <row r="286" spans="11:19" x14ac:dyDescent="0.25">
      <c r="K286" s="75" t="s">
        <v>447</v>
      </c>
      <c r="L286" s="75" t="s">
        <v>462</v>
      </c>
      <c r="M286" s="175" t="s">
        <v>346</v>
      </c>
      <c r="N286" s="176" t="s">
        <v>353</v>
      </c>
      <c r="O286" s="180">
        <v>30</v>
      </c>
      <c r="P286" s="186">
        <v>5</v>
      </c>
      <c r="Q286" s="178" t="s">
        <v>449</v>
      </c>
      <c r="R286" s="178">
        <v>1</v>
      </c>
      <c r="S286" s="54" t="s">
        <v>2203</v>
      </c>
    </row>
    <row r="287" spans="11:19" x14ac:dyDescent="0.25">
      <c r="K287" s="75" t="s">
        <v>447</v>
      </c>
      <c r="L287" s="75" t="s">
        <v>462</v>
      </c>
      <c r="M287" s="175" t="s">
        <v>346</v>
      </c>
      <c r="N287" s="176" t="s">
        <v>353</v>
      </c>
      <c r="O287" s="180">
        <v>30</v>
      </c>
      <c r="P287" s="186">
        <v>6</v>
      </c>
      <c r="Q287" s="178" t="s">
        <v>449</v>
      </c>
      <c r="R287" s="178">
        <v>1</v>
      </c>
      <c r="S287" s="54" t="s">
        <v>2204</v>
      </c>
    </row>
    <row r="288" spans="11:19" x14ac:dyDescent="0.25">
      <c r="K288" s="75" t="s">
        <v>447</v>
      </c>
      <c r="L288" s="75" t="s">
        <v>462</v>
      </c>
      <c r="M288" s="175" t="s">
        <v>346</v>
      </c>
      <c r="N288" s="176" t="s">
        <v>353</v>
      </c>
      <c r="O288" s="180">
        <v>30</v>
      </c>
      <c r="P288" s="186">
        <v>7</v>
      </c>
      <c r="Q288" s="178" t="s">
        <v>449</v>
      </c>
      <c r="R288" s="178">
        <v>1</v>
      </c>
      <c r="S288" s="54"/>
    </row>
    <row r="289" spans="11:19" x14ac:dyDescent="0.25">
      <c r="K289" s="75" t="s">
        <v>447</v>
      </c>
      <c r="L289" s="75" t="s">
        <v>462</v>
      </c>
      <c r="M289" s="175" t="s">
        <v>346</v>
      </c>
      <c r="N289" s="176" t="s">
        <v>353</v>
      </c>
      <c r="O289" s="180">
        <v>30</v>
      </c>
      <c r="P289" s="186">
        <v>8</v>
      </c>
      <c r="Q289" s="178" t="s">
        <v>449</v>
      </c>
      <c r="R289" s="178">
        <v>1</v>
      </c>
      <c r="S289" s="54" t="s">
        <v>2205</v>
      </c>
    </row>
    <row r="290" spans="11:19" x14ac:dyDescent="0.25">
      <c r="K290" s="75" t="s">
        <v>447</v>
      </c>
      <c r="L290" s="75" t="s">
        <v>462</v>
      </c>
      <c r="M290" s="175" t="s">
        <v>346</v>
      </c>
      <c r="N290" s="176" t="s">
        <v>353</v>
      </c>
      <c r="O290" s="180">
        <v>30</v>
      </c>
      <c r="P290" s="186">
        <v>9</v>
      </c>
      <c r="Q290" s="178" t="s">
        <v>449</v>
      </c>
      <c r="R290" s="178">
        <v>1</v>
      </c>
      <c r="S290" s="54" t="s">
        <v>2206</v>
      </c>
    </row>
    <row r="291" spans="11:19" x14ac:dyDescent="0.25">
      <c r="K291" s="75" t="s">
        <v>447</v>
      </c>
      <c r="L291" s="75" t="s">
        <v>462</v>
      </c>
      <c r="M291" s="175" t="s">
        <v>346</v>
      </c>
      <c r="N291" s="176" t="s">
        <v>353</v>
      </c>
      <c r="O291" s="180">
        <v>30</v>
      </c>
      <c r="P291" s="186">
        <v>10</v>
      </c>
      <c r="Q291" s="178" t="s">
        <v>449</v>
      </c>
      <c r="R291" s="178">
        <v>1</v>
      </c>
      <c r="S291" s="54"/>
    </row>
    <row r="292" spans="11:19" x14ac:dyDescent="0.25">
      <c r="K292" s="75" t="s">
        <v>447</v>
      </c>
      <c r="L292" s="75" t="s">
        <v>462</v>
      </c>
      <c r="M292" s="175" t="s">
        <v>321</v>
      </c>
      <c r="N292" s="193" t="s">
        <v>489</v>
      </c>
      <c r="O292" s="180" t="s">
        <v>490</v>
      </c>
      <c r="P292" s="186">
        <v>1</v>
      </c>
      <c r="Q292" s="178" t="s">
        <v>449</v>
      </c>
      <c r="R292" s="178">
        <v>1</v>
      </c>
      <c r="S292" s="75"/>
    </row>
    <row r="293" spans="11:19" x14ac:dyDescent="0.25">
      <c r="K293" s="75" t="s">
        <v>447</v>
      </c>
      <c r="L293" s="75" t="s">
        <v>462</v>
      </c>
      <c r="M293" s="175" t="s">
        <v>321</v>
      </c>
      <c r="N293" s="193" t="s">
        <v>489</v>
      </c>
      <c r="O293" s="180" t="s">
        <v>490</v>
      </c>
      <c r="P293" s="186">
        <v>2</v>
      </c>
      <c r="Q293" s="178" t="s">
        <v>449</v>
      </c>
      <c r="R293" s="178">
        <v>1</v>
      </c>
      <c r="S293" s="75"/>
    </row>
    <row r="294" spans="11:19" x14ac:dyDescent="0.25">
      <c r="K294" s="75" t="s">
        <v>447</v>
      </c>
      <c r="L294" s="75" t="s">
        <v>462</v>
      </c>
      <c r="M294" s="175" t="s">
        <v>321</v>
      </c>
      <c r="N294" s="193" t="s">
        <v>489</v>
      </c>
      <c r="O294" s="180" t="s">
        <v>490</v>
      </c>
      <c r="P294" s="186">
        <v>3</v>
      </c>
      <c r="Q294" s="178" t="s">
        <v>449</v>
      </c>
      <c r="R294" s="178">
        <v>1</v>
      </c>
      <c r="S294" s="75"/>
    </row>
    <row r="295" spans="11:19" x14ac:dyDescent="0.25">
      <c r="K295" s="75" t="s">
        <v>447</v>
      </c>
      <c r="L295" s="75" t="s">
        <v>462</v>
      </c>
      <c r="M295" s="175" t="s">
        <v>321</v>
      </c>
      <c r="N295" s="168" t="s">
        <v>491</v>
      </c>
      <c r="O295" s="192" t="s">
        <v>86</v>
      </c>
      <c r="P295" s="181">
        <v>1</v>
      </c>
      <c r="Q295" s="178" t="s">
        <v>449</v>
      </c>
      <c r="R295" s="178">
        <v>1</v>
      </c>
      <c r="S295" s="54" t="s">
        <v>2228</v>
      </c>
    </row>
    <row r="296" spans="11:19" x14ac:dyDescent="0.25">
      <c r="K296" s="75" t="s">
        <v>447</v>
      </c>
      <c r="L296" s="75" t="s">
        <v>462</v>
      </c>
      <c r="M296" s="175" t="s">
        <v>321</v>
      </c>
      <c r="N296" s="168" t="s">
        <v>491</v>
      </c>
      <c r="O296" s="192" t="s">
        <v>86</v>
      </c>
      <c r="P296" s="181">
        <v>2</v>
      </c>
      <c r="Q296" s="178" t="s">
        <v>449</v>
      </c>
      <c r="R296" s="178">
        <v>1</v>
      </c>
      <c r="S296" s="54" t="s">
        <v>2229</v>
      </c>
    </row>
    <row r="297" spans="11:19" x14ac:dyDescent="0.25">
      <c r="K297" s="75" t="s">
        <v>447</v>
      </c>
      <c r="L297" s="75" t="s">
        <v>462</v>
      </c>
      <c r="M297" s="175" t="s">
        <v>321</v>
      </c>
      <c r="N297" s="168" t="s">
        <v>491</v>
      </c>
      <c r="O297" s="192" t="s">
        <v>86</v>
      </c>
      <c r="P297" s="181">
        <v>3</v>
      </c>
      <c r="Q297" s="178" t="s">
        <v>449</v>
      </c>
      <c r="R297" s="178">
        <v>1</v>
      </c>
      <c r="S297" s="54" t="s">
        <v>2226</v>
      </c>
    </row>
    <row r="298" spans="11:19" x14ac:dyDescent="0.25">
      <c r="K298" s="75" t="s">
        <v>447</v>
      </c>
      <c r="L298" s="75" t="s">
        <v>462</v>
      </c>
      <c r="M298" s="175" t="s">
        <v>321</v>
      </c>
      <c r="N298" s="168" t="s">
        <v>491</v>
      </c>
      <c r="O298" s="192" t="s">
        <v>86</v>
      </c>
      <c r="P298" s="181">
        <v>4</v>
      </c>
      <c r="Q298" s="178" t="s">
        <v>449</v>
      </c>
      <c r="R298" s="178">
        <v>1</v>
      </c>
      <c r="S298" s="54" t="s">
        <v>2230</v>
      </c>
    </row>
    <row r="299" spans="11:19" x14ac:dyDescent="0.25">
      <c r="K299" s="75" t="s">
        <v>447</v>
      </c>
      <c r="L299" s="75" t="s">
        <v>462</v>
      </c>
      <c r="M299" s="175" t="s">
        <v>321</v>
      </c>
      <c r="N299" s="168" t="s">
        <v>491</v>
      </c>
      <c r="O299" s="192" t="s">
        <v>86</v>
      </c>
      <c r="P299" s="181">
        <v>5</v>
      </c>
      <c r="Q299" s="178" t="s">
        <v>449</v>
      </c>
      <c r="R299" s="178">
        <v>1</v>
      </c>
      <c r="S299" s="54" t="s">
        <v>2231</v>
      </c>
    </row>
    <row r="300" spans="11:19" x14ac:dyDescent="0.25">
      <c r="K300" s="75" t="s">
        <v>447</v>
      </c>
      <c r="L300" s="75" t="s">
        <v>462</v>
      </c>
      <c r="M300" s="175" t="s">
        <v>321</v>
      </c>
      <c r="N300" s="168" t="s">
        <v>491</v>
      </c>
      <c r="O300" s="192" t="s">
        <v>86</v>
      </c>
      <c r="P300" s="181">
        <v>6</v>
      </c>
      <c r="Q300" s="178" t="s">
        <v>449</v>
      </c>
      <c r="R300" s="178">
        <v>1</v>
      </c>
      <c r="S300" s="54" t="s">
        <v>2232</v>
      </c>
    </row>
    <row r="301" spans="11:19" x14ac:dyDescent="0.25">
      <c r="K301" s="75" t="s">
        <v>447</v>
      </c>
      <c r="L301" s="75" t="s">
        <v>462</v>
      </c>
      <c r="M301" s="175" t="s">
        <v>321</v>
      </c>
      <c r="N301" s="168" t="s">
        <v>491</v>
      </c>
      <c r="O301" s="180">
        <v>4</v>
      </c>
      <c r="P301" s="181">
        <v>1</v>
      </c>
      <c r="Q301" s="178" t="s">
        <v>449</v>
      </c>
      <c r="R301" s="178">
        <v>1</v>
      </c>
      <c r="S301" s="75"/>
    </row>
    <row r="302" spans="11:19" x14ac:dyDescent="0.25">
      <c r="K302" s="75" t="s">
        <v>447</v>
      </c>
      <c r="L302" s="75" t="s">
        <v>462</v>
      </c>
      <c r="M302" s="175" t="s">
        <v>321</v>
      </c>
      <c r="N302" s="168" t="s">
        <v>491</v>
      </c>
      <c r="O302" s="180">
        <v>4</v>
      </c>
      <c r="P302" s="181">
        <v>2</v>
      </c>
      <c r="Q302" s="178" t="s">
        <v>449</v>
      </c>
      <c r="R302" s="178">
        <v>1</v>
      </c>
      <c r="S302" s="75"/>
    </row>
    <row r="303" spans="11:19" x14ac:dyDescent="0.25">
      <c r="K303" s="75" t="s">
        <v>447</v>
      </c>
      <c r="L303" s="75" t="s">
        <v>462</v>
      </c>
      <c r="M303" s="175" t="s">
        <v>321</v>
      </c>
      <c r="N303" s="168" t="s">
        <v>491</v>
      </c>
      <c r="O303" s="180">
        <v>6</v>
      </c>
      <c r="P303" s="181">
        <v>1</v>
      </c>
      <c r="Q303" s="178" t="s">
        <v>449</v>
      </c>
      <c r="R303" s="178">
        <v>1</v>
      </c>
      <c r="S303" s="75"/>
    </row>
    <row r="304" spans="11:19" x14ac:dyDescent="0.25">
      <c r="K304" s="75" t="s">
        <v>447</v>
      </c>
      <c r="L304" s="75" t="s">
        <v>462</v>
      </c>
      <c r="M304" s="175" t="s">
        <v>321</v>
      </c>
      <c r="N304" s="168" t="s">
        <v>491</v>
      </c>
      <c r="O304" s="180">
        <v>6</v>
      </c>
      <c r="P304" s="181">
        <v>1</v>
      </c>
      <c r="Q304" s="178" t="s">
        <v>449</v>
      </c>
      <c r="R304" s="178">
        <v>1</v>
      </c>
      <c r="S304" s="75"/>
    </row>
    <row r="305" spans="11:19" x14ac:dyDescent="0.25">
      <c r="K305" s="75" t="s">
        <v>447</v>
      </c>
      <c r="L305" s="75" t="s">
        <v>462</v>
      </c>
      <c r="M305" s="175" t="s">
        <v>321</v>
      </c>
      <c r="N305" s="168" t="s">
        <v>491</v>
      </c>
      <c r="O305" s="180">
        <v>6</v>
      </c>
      <c r="P305" s="181">
        <v>2</v>
      </c>
      <c r="Q305" s="178" t="s">
        <v>449</v>
      </c>
      <c r="R305" s="178">
        <v>1</v>
      </c>
      <c r="S305" s="54" t="s">
        <v>2233</v>
      </c>
    </row>
    <row r="306" spans="11:19" x14ac:dyDescent="0.25">
      <c r="K306" s="75" t="s">
        <v>447</v>
      </c>
      <c r="L306" s="75" t="s">
        <v>462</v>
      </c>
      <c r="M306" s="175" t="s">
        <v>321</v>
      </c>
      <c r="N306" s="168" t="s">
        <v>491</v>
      </c>
      <c r="O306" s="180">
        <v>6</v>
      </c>
      <c r="P306" s="181">
        <v>2</v>
      </c>
      <c r="Q306" s="178" t="s">
        <v>449</v>
      </c>
      <c r="R306" s="178">
        <v>1</v>
      </c>
      <c r="S306" s="54" t="s">
        <v>2234</v>
      </c>
    </row>
    <row r="307" spans="11:19" x14ac:dyDescent="0.25">
      <c r="K307" s="75" t="s">
        <v>447</v>
      </c>
      <c r="L307" s="75" t="s">
        <v>462</v>
      </c>
      <c r="M307" s="175" t="s">
        <v>321</v>
      </c>
      <c r="N307" s="168" t="s">
        <v>491</v>
      </c>
      <c r="O307" s="180">
        <v>8</v>
      </c>
      <c r="P307" s="181">
        <v>1</v>
      </c>
      <c r="Q307" s="178" t="s">
        <v>449</v>
      </c>
      <c r="R307" s="178">
        <v>1</v>
      </c>
      <c r="S307" s="54" t="s">
        <v>2235</v>
      </c>
    </row>
    <row r="308" spans="11:19" x14ac:dyDescent="0.25">
      <c r="K308" s="75" t="s">
        <v>447</v>
      </c>
      <c r="L308" s="75" t="s">
        <v>462</v>
      </c>
      <c r="M308" s="175" t="s">
        <v>321</v>
      </c>
      <c r="N308" s="168" t="s">
        <v>491</v>
      </c>
      <c r="O308" s="180">
        <v>8</v>
      </c>
      <c r="P308" s="181">
        <v>1</v>
      </c>
      <c r="Q308" s="178" t="s">
        <v>449</v>
      </c>
      <c r="R308" s="178">
        <v>1</v>
      </c>
      <c r="S308" s="54" t="s">
        <v>2236</v>
      </c>
    </row>
    <row r="309" spans="11:19" x14ac:dyDescent="0.25">
      <c r="K309" s="75" t="s">
        <v>447</v>
      </c>
      <c r="L309" s="75" t="s">
        <v>462</v>
      </c>
      <c r="M309" s="175" t="s">
        <v>321</v>
      </c>
      <c r="N309" s="168" t="s">
        <v>491</v>
      </c>
      <c r="O309" s="180">
        <v>8</v>
      </c>
      <c r="P309" s="181">
        <v>2</v>
      </c>
      <c r="Q309" s="178" t="s">
        <v>449</v>
      </c>
      <c r="R309" s="178">
        <v>1</v>
      </c>
      <c r="S309" s="54" t="s">
        <v>2128</v>
      </c>
    </row>
    <row r="310" spans="11:19" x14ac:dyDescent="0.25">
      <c r="K310" s="75" t="s">
        <v>447</v>
      </c>
      <c r="L310" s="75" t="s">
        <v>462</v>
      </c>
      <c r="M310" s="175" t="s">
        <v>321</v>
      </c>
      <c r="N310" s="168" t="s">
        <v>491</v>
      </c>
      <c r="O310" s="180">
        <v>8</v>
      </c>
      <c r="P310" s="181">
        <v>2</v>
      </c>
      <c r="Q310" s="178" t="s">
        <v>449</v>
      </c>
      <c r="R310" s="178">
        <v>1</v>
      </c>
      <c r="S310" s="54" t="s">
        <v>2237</v>
      </c>
    </row>
    <row r="311" spans="11:19" x14ac:dyDescent="0.25">
      <c r="K311" s="75" t="s">
        <v>447</v>
      </c>
      <c r="L311" s="75" t="s">
        <v>462</v>
      </c>
      <c r="M311" s="175" t="s">
        <v>321</v>
      </c>
      <c r="N311" s="168" t="s">
        <v>491</v>
      </c>
      <c r="O311" s="180">
        <v>9</v>
      </c>
      <c r="P311" s="181">
        <v>1</v>
      </c>
      <c r="Q311" s="178" t="s">
        <v>449</v>
      </c>
      <c r="R311" s="178">
        <v>1</v>
      </c>
      <c r="S311" s="54" t="s">
        <v>2238</v>
      </c>
    </row>
    <row r="312" spans="11:19" x14ac:dyDescent="0.25">
      <c r="K312" s="75" t="s">
        <v>447</v>
      </c>
      <c r="L312" s="75" t="s">
        <v>462</v>
      </c>
      <c r="M312" s="175" t="s">
        <v>321</v>
      </c>
      <c r="N312" s="168" t="s">
        <v>491</v>
      </c>
      <c r="O312" s="180">
        <v>9</v>
      </c>
      <c r="P312" s="181">
        <v>2</v>
      </c>
      <c r="Q312" s="178" t="s">
        <v>449</v>
      </c>
      <c r="R312" s="178">
        <v>1</v>
      </c>
      <c r="S312" s="54" t="s">
        <v>2239</v>
      </c>
    </row>
    <row r="313" spans="11:19" x14ac:dyDescent="0.25">
      <c r="K313" s="75" t="s">
        <v>447</v>
      </c>
      <c r="L313" s="75" t="s">
        <v>462</v>
      </c>
      <c r="M313" s="175" t="s">
        <v>321</v>
      </c>
      <c r="N313" s="168" t="s">
        <v>491</v>
      </c>
      <c r="O313" s="180">
        <v>9</v>
      </c>
      <c r="P313" s="181">
        <v>3</v>
      </c>
      <c r="Q313" s="178" t="s">
        <v>449</v>
      </c>
      <c r="R313" s="178">
        <v>1</v>
      </c>
      <c r="S313" s="54" t="s">
        <v>2240</v>
      </c>
    </row>
    <row r="314" spans="11:19" x14ac:dyDescent="0.25">
      <c r="K314" s="75" t="s">
        <v>447</v>
      </c>
      <c r="L314" s="75" t="s">
        <v>462</v>
      </c>
      <c r="M314" s="175" t="s">
        <v>321</v>
      </c>
      <c r="N314" s="168" t="s">
        <v>491</v>
      </c>
      <c r="O314" s="180">
        <v>9</v>
      </c>
      <c r="P314" s="181">
        <v>4</v>
      </c>
      <c r="Q314" s="178" t="s">
        <v>449</v>
      </c>
      <c r="R314" s="178">
        <v>1</v>
      </c>
      <c r="S314" s="54" t="s">
        <v>2241</v>
      </c>
    </row>
    <row r="315" spans="11:19" x14ac:dyDescent="0.25">
      <c r="K315" s="75" t="s">
        <v>447</v>
      </c>
      <c r="L315" s="75" t="s">
        <v>462</v>
      </c>
      <c r="M315" s="175" t="s">
        <v>321</v>
      </c>
      <c r="N315" s="168" t="s">
        <v>491</v>
      </c>
      <c r="O315" s="180">
        <v>16</v>
      </c>
      <c r="P315" s="122">
        <v>1</v>
      </c>
      <c r="Q315" s="178" t="s">
        <v>449</v>
      </c>
      <c r="R315" s="178">
        <v>1</v>
      </c>
      <c r="S315" s="54" t="s">
        <v>2242</v>
      </c>
    </row>
    <row r="316" spans="11:19" x14ac:dyDescent="0.25">
      <c r="K316" s="75" t="s">
        <v>447</v>
      </c>
      <c r="L316" s="75" t="s">
        <v>462</v>
      </c>
      <c r="M316" s="175" t="s">
        <v>321</v>
      </c>
      <c r="N316" s="168" t="s">
        <v>491</v>
      </c>
      <c r="O316" s="180">
        <v>16</v>
      </c>
      <c r="P316" s="122">
        <v>2</v>
      </c>
      <c r="Q316" s="178" t="s">
        <v>449</v>
      </c>
      <c r="R316" s="178">
        <v>1</v>
      </c>
      <c r="S316" s="54" t="s">
        <v>2243</v>
      </c>
    </row>
    <row r="317" spans="11:19" x14ac:dyDescent="0.25">
      <c r="K317" s="75" t="s">
        <v>447</v>
      </c>
      <c r="L317" s="75" t="s">
        <v>462</v>
      </c>
      <c r="M317" s="175" t="s">
        <v>321</v>
      </c>
      <c r="N317" s="168" t="s">
        <v>491</v>
      </c>
      <c r="O317" s="180">
        <v>16</v>
      </c>
      <c r="P317" s="122">
        <v>3</v>
      </c>
      <c r="Q317" s="178" t="s">
        <v>449</v>
      </c>
      <c r="R317" s="178">
        <v>1</v>
      </c>
      <c r="S317" s="54" t="s">
        <v>2244</v>
      </c>
    </row>
    <row r="318" spans="11:19" x14ac:dyDescent="0.25">
      <c r="K318" s="75" t="s">
        <v>447</v>
      </c>
      <c r="L318" s="75" t="s">
        <v>462</v>
      </c>
      <c r="M318" s="175" t="s">
        <v>321</v>
      </c>
      <c r="N318" s="168" t="s">
        <v>491</v>
      </c>
      <c r="O318" s="180">
        <v>16</v>
      </c>
      <c r="P318" s="122">
        <v>4</v>
      </c>
      <c r="Q318" s="178" t="s">
        <v>449</v>
      </c>
      <c r="R318" s="178">
        <v>1</v>
      </c>
      <c r="S318" s="54"/>
    </row>
    <row r="319" spans="11:19" x14ac:dyDescent="0.25">
      <c r="K319" s="75" t="s">
        <v>447</v>
      </c>
      <c r="L319" s="75" t="s">
        <v>462</v>
      </c>
      <c r="M319" s="175" t="s">
        <v>321</v>
      </c>
      <c r="N319" s="168" t="s">
        <v>491</v>
      </c>
      <c r="O319" s="180">
        <v>34</v>
      </c>
      <c r="P319" s="181">
        <v>1</v>
      </c>
      <c r="Q319" s="178" t="s">
        <v>449</v>
      </c>
      <c r="R319" s="178">
        <v>1</v>
      </c>
      <c r="S319" s="54" t="s">
        <v>2245</v>
      </c>
    </row>
    <row r="320" spans="11:19" x14ac:dyDescent="0.25">
      <c r="K320" s="75" t="s">
        <v>447</v>
      </c>
      <c r="L320" s="75" t="s">
        <v>462</v>
      </c>
      <c r="M320" s="175" t="s">
        <v>321</v>
      </c>
      <c r="N320" s="168" t="s">
        <v>491</v>
      </c>
      <c r="O320" s="180">
        <v>34</v>
      </c>
      <c r="P320" s="181">
        <v>1</v>
      </c>
      <c r="Q320" s="178" t="s">
        <v>449</v>
      </c>
      <c r="R320" s="178">
        <v>1</v>
      </c>
      <c r="S320" s="54" t="s">
        <v>2246</v>
      </c>
    </row>
    <row r="321" spans="11:19" x14ac:dyDescent="0.25">
      <c r="K321" s="75" t="s">
        <v>447</v>
      </c>
      <c r="L321" s="75" t="s">
        <v>462</v>
      </c>
      <c r="M321" s="175" t="s">
        <v>321</v>
      </c>
      <c r="N321" s="168" t="s">
        <v>491</v>
      </c>
      <c r="O321" s="180">
        <v>34</v>
      </c>
      <c r="P321" s="181">
        <v>2</v>
      </c>
      <c r="Q321" s="178" t="s">
        <v>449</v>
      </c>
      <c r="R321" s="178">
        <v>1</v>
      </c>
      <c r="S321" s="54" t="s">
        <v>2247</v>
      </c>
    </row>
    <row r="322" spans="11:19" x14ac:dyDescent="0.25">
      <c r="K322" s="75" t="s">
        <v>447</v>
      </c>
      <c r="L322" s="75" t="s">
        <v>462</v>
      </c>
      <c r="M322" s="175" t="s">
        <v>321</v>
      </c>
      <c r="N322" s="168" t="s">
        <v>491</v>
      </c>
      <c r="O322" s="180">
        <v>34</v>
      </c>
      <c r="P322" s="181">
        <v>2</v>
      </c>
      <c r="Q322" s="178" t="s">
        <v>449</v>
      </c>
      <c r="R322" s="178">
        <v>1</v>
      </c>
      <c r="S322" s="54" t="s">
        <v>2248</v>
      </c>
    </row>
    <row r="323" spans="11:19" x14ac:dyDescent="0.25">
      <c r="K323" s="75" t="s">
        <v>447</v>
      </c>
      <c r="L323" s="75" t="s">
        <v>462</v>
      </c>
      <c r="M323" s="175" t="s">
        <v>321</v>
      </c>
      <c r="N323" s="168" t="s">
        <v>491</v>
      </c>
      <c r="O323" s="180" t="s">
        <v>163</v>
      </c>
      <c r="P323" s="181">
        <v>1</v>
      </c>
      <c r="Q323" s="178" t="s">
        <v>449</v>
      </c>
      <c r="R323" s="178">
        <v>1</v>
      </c>
      <c r="S323" s="54"/>
    </row>
    <row r="324" spans="11:19" x14ac:dyDescent="0.25">
      <c r="K324" s="75" t="s">
        <v>447</v>
      </c>
      <c r="L324" s="75" t="s">
        <v>462</v>
      </c>
      <c r="M324" s="175" t="s">
        <v>321</v>
      </c>
      <c r="N324" s="168" t="s">
        <v>491</v>
      </c>
      <c r="O324" s="180" t="s">
        <v>163</v>
      </c>
      <c r="P324" s="181">
        <v>2</v>
      </c>
      <c r="Q324" s="178" t="s">
        <v>449</v>
      </c>
      <c r="R324" s="178">
        <v>1</v>
      </c>
      <c r="S324" s="54" t="s">
        <v>2249</v>
      </c>
    </row>
    <row r="325" spans="11:19" x14ac:dyDescent="0.25">
      <c r="K325" s="75" t="s">
        <v>447</v>
      </c>
      <c r="L325" s="75" t="s">
        <v>462</v>
      </c>
      <c r="M325" s="175" t="s">
        <v>321</v>
      </c>
      <c r="N325" s="168" t="s">
        <v>491</v>
      </c>
      <c r="O325" s="180" t="s">
        <v>163</v>
      </c>
      <c r="P325" s="181">
        <v>3</v>
      </c>
      <c r="Q325" s="178" t="s">
        <v>449</v>
      </c>
      <c r="R325" s="178">
        <v>1</v>
      </c>
      <c r="S325" s="54" t="s">
        <v>2250</v>
      </c>
    </row>
    <row r="326" spans="11:19" x14ac:dyDescent="0.25">
      <c r="K326" s="75" t="s">
        <v>447</v>
      </c>
      <c r="L326" s="75" t="s">
        <v>462</v>
      </c>
      <c r="M326" s="175" t="s">
        <v>321</v>
      </c>
      <c r="N326" s="168" t="s">
        <v>492</v>
      </c>
      <c r="O326" s="192" t="s">
        <v>164</v>
      </c>
      <c r="P326" s="181">
        <v>1</v>
      </c>
      <c r="Q326" s="178" t="s">
        <v>449</v>
      </c>
      <c r="R326" s="178">
        <v>1</v>
      </c>
      <c r="S326" s="75"/>
    </row>
    <row r="327" spans="11:19" x14ac:dyDescent="0.25">
      <c r="K327" s="75" t="s">
        <v>447</v>
      </c>
      <c r="L327" s="75" t="s">
        <v>462</v>
      </c>
      <c r="M327" s="175" t="s">
        <v>321</v>
      </c>
      <c r="N327" s="168" t="s">
        <v>492</v>
      </c>
      <c r="O327" s="192" t="s">
        <v>164</v>
      </c>
      <c r="P327" s="181">
        <v>2</v>
      </c>
      <c r="Q327" s="178" t="s">
        <v>449</v>
      </c>
      <c r="R327" s="178">
        <v>1</v>
      </c>
      <c r="S327" s="54" t="s">
        <v>2251</v>
      </c>
    </row>
    <row r="328" spans="11:19" x14ac:dyDescent="0.25">
      <c r="K328" s="75" t="s">
        <v>447</v>
      </c>
      <c r="L328" s="75" t="s">
        <v>462</v>
      </c>
      <c r="M328" s="175" t="s">
        <v>321</v>
      </c>
      <c r="N328" s="168" t="s">
        <v>492</v>
      </c>
      <c r="O328" s="192" t="s">
        <v>165</v>
      </c>
      <c r="P328" s="181">
        <v>1</v>
      </c>
      <c r="Q328" s="178" t="s">
        <v>449</v>
      </c>
      <c r="R328" s="178">
        <v>1</v>
      </c>
      <c r="S328" s="54" t="s">
        <v>2196</v>
      </c>
    </row>
    <row r="329" spans="11:19" x14ac:dyDescent="0.25">
      <c r="K329" s="75" t="s">
        <v>447</v>
      </c>
      <c r="L329" s="75" t="s">
        <v>462</v>
      </c>
      <c r="M329" s="175" t="s">
        <v>321</v>
      </c>
      <c r="N329" s="168" t="s">
        <v>492</v>
      </c>
      <c r="O329" s="192" t="s">
        <v>165</v>
      </c>
      <c r="P329" s="181">
        <v>2</v>
      </c>
      <c r="Q329" s="178" t="s">
        <v>449</v>
      </c>
      <c r="R329" s="178">
        <v>1</v>
      </c>
      <c r="S329" s="54" t="s">
        <v>2252</v>
      </c>
    </row>
    <row r="330" spans="11:19" x14ac:dyDescent="0.25">
      <c r="K330" s="75" t="s">
        <v>447</v>
      </c>
      <c r="L330" s="75" t="s">
        <v>462</v>
      </c>
      <c r="M330" s="175" t="s">
        <v>321</v>
      </c>
      <c r="N330" s="168" t="s">
        <v>492</v>
      </c>
      <c r="O330" s="192" t="s">
        <v>165</v>
      </c>
      <c r="P330" s="181">
        <v>3</v>
      </c>
      <c r="Q330" s="178" t="s">
        <v>449</v>
      </c>
      <c r="R330" s="178">
        <v>1</v>
      </c>
      <c r="S330" s="54" t="s">
        <v>2253</v>
      </c>
    </row>
    <row r="331" spans="11:19" x14ac:dyDescent="0.25">
      <c r="K331" s="75" t="s">
        <v>447</v>
      </c>
      <c r="L331" s="75" t="s">
        <v>462</v>
      </c>
      <c r="M331" s="175" t="s">
        <v>321</v>
      </c>
      <c r="N331" s="168" t="s">
        <v>492</v>
      </c>
      <c r="O331" s="180">
        <v>14</v>
      </c>
      <c r="P331" s="181">
        <v>1</v>
      </c>
      <c r="Q331" s="178" t="s">
        <v>449</v>
      </c>
      <c r="R331" s="178">
        <v>1</v>
      </c>
      <c r="S331" s="54" t="s">
        <v>2254</v>
      </c>
    </row>
    <row r="332" spans="11:19" x14ac:dyDescent="0.25">
      <c r="K332" s="75" t="s">
        <v>447</v>
      </c>
      <c r="L332" s="75" t="s">
        <v>462</v>
      </c>
      <c r="M332" s="175" t="s">
        <v>321</v>
      </c>
      <c r="N332" s="168" t="s">
        <v>492</v>
      </c>
      <c r="O332" s="180">
        <v>14</v>
      </c>
      <c r="P332" s="181">
        <v>2</v>
      </c>
      <c r="Q332" s="178" t="s">
        <v>449</v>
      </c>
      <c r="R332" s="178">
        <v>1</v>
      </c>
      <c r="S332" s="54" t="s">
        <v>2255</v>
      </c>
    </row>
    <row r="333" spans="11:19" x14ac:dyDescent="0.25">
      <c r="K333" s="75" t="s">
        <v>447</v>
      </c>
      <c r="L333" s="75" t="s">
        <v>462</v>
      </c>
      <c r="M333" s="175" t="s">
        <v>321</v>
      </c>
      <c r="N333" s="168" t="s">
        <v>492</v>
      </c>
      <c r="O333" s="180">
        <v>14</v>
      </c>
      <c r="P333" s="181">
        <v>3</v>
      </c>
      <c r="Q333" s="178" t="s">
        <v>449</v>
      </c>
      <c r="R333" s="178">
        <v>1</v>
      </c>
      <c r="S333" s="54" t="s">
        <v>2256</v>
      </c>
    </row>
    <row r="334" spans="11:19" x14ac:dyDescent="0.25">
      <c r="K334" s="75" t="s">
        <v>447</v>
      </c>
      <c r="L334" s="75" t="s">
        <v>462</v>
      </c>
      <c r="M334" s="175" t="s">
        <v>321</v>
      </c>
      <c r="N334" s="168" t="s">
        <v>492</v>
      </c>
      <c r="O334" s="180" t="s">
        <v>30</v>
      </c>
      <c r="P334" s="181">
        <v>3</v>
      </c>
      <c r="Q334" s="178" t="s">
        <v>449</v>
      </c>
      <c r="R334" s="178">
        <v>1</v>
      </c>
      <c r="S334" s="54" t="s">
        <v>2257</v>
      </c>
    </row>
    <row r="335" spans="11:19" x14ac:dyDescent="0.25">
      <c r="K335" s="75" t="s">
        <v>447</v>
      </c>
      <c r="L335" s="75" t="s">
        <v>462</v>
      </c>
      <c r="M335" s="175" t="s">
        <v>321</v>
      </c>
      <c r="N335" s="168" t="s">
        <v>492</v>
      </c>
      <c r="O335" s="180">
        <v>16</v>
      </c>
      <c r="P335" s="181">
        <v>1</v>
      </c>
      <c r="Q335" s="178" t="s">
        <v>449</v>
      </c>
      <c r="R335" s="178">
        <v>1</v>
      </c>
      <c r="S335" s="54" t="s">
        <v>2242</v>
      </c>
    </row>
    <row r="336" spans="11:19" x14ac:dyDescent="0.25">
      <c r="K336" s="75" t="s">
        <v>447</v>
      </c>
      <c r="L336" s="75" t="s">
        <v>462</v>
      </c>
      <c r="M336" s="175" t="s">
        <v>321</v>
      </c>
      <c r="N336" s="168" t="s">
        <v>492</v>
      </c>
      <c r="O336" s="180">
        <v>16</v>
      </c>
      <c r="P336" s="181">
        <v>2</v>
      </c>
      <c r="Q336" s="178" t="s">
        <v>449</v>
      </c>
      <c r="R336" s="178">
        <v>1</v>
      </c>
      <c r="S336" s="75"/>
    </row>
    <row r="337" spans="11:19" x14ac:dyDescent="0.25">
      <c r="K337" s="75" t="s">
        <v>447</v>
      </c>
      <c r="L337" s="75" t="s">
        <v>462</v>
      </c>
      <c r="M337" s="175" t="s">
        <v>321</v>
      </c>
      <c r="N337" s="168" t="s">
        <v>492</v>
      </c>
      <c r="O337" s="180">
        <v>16</v>
      </c>
      <c r="P337" s="181">
        <v>3</v>
      </c>
      <c r="Q337" s="178" t="s">
        <v>449</v>
      </c>
      <c r="R337" s="178">
        <v>1</v>
      </c>
      <c r="S337" s="54" t="s">
        <v>2258</v>
      </c>
    </row>
    <row r="338" spans="11:19" x14ac:dyDescent="0.25">
      <c r="K338" s="75" t="s">
        <v>447</v>
      </c>
      <c r="L338" s="75" t="s">
        <v>462</v>
      </c>
      <c r="M338" s="175" t="s">
        <v>321</v>
      </c>
      <c r="N338" s="168" t="s">
        <v>492</v>
      </c>
      <c r="O338" s="180">
        <v>16</v>
      </c>
      <c r="P338" s="181">
        <v>4</v>
      </c>
      <c r="Q338" s="178" t="s">
        <v>449</v>
      </c>
      <c r="R338" s="178">
        <v>1</v>
      </c>
      <c r="S338" s="54" t="s">
        <v>2259</v>
      </c>
    </row>
    <row r="339" spans="11:19" x14ac:dyDescent="0.25">
      <c r="K339" s="75" t="s">
        <v>447</v>
      </c>
      <c r="L339" s="75" t="s">
        <v>462</v>
      </c>
      <c r="M339" s="175" t="s">
        <v>321</v>
      </c>
      <c r="N339" s="168" t="s">
        <v>492</v>
      </c>
      <c r="O339" s="180" t="s">
        <v>27</v>
      </c>
      <c r="P339" s="181">
        <v>1</v>
      </c>
      <c r="Q339" s="178" t="s">
        <v>449</v>
      </c>
      <c r="R339" s="178">
        <v>1</v>
      </c>
      <c r="S339" s="54" t="s">
        <v>2260</v>
      </c>
    </row>
    <row r="340" spans="11:19" x14ac:dyDescent="0.25">
      <c r="K340" s="75" t="s">
        <v>447</v>
      </c>
      <c r="L340" s="75" t="s">
        <v>462</v>
      </c>
      <c r="M340" s="175" t="s">
        <v>321</v>
      </c>
      <c r="N340" s="168" t="s">
        <v>492</v>
      </c>
      <c r="O340" s="180" t="s">
        <v>27</v>
      </c>
      <c r="P340" s="181">
        <v>2</v>
      </c>
      <c r="Q340" s="178" t="s">
        <v>449</v>
      </c>
      <c r="R340" s="178">
        <v>1</v>
      </c>
      <c r="S340" s="54" t="s">
        <v>2261</v>
      </c>
    </row>
    <row r="341" spans="11:19" x14ac:dyDescent="0.25">
      <c r="K341" s="75" t="s">
        <v>447</v>
      </c>
      <c r="L341" s="75" t="s">
        <v>462</v>
      </c>
      <c r="M341" s="175" t="s">
        <v>321</v>
      </c>
      <c r="N341" s="168" t="s">
        <v>492</v>
      </c>
      <c r="O341" s="180" t="s">
        <v>46</v>
      </c>
      <c r="P341" s="181">
        <v>1</v>
      </c>
      <c r="Q341" s="178" t="s">
        <v>449</v>
      </c>
      <c r="R341" s="178">
        <v>1</v>
      </c>
      <c r="S341" s="54" t="s">
        <v>2262</v>
      </c>
    </row>
    <row r="342" spans="11:19" x14ac:dyDescent="0.25">
      <c r="K342" s="75" t="s">
        <v>447</v>
      </c>
      <c r="L342" s="75" t="s">
        <v>462</v>
      </c>
      <c r="M342" s="175" t="s">
        <v>321</v>
      </c>
      <c r="N342" s="168" t="s">
        <v>493</v>
      </c>
      <c r="O342" s="180">
        <v>20</v>
      </c>
      <c r="P342" s="181">
        <v>1</v>
      </c>
      <c r="Q342" s="178" t="s">
        <v>449</v>
      </c>
      <c r="R342" s="178">
        <v>1</v>
      </c>
      <c r="S342" s="54"/>
    </row>
    <row r="343" spans="11:19" x14ac:dyDescent="0.25">
      <c r="K343" s="75" t="s">
        <v>447</v>
      </c>
      <c r="L343" s="75" t="s">
        <v>462</v>
      </c>
      <c r="M343" s="175" t="s">
        <v>321</v>
      </c>
      <c r="N343" s="168" t="s">
        <v>493</v>
      </c>
      <c r="O343" s="180">
        <v>20</v>
      </c>
      <c r="P343" s="181">
        <v>1</v>
      </c>
      <c r="Q343" s="178" t="s">
        <v>449</v>
      </c>
      <c r="R343" s="178">
        <v>1</v>
      </c>
      <c r="S343" s="54" t="s">
        <v>2263</v>
      </c>
    </row>
    <row r="344" spans="11:19" x14ac:dyDescent="0.25">
      <c r="K344" s="75" t="s">
        <v>447</v>
      </c>
      <c r="L344" s="75" t="s">
        <v>462</v>
      </c>
      <c r="M344" s="175" t="s">
        <v>321</v>
      </c>
      <c r="N344" s="168" t="s">
        <v>493</v>
      </c>
      <c r="O344" s="180">
        <v>20</v>
      </c>
      <c r="P344" s="181">
        <v>2</v>
      </c>
      <c r="Q344" s="178" t="s">
        <v>449</v>
      </c>
      <c r="R344" s="178">
        <v>1</v>
      </c>
      <c r="S344" s="54" t="s">
        <v>2264</v>
      </c>
    </row>
    <row r="345" spans="11:19" x14ac:dyDescent="0.25">
      <c r="K345" s="75" t="s">
        <v>447</v>
      </c>
      <c r="L345" s="75" t="s">
        <v>462</v>
      </c>
      <c r="M345" s="175" t="s">
        <v>321</v>
      </c>
      <c r="N345" s="168" t="s">
        <v>493</v>
      </c>
      <c r="O345" s="180">
        <v>20</v>
      </c>
      <c r="P345" s="181">
        <v>2</v>
      </c>
      <c r="Q345" s="178" t="s">
        <v>449</v>
      </c>
      <c r="R345" s="178">
        <v>1</v>
      </c>
      <c r="S345" s="54" t="s">
        <v>2265</v>
      </c>
    </row>
    <row r="346" spans="11:19" x14ac:dyDescent="0.25">
      <c r="K346" s="75" t="s">
        <v>447</v>
      </c>
      <c r="L346" s="75" t="s">
        <v>462</v>
      </c>
      <c r="M346" s="175" t="s">
        <v>321</v>
      </c>
      <c r="N346" s="168" t="s">
        <v>493</v>
      </c>
      <c r="O346" s="180" t="s">
        <v>166</v>
      </c>
      <c r="P346" s="181">
        <v>1</v>
      </c>
      <c r="Q346" s="178" t="s">
        <v>449</v>
      </c>
      <c r="R346" s="178">
        <v>1</v>
      </c>
      <c r="S346" s="54" t="s">
        <v>2266</v>
      </c>
    </row>
    <row r="347" spans="11:19" x14ac:dyDescent="0.25">
      <c r="K347" s="75" t="s">
        <v>447</v>
      </c>
      <c r="L347" s="75" t="s">
        <v>462</v>
      </c>
      <c r="M347" s="175" t="s">
        <v>321</v>
      </c>
      <c r="N347" s="168" t="s">
        <v>493</v>
      </c>
      <c r="O347" s="180" t="s">
        <v>166</v>
      </c>
      <c r="P347" s="181">
        <v>2</v>
      </c>
      <c r="Q347" s="178" t="s">
        <v>449</v>
      </c>
      <c r="R347" s="178">
        <v>1</v>
      </c>
      <c r="S347" s="54" t="s">
        <v>2267</v>
      </c>
    </row>
    <row r="348" spans="11:19" x14ac:dyDescent="0.25">
      <c r="K348" s="75" t="s">
        <v>447</v>
      </c>
      <c r="L348" s="75" t="s">
        <v>462</v>
      </c>
      <c r="M348" s="175" t="s">
        <v>321</v>
      </c>
      <c r="N348" s="168" t="s">
        <v>493</v>
      </c>
      <c r="O348" s="180" t="s">
        <v>166</v>
      </c>
      <c r="P348" s="181">
        <v>3</v>
      </c>
      <c r="Q348" s="178" t="s">
        <v>449</v>
      </c>
      <c r="R348" s="178">
        <v>1</v>
      </c>
      <c r="S348" s="196"/>
    </row>
    <row r="349" spans="11:19" x14ac:dyDescent="0.25">
      <c r="K349" s="75" t="s">
        <v>447</v>
      </c>
      <c r="L349" s="75" t="s">
        <v>462</v>
      </c>
      <c r="M349" s="175" t="s">
        <v>474</v>
      </c>
      <c r="N349" s="168" t="s">
        <v>493</v>
      </c>
      <c r="O349" s="180">
        <v>8</v>
      </c>
      <c r="P349" s="181">
        <v>1</v>
      </c>
      <c r="Q349" s="178" t="s">
        <v>449</v>
      </c>
      <c r="R349" s="178">
        <v>1</v>
      </c>
      <c r="S349" s="54" t="s">
        <v>2240</v>
      </c>
    </row>
    <row r="350" spans="11:19" x14ac:dyDescent="0.25">
      <c r="K350" s="75" t="s">
        <v>447</v>
      </c>
      <c r="L350" s="75" t="s">
        <v>462</v>
      </c>
      <c r="M350" s="175" t="s">
        <v>474</v>
      </c>
      <c r="N350" s="168" t="s">
        <v>493</v>
      </c>
      <c r="O350" s="180">
        <v>8</v>
      </c>
      <c r="P350" s="181">
        <v>1</v>
      </c>
      <c r="Q350" s="178" t="s">
        <v>449</v>
      </c>
      <c r="R350" s="178">
        <v>1</v>
      </c>
      <c r="S350" s="54" t="s">
        <v>2268</v>
      </c>
    </row>
    <row r="351" spans="11:19" x14ac:dyDescent="0.25">
      <c r="K351" s="75" t="s">
        <v>447</v>
      </c>
      <c r="L351" s="75" t="s">
        <v>462</v>
      </c>
      <c r="M351" s="175" t="s">
        <v>474</v>
      </c>
      <c r="N351" s="168" t="s">
        <v>493</v>
      </c>
      <c r="O351" s="180">
        <v>8</v>
      </c>
      <c r="P351" s="181">
        <v>2</v>
      </c>
      <c r="Q351" s="178" t="s">
        <v>449</v>
      </c>
      <c r="R351" s="178">
        <v>1</v>
      </c>
      <c r="S351" s="75"/>
    </row>
    <row r="353" spans="18:18" x14ac:dyDescent="0.25">
      <c r="R353" s="195">
        <f>SUM(R3:R352)</f>
        <v>349</v>
      </c>
    </row>
  </sheetData>
  <mergeCells count="3">
    <mergeCell ref="A1:I1"/>
    <mergeCell ref="K1:S1"/>
    <mergeCell ref="U1:AC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M409"/>
  <sheetViews>
    <sheetView zoomScale="40" zoomScaleNormal="40" workbookViewId="0">
      <selection activeCell="T29" sqref="T29"/>
    </sheetView>
  </sheetViews>
  <sheetFormatPr defaultRowHeight="15" x14ac:dyDescent="0.25"/>
  <cols>
    <col min="1" max="1" width="7.85546875" style="53" customWidth="1"/>
    <col min="2" max="2" width="13.28515625" style="53" bestFit="1" customWidth="1"/>
    <col min="3" max="3" width="14.28515625" style="53" bestFit="1" customWidth="1"/>
    <col min="4" max="4" width="24.140625" style="53" customWidth="1"/>
    <col min="5" max="5" width="7" style="53" bestFit="1" customWidth="1"/>
    <col min="6" max="6" width="6" style="53" bestFit="1" customWidth="1"/>
    <col min="7" max="7" width="5.28515625" style="53" bestFit="1" customWidth="1"/>
    <col min="8" max="8" width="8.5703125" style="53" bestFit="1" customWidth="1"/>
    <col min="9" max="9" width="20.7109375" style="53" bestFit="1" customWidth="1"/>
    <col min="11" max="11" width="10.28515625" style="53" customWidth="1"/>
    <col min="12" max="12" width="17" style="53" customWidth="1"/>
    <col min="13" max="13" width="12.7109375" style="53" customWidth="1"/>
    <col min="14" max="14" width="20" style="53" customWidth="1"/>
    <col min="15" max="15" width="9" style="53" customWidth="1"/>
    <col min="16" max="16" width="8" style="53" customWidth="1"/>
    <col min="17" max="17" width="8.85546875" style="53" customWidth="1"/>
    <col min="18" max="18" width="5.5703125" style="53" customWidth="1"/>
    <col min="19" max="19" width="12.140625" style="53" customWidth="1"/>
    <col min="21" max="21" width="7" style="130" customWidth="1"/>
    <col min="22" max="22" width="15.140625" style="130" customWidth="1"/>
    <col min="23" max="23" width="13.85546875" style="130" customWidth="1"/>
    <col min="24" max="24" width="13.85546875" style="130" bestFit="1" customWidth="1"/>
    <col min="25" max="26" width="5.42578125" style="130" customWidth="1"/>
    <col min="27" max="27" width="5.28515625" style="130" bestFit="1" customWidth="1"/>
    <col min="28" max="28" width="8.42578125" style="130" bestFit="1" customWidth="1"/>
    <col min="29" max="29" width="8.7109375" style="130" bestFit="1" customWidth="1"/>
    <col min="31" max="31" width="10.28515625" style="72" customWidth="1"/>
    <col min="32" max="32" width="17.5703125" style="72" customWidth="1"/>
    <col min="33" max="33" width="11.5703125" style="72" customWidth="1"/>
    <col min="34" max="34" width="23.5703125" style="72" customWidth="1"/>
    <col min="35" max="35" width="7.28515625" style="72" bestFit="1" customWidth="1"/>
    <col min="36" max="36" width="5.85546875" style="72" bestFit="1" customWidth="1"/>
    <col min="37" max="37" width="5.28515625" style="72" bestFit="1" customWidth="1"/>
    <col min="38" max="38" width="8.42578125" style="72" bestFit="1" customWidth="1"/>
    <col min="39" max="39" width="16.5703125" style="72" bestFit="1" customWidth="1"/>
  </cols>
  <sheetData>
    <row r="1" spans="1:39" ht="15.75" thickBot="1" x14ac:dyDescent="0.25">
      <c r="A1" s="310" t="s">
        <v>430</v>
      </c>
      <c r="B1" s="311"/>
      <c r="C1" s="311"/>
      <c r="D1" s="311"/>
      <c r="E1" s="311"/>
      <c r="F1" s="311"/>
      <c r="G1" s="311"/>
      <c r="H1" s="311"/>
      <c r="I1" s="312"/>
      <c r="K1" s="310" t="s">
        <v>431</v>
      </c>
      <c r="L1" s="311"/>
      <c r="M1" s="311"/>
      <c r="N1" s="311"/>
      <c r="O1" s="311"/>
      <c r="P1" s="311"/>
      <c r="Q1" s="311"/>
      <c r="R1" s="311"/>
      <c r="S1" s="312"/>
      <c r="U1" s="310" t="s">
        <v>432</v>
      </c>
      <c r="V1" s="311"/>
      <c r="W1" s="311"/>
      <c r="X1" s="311"/>
      <c r="Y1" s="311"/>
      <c r="Z1" s="311"/>
      <c r="AA1" s="311"/>
      <c r="AB1" s="311"/>
      <c r="AC1" s="312"/>
      <c r="AE1" s="310" t="s">
        <v>448</v>
      </c>
      <c r="AF1" s="311"/>
      <c r="AG1" s="311"/>
      <c r="AH1" s="311"/>
      <c r="AI1" s="311"/>
      <c r="AJ1" s="311"/>
      <c r="AK1" s="311"/>
      <c r="AL1" s="311"/>
      <c r="AM1" s="312"/>
    </row>
    <row r="2" spans="1:39" ht="45" x14ac:dyDescent="0.2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  <c r="K2" s="73" t="s">
        <v>2283</v>
      </c>
      <c r="L2" s="73" t="s">
        <v>2057</v>
      </c>
      <c r="M2" s="73" t="s">
        <v>2284</v>
      </c>
      <c r="N2" s="73" t="s">
        <v>2285</v>
      </c>
      <c r="O2" s="73" t="s">
        <v>350</v>
      </c>
      <c r="P2" s="73" t="s">
        <v>2286</v>
      </c>
      <c r="Q2" s="73" t="s">
        <v>2271</v>
      </c>
      <c r="R2" s="73" t="s">
        <v>2287</v>
      </c>
      <c r="S2" s="73" t="s">
        <v>2061</v>
      </c>
      <c r="U2" s="73" t="s">
        <v>2283</v>
      </c>
      <c r="V2" s="73" t="s">
        <v>2057</v>
      </c>
      <c r="W2" s="73" t="s">
        <v>2284</v>
      </c>
      <c r="X2" s="73" t="s">
        <v>2285</v>
      </c>
      <c r="Y2" s="73" t="s">
        <v>350</v>
      </c>
      <c r="Z2" s="73" t="s">
        <v>2286</v>
      </c>
      <c r="AA2" s="73" t="s">
        <v>2271</v>
      </c>
      <c r="AB2" s="73" t="s">
        <v>2287</v>
      </c>
      <c r="AC2" s="73" t="s">
        <v>2061</v>
      </c>
      <c r="AE2" s="73" t="s">
        <v>2283</v>
      </c>
      <c r="AF2" s="73" t="s">
        <v>2057</v>
      </c>
      <c r="AG2" s="73" t="s">
        <v>2284</v>
      </c>
      <c r="AH2" s="73" t="s">
        <v>2285</v>
      </c>
      <c r="AI2" s="73" t="s">
        <v>350</v>
      </c>
      <c r="AJ2" s="73" t="s">
        <v>2286</v>
      </c>
      <c r="AK2" s="73" t="s">
        <v>2271</v>
      </c>
      <c r="AL2" s="73" t="s">
        <v>2287</v>
      </c>
      <c r="AM2" s="73" t="s">
        <v>2061</v>
      </c>
    </row>
    <row r="3" spans="1:39" x14ac:dyDescent="0.25">
      <c r="A3" s="75" t="s">
        <v>447</v>
      </c>
      <c r="B3" s="75" t="s">
        <v>338</v>
      </c>
      <c r="C3" s="55" t="s">
        <v>271</v>
      </c>
      <c r="D3" s="120" t="s">
        <v>306</v>
      </c>
      <c r="E3" s="60" t="s">
        <v>93</v>
      </c>
      <c r="F3" s="58">
        <v>1</v>
      </c>
      <c r="G3" s="58" t="s">
        <v>449</v>
      </c>
      <c r="H3" s="121">
        <v>1</v>
      </c>
      <c r="I3" s="122" t="s">
        <v>1107</v>
      </c>
      <c r="K3" s="54" t="s">
        <v>447</v>
      </c>
      <c r="L3" s="54" t="s">
        <v>338</v>
      </c>
      <c r="M3" s="55" t="s">
        <v>273</v>
      </c>
      <c r="N3" s="56" t="s">
        <v>304</v>
      </c>
      <c r="O3" s="57">
        <v>13</v>
      </c>
      <c r="P3" s="58">
        <v>1</v>
      </c>
      <c r="Q3" s="59" t="s">
        <v>449</v>
      </c>
      <c r="R3" s="58">
        <v>1</v>
      </c>
      <c r="S3" s="122" t="s">
        <v>813</v>
      </c>
      <c r="U3" s="75" t="s">
        <v>447</v>
      </c>
      <c r="V3" s="75" t="s">
        <v>338</v>
      </c>
      <c r="W3" s="55" t="s">
        <v>273</v>
      </c>
      <c r="X3" s="56" t="s">
        <v>299</v>
      </c>
      <c r="Y3" s="60" t="s">
        <v>51</v>
      </c>
      <c r="Z3" s="58">
        <v>1</v>
      </c>
      <c r="AA3" s="58" t="s">
        <v>449</v>
      </c>
      <c r="AB3" s="58">
        <v>1</v>
      </c>
      <c r="AC3" s="75" t="s">
        <v>1518</v>
      </c>
      <c r="AE3" s="131" t="s">
        <v>447</v>
      </c>
      <c r="AF3" s="132" t="s">
        <v>338</v>
      </c>
      <c r="AG3" s="133" t="s">
        <v>321</v>
      </c>
      <c r="AH3" s="134" t="s">
        <v>322</v>
      </c>
      <c r="AI3" s="135">
        <v>4</v>
      </c>
      <c r="AJ3" s="136">
        <v>3</v>
      </c>
      <c r="AK3" s="137" t="s">
        <v>449</v>
      </c>
      <c r="AL3" s="137">
        <v>1</v>
      </c>
      <c r="AM3" s="138" t="s">
        <v>1268</v>
      </c>
    </row>
    <row r="4" spans="1:39" x14ac:dyDescent="0.25">
      <c r="A4" s="75" t="s">
        <v>447</v>
      </c>
      <c r="B4" s="75" t="s">
        <v>338</v>
      </c>
      <c r="C4" s="55" t="s">
        <v>271</v>
      </c>
      <c r="D4" s="120" t="s">
        <v>306</v>
      </c>
      <c r="E4" s="60" t="s">
        <v>93</v>
      </c>
      <c r="F4" s="58">
        <v>2</v>
      </c>
      <c r="G4" s="58" t="s">
        <v>449</v>
      </c>
      <c r="H4" s="121">
        <v>1</v>
      </c>
      <c r="I4" s="122">
        <v>49</v>
      </c>
      <c r="K4" s="54" t="s">
        <v>447</v>
      </c>
      <c r="L4" s="54" t="s">
        <v>338</v>
      </c>
      <c r="M4" s="55" t="s">
        <v>273</v>
      </c>
      <c r="N4" s="56" t="s">
        <v>304</v>
      </c>
      <c r="O4" s="57">
        <v>13</v>
      </c>
      <c r="P4" s="58">
        <v>2</v>
      </c>
      <c r="Q4" s="59" t="s">
        <v>449</v>
      </c>
      <c r="R4" s="58">
        <v>1</v>
      </c>
      <c r="S4" s="122" t="s">
        <v>814</v>
      </c>
      <c r="U4" s="75" t="s">
        <v>447</v>
      </c>
      <c r="V4" s="75" t="s">
        <v>338</v>
      </c>
      <c r="W4" s="55" t="s">
        <v>273</v>
      </c>
      <c r="X4" s="56" t="s">
        <v>299</v>
      </c>
      <c r="Y4" s="60" t="s">
        <v>51</v>
      </c>
      <c r="Z4" s="58">
        <v>1</v>
      </c>
      <c r="AA4" s="58" t="s">
        <v>449</v>
      </c>
      <c r="AB4" s="58">
        <v>1</v>
      </c>
      <c r="AC4" s="75" t="s">
        <v>892</v>
      </c>
      <c r="AE4" s="131" t="s">
        <v>447</v>
      </c>
      <c r="AF4" s="132" t="s">
        <v>338</v>
      </c>
      <c r="AG4" s="133" t="s">
        <v>321</v>
      </c>
      <c r="AH4" s="134" t="s">
        <v>322</v>
      </c>
      <c r="AI4" s="135">
        <v>4</v>
      </c>
      <c r="AJ4" s="136">
        <v>4</v>
      </c>
      <c r="AK4" s="137" t="s">
        <v>449</v>
      </c>
      <c r="AL4" s="137">
        <v>1</v>
      </c>
      <c r="AM4" s="138" t="s">
        <v>1269</v>
      </c>
    </row>
    <row r="5" spans="1:39" x14ac:dyDescent="0.25">
      <c r="A5" s="75" t="s">
        <v>447</v>
      </c>
      <c r="B5" s="75" t="s">
        <v>338</v>
      </c>
      <c r="C5" s="55" t="s">
        <v>271</v>
      </c>
      <c r="D5" s="120" t="s">
        <v>306</v>
      </c>
      <c r="E5" s="60" t="s">
        <v>94</v>
      </c>
      <c r="F5" s="58">
        <v>1</v>
      </c>
      <c r="G5" s="58" t="s">
        <v>449</v>
      </c>
      <c r="H5" s="121">
        <v>1</v>
      </c>
      <c r="I5" s="122">
        <v>50</v>
      </c>
      <c r="K5" s="54" t="s">
        <v>447</v>
      </c>
      <c r="L5" s="54" t="s">
        <v>338</v>
      </c>
      <c r="M5" s="55" t="s">
        <v>273</v>
      </c>
      <c r="N5" s="56" t="s">
        <v>304</v>
      </c>
      <c r="O5" s="57">
        <v>13</v>
      </c>
      <c r="P5" s="58">
        <v>3</v>
      </c>
      <c r="Q5" s="59" t="s">
        <v>449</v>
      </c>
      <c r="R5" s="58">
        <v>1</v>
      </c>
      <c r="S5" s="122" t="s">
        <v>815</v>
      </c>
      <c r="U5" s="75" t="s">
        <v>447</v>
      </c>
      <c r="V5" s="75" t="s">
        <v>338</v>
      </c>
      <c r="W5" s="55" t="s">
        <v>273</v>
      </c>
      <c r="X5" s="56" t="s">
        <v>299</v>
      </c>
      <c r="Y5" s="60" t="s">
        <v>51</v>
      </c>
      <c r="Z5" s="58">
        <v>2</v>
      </c>
      <c r="AA5" s="58" t="s">
        <v>449</v>
      </c>
      <c r="AB5" s="58">
        <v>1</v>
      </c>
      <c r="AC5" s="75" t="s">
        <v>1047</v>
      </c>
      <c r="AE5" s="131" t="s">
        <v>447</v>
      </c>
      <c r="AF5" s="132" t="s">
        <v>338</v>
      </c>
      <c r="AG5" s="133" t="s">
        <v>321</v>
      </c>
      <c r="AH5" s="134" t="s">
        <v>322</v>
      </c>
      <c r="AI5" s="135">
        <v>4</v>
      </c>
      <c r="AJ5" s="136">
        <v>5</v>
      </c>
      <c r="AK5" s="137" t="s">
        <v>449</v>
      </c>
      <c r="AL5" s="137">
        <v>1</v>
      </c>
      <c r="AM5" s="138" t="s">
        <v>1270</v>
      </c>
    </row>
    <row r="6" spans="1:39" x14ac:dyDescent="0.25">
      <c r="A6" s="75" t="s">
        <v>447</v>
      </c>
      <c r="B6" s="75" t="s">
        <v>338</v>
      </c>
      <c r="C6" s="55" t="s">
        <v>271</v>
      </c>
      <c r="D6" s="120" t="s">
        <v>306</v>
      </c>
      <c r="E6" s="60" t="s">
        <v>94</v>
      </c>
      <c r="F6" s="58">
        <v>2</v>
      </c>
      <c r="G6" s="58" t="s">
        <v>449</v>
      </c>
      <c r="H6" s="121">
        <v>1</v>
      </c>
      <c r="I6" s="122" t="s">
        <v>1108</v>
      </c>
      <c r="K6" s="54" t="s">
        <v>447</v>
      </c>
      <c r="L6" s="54" t="s">
        <v>338</v>
      </c>
      <c r="M6" s="55" t="s">
        <v>273</v>
      </c>
      <c r="N6" s="56" t="s">
        <v>304</v>
      </c>
      <c r="O6" s="57">
        <v>15</v>
      </c>
      <c r="P6" s="58">
        <v>2</v>
      </c>
      <c r="Q6" s="59" t="s">
        <v>449</v>
      </c>
      <c r="R6" s="58">
        <v>1</v>
      </c>
      <c r="S6" s="122" t="s">
        <v>816</v>
      </c>
      <c r="U6" s="75" t="s">
        <v>447</v>
      </c>
      <c r="V6" s="75" t="s">
        <v>338</v>
      </c>
      <c r="W6" s="55" t="s">
        <v>273</v>
      </c>
      <c r="X6" s="56" t="s">
        <v>299</v>
      </c>
      <c r="Y6" s="57">
        <v>4</v>
      </c>
      <c r="Z6" s="58">
        <v>2</v>
      </c>
      <c r="AA6" s="58" t="s">
        <v>449</v>
      </c>
      <c r="AB6" s="58">
        <v>1</v>
      </c>
      <c r="AC6" s="75" t="s">
        <v>893</v>
      </c>
      <c r="AE6" s="131" t="s">
        <v>447</v>
      </c>
      <c r="AF6" s="132" t="s">
        <v>338</v>
      </c>
      <c r="AG6" s="133" t="s">
        <v>321</v>
      </c>
      <c r="AH6" s="134" t="s">
        <v>322</v>
      </c>
      <c r="AI6" s="135" t="s">
        <v>55</v>
      </c>
      <c r="AJ6" s="136">
        <v>1</v>
      </c>
      <c r="AK6" s="137" t="s">
        <v>449</v>
      </c>
      <c r="AL6" s="137">
        <v>1</v>
      </c>
      <c r="AM6" s="138" t="s">
        <v>1271</v>
      </c>
    </row>
    <row r="7" spans="1:39" x14ac:dyDescent="0.25">
      <c r="A7" s="75" t="s">
        <v>447</v>
      </c>
      <c r="B7" s="75" t="s">
        <v>338</v>
      </c>
      <c r="C7" s="55" t="s">
        <v>271</v>
      </c>
      <c r="D7" s="120" t="s">
        <v>306</v>
      </c>
      <c r="E7" s="60" t="s">
        <v>94</v>
      </c>
      <c r="F7" s="58">
        <v>4</v>
      </c>
      <c r="G7" s="58" t="s">
        <v>449</v>
      </c>
      <c r="H7" s="121">
        <v>1</v>
      </c>
      <c r="I7" s="122" t="s">
        <v>1109</v>
      </c>
      <c r="K7" s="54" t="s">
        <v>447</v>
      </c>
      <c r="L7" s="54" t="s">
        <v>338</v>
      </c>
      <c r="M7" s="55" t="s">
        <v>273</v>
      </c>
      <c r="N7" s="56" t="s">
        <v>304</v>
      </c>
      <c r="O7" s="57">
        <v>17</v>
      </c>
      <c r="P7" s="58">
        <v>1</v>
      </c>
      <c r="Q7" s="59" t="s">
        <v>449</v>
      </c>
      <c r="R7" s="58">
        <v>1</v>
      </c>
      <c r="S7" s="122" t="s">
        <v>817</v>
      </c>
      <c r="U7" s="75" t="s">
        <v>447</v>
      </c>
      <c r="V7" s="75" t="s">
        <v>338</v>
      </c>
      <c r="W7" s="55" t="s">
        <v>273</v>
      </c>
      <c r="X7" s="56" t="s">
        <v>299</v>
      </c>
      <c r="Y7" s="57">
        <v>4</v>
      </c>
      <c r="Z7" s="58">
        <v>2</v>
      </c>
      <c r="AA7" s="58" t="s">
        <v>449</v>
      </c>
      <c r="AB7" s="58">
        <v>1</v>
      </c>
      <c r="AC7" s="75" t="s">
        <v>894</v>
      </c>
      <c r="AE7" s="131" t="s">
        <v>447</v>
      </c>
      <c r="AF7" s="132" t="s">
        <v>338</v>
      </c>
      <c r="AG7" s="133" t="s">
        <v>321</v>
      </c>
      <c r="AH7" s="134" t="s">
        <v>322</v>
      </c>
      <c r="AI7" s="135" t="s">
        <v>55</v>
      </c>
      <c r="AJ7" s="136">
        <v>2</v>
      </c>
      <c r="AK7" s="137" t="s">
        <v>449</v>
      </c>
      <c r="AL7" s="137">
        <v>1</v>
      </c>
      <c r="AM7" s="138" t="s">
        <v>1272</v>
      </c>
    </row>
    <row r="8" spans="1:39" x14ac:dyDescent="0.25">
      <c r="A8" s="75" t="s">
        <v>447</v>
      </c>
      <c r="B8" s="75" t="s">
        <v>338</v>
      </c>
      <c r="C8" s="55" t="s">
        <v>271</v>
      </c>
      <c r="D8" s="120" t="s">
        <v>306</v>
      </c>
      <c r="E8" s="60" t="s">
        <v>94</v>
      </c>
      <c r="F8" s="58">
        <v>5</v>
      </c>
      <c r="G8" s="58" t="s">
        <v>449</v>
      </c>
      <c r="H8" s="121">
        <v>1</v>
      </c>
      <c r="I8" s="122">
        <v>51</v>
      </c>
      <c r="K8" s="54" t="s">
        <v>447</v>
      </c>
      <c r="L8" s="54" t="s">
        <v>338</v>
      </c>
      <c r="M8" s="55" t="s">
        <v>273</v>
      </c>
      <c r="N8" s="56" t="s">
        <v>304</v>
      </c>
      <c r="O8" s="57">
        <v>17</v>
      </c>
      <c r="P8" s="58">
        <v>2</v>
      </c>
      <c r="Q8" s="59" t="s">
        <v>449</v>
      </c>
      <c r="R8" s="58">
        <v>1</v>
      </c>
      <c r="S8" s="122" t="s">
        <v>818</v>
      </c>
      <c r="U8" s="75" t="s">
        <v>447</v>
      </c>
      <c r="V8" s="75" t="s">
        <v>338</v>
      </c>
      <c r="W8" s="55" t="s">
        <v>273</v>
      </c>
      <c r="X8" s="56" t="s">
        <v>299</v>
      </c>
      <c r="Y8" s="57">
        <v>4</v>
      </c>
      <c r="Z8" s="58">
        <v>4</v>
      </c>
      <c r="AA8" s="58" t="s">
        <v>449</v>
      </c>
      <c r="AB8" s="58">
        <v>1</v>
      </c>
      <c r="AC8" s="75"/>
      <c r="AE8" s="131" t="s">
        <v>447</v>
      </c>
      <c r="AF8" s="132" t="s">
        <v>338</v>
      </c>
      <c r="AG8" s="133" t="s">
        <v>321</v>
      </c>
      <c r="AH8" s="134" t="s">
        <v>322</v>
      </c>
      <c r="AI8" s="135" t="s">
        <v>55</v>
      </c>
      <c r="AJ8" s="136">
        <v>3</v>
      </c>
      <c r="AK8" s="137" t="s">
        <v>449</v>
      </c>
      <c r="AL8" s="137">
        <v>1</v>
      </c>
      <c r="AM8" s="138" t="s">
        <v>1273</v>
      </c>
    </row>
    <row r="9" spans="1:39" x14ac:dyDescent="0.25">
      <c r="A9" s="75" t="s">
        <v>447</v>
      </c>
      <c r="B9" s="75" t="s">
        <v>338</v>
      </c>
      <c r="C9" s="55" t="s">
        <v>271</v>
      </c>
      <c r="D9" s="120" t="s">
        <v>306</v>
      </c>
      <c r="E9" s="57">
        <v>32</v>
      </c>
      <c r="F9" s="58">
        <v>3</v>
      </c>
      <c r="G9" s="58" t="s">
        <v>449</v>
      </c>
      <c r="H9" s="121">
        <v>1</v>
      </c>
      <c r="I9" s="122">
        <v>64</v>
      </c>
      <c r="K9" s="54" t="s">
        <v>447</v>
      </c>
      <c r="L9" s="54" t="s">
        <v>338</v>
      </c>
      <c r="M9" s="55" t="s">
        <v>273</v>
      </c>
      <c r="N9" s="56" t="s">
        <v>304</v>
      </c>
      <c r="O9" s="57">
        <v>17</v>
      </c>
      <c r="P9" s="58">
        <v>3</v>
      </c>
      <c r="Q9" s="59" t="s">
        <v>449</v>
      </c>
      <c r="R9" s="58">
        <v>1</v>
      </c>
      <c r="S9" s="122"/>
      <c r="U9" s="75" t="s">
        <v>447</v>
      </c>
      <c r="V9" s="75" t="s">
        <v>338</v>
      </c>
      <c r="W9" s="55" t="s">
        <v>273</v>
      </c>
      <c r="X9" s="56" t="s">
        <v>299</v>
      </c>
      <c r="Y9" s="57">
        <v>4</v>
      </c>
      <c r="Z9" s="58">
        <v>4</v>
      </c>
      <c r="AA9" s="58" t="s">
        <v>449</v>
      </c>
      <c r="AB9" s="58">
        <v>1</v>
      </c>
      <c r="AC9" s="75" t="s">
        <v>895</v>
      </c>
      <c r="AE9" s="131" t="s">
        <v>447</v>
      </c>
      <c r="AF9" s="132" t="s">
        <v>338</v>
      </c>
      <c r="AG9" s="133" t="s">
        <v>321</v>
      </c>
      <c r="AH9" s="134" t="s">
        <v>322</v>
      </c>
      <c r="AI9" s="135" t="s">
        <v>55</v>
      </c>
      <c r="AJ9" s="136">
        <v>4</v>
      </c>
      <c r="AK9" s="137" t="s">
        <v>449</v>
      </c>
      <c r="AL9" s="137">
        <v>1</v>
      </c>
      <c r="AM9" s="138" t="s">
        <v>1274</v>
      </c>
    </row>
    <row r="10" spans="1:39" x14ac:dyDescent="0.25">
      <c r="A10" s="75" t="s">
        <v>447</v>
      </c>
      <c r="B10" s="75" t="s">
        <v>338</v>
      </c>
      <c r="C10" s="55" t="s">
        <v>273</v>
      </c>
      <c r="D10" s="123" t="s">
        <v>457</v>
      </c>
      <c r="E10" s="123" t="s">
        <v>458</v>
      </c>
      <c r="F10" s="124">
        <v>3</v>
      </c>
      <c r="G10" s="58" t="s">
        <v>449</v>
      </c>
      <c r="H10" s="125">
        <v>1</v>
      </c>
      <c r="I10" s="122" t="s">
        <v>1110</v>
      </c>
      <c r="K10" s="54" t="s">
        <v>447</v>
      </c>
      <c r="L10" s="54" t="s">
        <v>338</v>
      </c>
      <c r="M10" s="55" t="s">
        <v>273</v>
      </c>
      <c r="N10" s="56" t="s">
        <v>304</v>
      </c>
      <c r="O10" s="60" t="s">
        <v>35</v>
      </c>
      <c r="P10" s="58">
        <v>1</v>
      </c>
      <c r="Q10" s="59" t="s">
        <v>449</v>
      </c>
      <c r="R10" s="58">
        <v>1</v>
      </c>
      <c r="S10" s="122" t="s">
        <v>819</v>
      </c>
      <c r="U10" s="75" t="s">
        <v>447</v>
      </c>
      <c r="V10" s="75" t="s">
        <v>338</v>
      </c>
      <c r="W10" s="55" t="s">
        <v>273</v>
      </c>
      <c r="X10" s="56" t="s">
        <v>299</v>
      </c>
      <c r="Y10" s="57">
        <v>4</v>
      </c>
      <c r="Z10" s="58">
        <v>5</v>
      </c>
      <c r="AA10" s="58" t="s">
        <v>449</v>
      </c>
      <c r="AB10" s="58">
        <v>1</v>
      </c>
      <c r="AC10" s="75" t="s">
        <v>1048</v>
      </c>
      <c r="AE10" s="131" t="s">
        <v>447</v>
      </c>
      <c r="AF10" s="132" t="s">
        <v>338</v>
      </c>
      <c r="AG10" s="133" t="s">
        <v>321</v>
      </c>
      <c r="AH10" s="134" t="s">
        <v>322</v>
      </c>
      <c r="AI10" s="135" t="s">
        <v>49</v>
      </c>
      <c r="AJ10" s="136">
        <v>1</v>
      </c>
      <c r="AK10" s="137" t="s">
        <v>449</v>
      </c>
      <c r="AL10" s="137">
        <v>1</v>
      </c>
      <c r="AM10" s="138"/>
    </row>
    <row r="11" spans="1:39" x14ac:dyDescent="0.25">
      <c r="A11" s="75" t="s">
        <v>447</v>
      </c>
      <c r="B11" s="75" t="s">
        <v>338</v>
      </c>
      <c r="C11" s="55" t="s">
        <v>273</v>
      </c>
      <c r="D11" s="123" t="s">
        <v>457</v>
      </c>
      <c r="E11" s="123" t="s">
        <v>458</v>
      </c>
      <c r="F11" s="124">
        <v>3</v>
      </c>
      <c r="G11" s="58" t="s">
        <v>449</v>
      </c>
      <c r="H11" s="125">
        <v>1</v>
      </c>
      <c r="I11" s="122" t="s">
        <v>1111</v>
      </c>
      <c r="K11" s="54" t="s">
        <v>447</v>
      </c>
      <c r="L11" s="54" t="s">
        <v>338</v>
      </c>
      <c r="M11" s="55" t="s">
        <v>273</v>
      </c>
      <c r="N11" s="56" t="s">
        <v>304</v>
      </c>
      <c r="O11" s="57">
        <v>19</v>
      </c>
      <c r="P11" s="58">
        <v>1</v>
      </c>
      <c r="Q11" s="59" t="s">
        <v>449</v>
      </c>
      <c r="R11" s="58">
        <v>1</v>
      </c>
      <c r="S11" s="122" t="s">
        <v>820</v>
      </c>
      <c r="U11" s="75" t="s">
        <v>447</v>
      </c>
      <c r="V11" s="75" t="s">
        <v>338</v>
      </c>
      <c r="W11" s="55" t="s">
        <v>273</v>
      </c>
      <c r="X11" s="56" t="s">
        <v>299</v>
      </c>
      <c r="Y11" s="57">
        <v>4</v>
      </c>
      <c r="Z11" s="58">
        <v>5</v>
      </c>
      <c r="AA11" s="58" t="s">
        <v>449</v>
      </c>
      <c r="AB11" s="58">
        <v>1</v>
      </c>
      <c r="AC11" s="75"/>
      <c r="AE11" s="131" t="s">
        <v>447</v>
      </c>
      <c r="AF11" s="132" t="s">
        <v>338</v>
      </c>
      <c r="AG11" s="133" t="s">
        <v>321</v>
      </c>
      <c r="AH11" s="134" t="s">
        <v>322</v>
      </c>
      <c r="AI11" s="135" t="s">
        <v>49</v>
      </c>
      <c r="AJ11" s="136">
        <v>2</v>
      </c>
      <c r="AK11" s="137" t="s">
        <v>449</v>
      </c>
      <c r="AL11" s="137">
        <v>1</v>
      </c>
      <c r="AM11" s="138" t="s">
        <v>1275</v>
      </c>
    </row>
    <row r="12" spans="1:39" x14ac:dyDescent="0.25">
      <c r="A12" s="75" t="s">
        <v>447</v>
      </c>
      <c r="B12" s="75" t="s">
        <v>338</v>
      </c>
      <c r="C12" s="55" t="s">
        <v>273</v>
      </c>
      <c r="D12" s="123" t="s">
        <v>457</v>
      </c>
      <c r="E12" s="123" t="s">
        <v>458</v>
      </c>
      <c r="F12" s="124">
        <v>1</v>
      </c>
      <c r="G12" s="58" t="s">
        <v>449</v>
      </c>
      <c r="H12" s="125">
        <v>1</v>
      </c>
      <c r="I12" s="122" t="s">
        <v>1112</v>
      </c>
      <c r="K12" s="54" t="s">
        <v>447</v>
      </c>
      <c r="L12" s="54" t="s">
        <v>338</v>
      </c>
      <c r="M12" s="55" t="s">
        <v>273</v>
      </c>
      <c r="N12" s="56" t="s">
        <v>304</v>
      </c>
      <c r="O12" s="57">
        <v>19</v>
      </c>
      <c r="P12" s="58">
        <v>2</v>
      </c>
      <c r="Q12" s="59" t="s">
        <v>449</v>
      </c>
      <c r="R12" s="58">
        <v>1</v>
      </c>
      <c r="S12" s="122"/>
      <c r="U12" s="75" t="s">
        <v>447</v>
      </c>
      <c r="V12" s="75" t="s">
        <v>338</v>
      </c>
      <c r="W12" s="55" t="s">
        <v>273</v>
      </c>
      <c r="X12" s="56" t="s">
        <v>299</v>
      </c>
      <c r="Y12" s="57">
        <v>5</v>
      </c>
      <c r="Z12" s="58">
        <v>1</v>
      </c>
      <c r="AA12" s="58" t="s">
        <v>449</v>
      </c>
      <c r="AB12" s="58">
        <v>1</v>
      </c>
      <c r="AC12" s="75" t="s">
        <v>896</v>
      </c>
      <c r="AE12" s="131" t="s">
        <v>447</v>
      </c>
      <c r="AF12" s="132" t="s">
        <v>338</v>
      </c>
      <c r="AG12" s="133" t="s">
        <v>321</v>
      </c>
      <c r="AH12" s="134" t="s">
        <v>322</v>
      </c>
      <c r="AI12" s="135" t="s">
        <v>49</v>
      </c>
      <c r="AJ12" s="136">
        <v>3</v>
      </c>
      <c r="AK12" s="137" t="s">
        <v>449</v>
      </c>
      <c r="AL12" s="137">
        <v>1</v>
      </c>
      <c r="AM12" s="138" t="s">
        <v>1276</v>
      </c>
    </row>
    <row r="13" spans="1:39" x14ac:dyDescent="0.25">
      <c r="A13" s="75" t="s">
        <v>447</v>
      </c>
      <c r="B13" s="75" t="s">
        <v>338</v>
      </c>
      <c r="C13" s="55" t="s">
        <v>273</v>
      </c>
      <c r="D13" s="123" t="s">
        <v>457</v>
      </c>
      <c r="E13" s="123" t="s">
        <v>458</v>
      </c>
      <c r="F13" s="124">
        <v>1</v>
      </c>
      <c r="G13" s="58" t="s">
        <v>449</v>
      </c>
      <c r="H13" s="125">
        <v>1</v>
      </c>
      <c r="I13" s="122" t="s">
        <v>1113</v>
      </c>
      <c r="K13" s="54" t="s">
        <v>447</v>
      </c>
      <c r="L13" s="54" t="s">
        <v>338</v>
      </c>
      <c r="M13" s="55" t="s">
        <v>273</v>
      </c>
      <c r="N13" s="56" t="s">
        <v>304</v>
      </c>
      <c r="O13" s="57">
        <v>19</v>
      </c>
      <c r="P13" s="58">
        <v>3</v>
      </c>
      <c r="Q13" s="59" t="s">
        <v>449</v>
      </c>
      <c r="R13" s="58">
        <v>1</v>
      </c>
      <c r="S13" s="122" t="s">
        <v>821</v>
      </c>
      <c r="U13" s="75" t="s">
        <v>447</v>
      </c>
      <c r="V13" s="75" t="s">
        <v>338</v>
      </c>
      <c r="W13" s="55" t="s">
        <v>273</v>
      </c>
      <c r="X13" s="56" t="s">
        <v>299</v>
      </c>
      <c r="Y13" s="57">
        <v>5</v>
      </c>
      <c r="Z13" s="58">
        <v>3</v>
      </c>
      <c r="AA13" s="58" t="s">
        <v>449</v>
      </c>
      <c r="AB13" s="58">
        <v>1</v>
      </c>
      <c r="AC13" s="75" t="s">
        <v>897</v>
      </c>
      <c r="AE13" s="131" t="s">
        <v>447</v>
      </c>
      <c r="AF13" s="132" t="s">
        <v>338</v>
      </c>
      <c r="AG13" s="133" t="s">
        <v>321</v>
      </c>
      <c r="AH13" s="134" t="s">
        <v>322</v>
      </c>
      <c r="AI13" s="135" t="s">
        <v>49</v>
      </c>
      <c r="AJ13" s="136">
        <v>4</v>
      </c>
      <c r="AK13" s="137" t="s">
        <v>449</v>
      </c>
      <c r="AL13" s="137">
        <v>1</v>
      </c>
      <c r="AM13" s="138" t="s">
        <v>1277</v>
      </c>
    </row>
    <row r="14" spans="1:39" x14ac:dyDescent="0.25">
      <c r="A14" s="75" t="s">
        <v>447</v>
      </c>
      <c r="B14" s="75" t="s">
        <v>338</v>
      </c>
      <c r="C14" s="55" t="s">
        <v>273</v>
      </c>
      <c r="D14" s="123" t="s">
        <v>457</v>
      </c>
      <c r="E14" s="123" t="s">
        <v>458</v>
      </c>
      <c r="F14" s="124">
        <v>2</v>
      </c>
      <c r="G14" s="58" t="s">
        <v>449</v>
      </c>
      <c r="H14" s="125">
        <v>1</v>
      </c>
      <c r="I14" s="122" t="s">
        <v>1114</v>
      </c>
      <c r="K14" s="54" t="s">
        <v>447</v>
      </c>
      <c r="L14" s="54" t="s">
        <v>338</v>
      </c>
      <c r="M14" s="55" t="s">
        <v>273</v>
      </c>
      <c r="N14" s="56" t="s">
        <v>320</v>
      </c>
      <c r="O14" s="60" t="s">
        <v>104</v>
      </c>
      <c r="P14" s="58">
        <v>1</v>
      </c>
      <c r="Q14" s="59" t="s">
        <v>449</v>
      </c>
      <c r="R14" s="58">
        <v>1</v>
      </c>
      <c r="S14" s="122"/>
      <c r="U14" s="75" t="s">
        <v>447</v>
      </c>
      <c r="V14" s="75" t="s">
        <v>338</v>
      </c>
      <c r="W14" s="55" t="s">
        <v>273</v>
      </c>
      <c r="X14" s="56" t="s">
        <v>299</v>
      </c>
      <c r="Y14" s="57">
        <v>5</v>
      </c>
      <c r="Z14" s="58">
        <v>4</v>
      </c>
      <c r="AA14" s="58" t="s">
        <v>449</v>
      </c>
      <c r="AB14" s="58">
        <v>1</v>
      </c>
      <c r="AC14" s="75" t="s">
        <v>898</v>
      </c>
      <c r="AE14" s="131" t="s">
        <v>447</v>
      </c>
      <c r="AF14" s="132" t="s">
        <v>338</v>
      </c>
      <c r="AG14" s="133" t="s">
        <v>321</v>
      </c>
      <c r="AH14" s="134" t="s">
        <v>322</v>
      </c>
      <c r="AI14" s="135" t="s">
        <v>49</v>
      </c>
      <c r="AJ14" s="136">
        <v>5</v>
      </c>
      <c r="AK14" s="137" t="s">
        <v>449</v>
      </c>
      <c r="AL14" s="137">
        <v>1</v>
      </c>
      <c r="AM14" s="138" t="s">
        <v>1278</v>
      </c>
    </row>
    <row r="15" spans="1:39" x14ac:dyDescent="0.25">
      <c r="A15" s="75" t="s">
        <v>447</v>
      </c>
      <c r="B15" s="75" t="s">
        <v>338</v>
      </c>
      <c r="C15" s="55" t="s">
        <v>273</v>
      </c>
      <c r="D15" s="123" t="s">
        <v>457</v>
      </c>
      <c r="E15" s="123" t="s">
        <v>458</v>
      </c>
      <c r="F15" s="124">
        <v>2</v>
      </c>
      <c r="G15" s="58" t="s">
        <v>449</v>
      </c>
      <c r="H15" s="125">
        <v>1</v>
      </c>
      <c r="I15" s="122" t="s">
        <v>1115</v>
      </c>
      <c r="K15" s="54" t="s">
        <v>447</v>
      </c>
      <c r="L15" s="54" t="s">
        <v>338</v>
      </c>
      <c r="M15" s="55" t="s">
        <v>273</v>
      </c>
      <c r="N15" s="56" t="s">
        <v>320</v>
      </c>
      <c r="O15" s="60" t="s">
        <v>104</v>
      </c>
      <c r="P15" s="58">
        <v>1</v>
      </c>
      <c r="Q15" s="59" t="s">
        <v>449</v>
      </c>
      <c r="R15" s="58">
        <v>1</v>
      </c>
      <c r="S15" s="122"/>
      <c r="U15" s="75" t="s">
        <v>447</v>
      </c>
      <c r="V15" s="75" t="s">
        <v>338</v>
      </c>
      <c r="W15" s="55" t="s">
        <v>273</v>
      </c>
      <c r="X15" s="56" t="s">
        <v>299</v>
      </c>
      <c r="Y15" s="57">
        <v>5</v>
      </c>
      <c r="Z15" s="58">
        <v>5</v>
      </c>
      <c r="AA15" s="58" t="s">
        <v>449</v>
      </c>
      <c r="AB15" s="58">
        <v>1</v>
      </c>
      <c r="AC15" s="75" t="s">
        <v>1049</v>
      </c>
      <c r="AE15" s="131" t="s">
        <v>447</v>
      </c>
      <c r="AF15" s="132" t="s">
        <v>338</v>
      </c>
      <c r="AG15" s="133" t="s">
        <v>321</v>
      </c>
      <c r="AH15" s="134" t="s">
        <v>322</v>
      </c>
      <c r="AI15" s="135" t="s">
        <v>49</v>
      </c>
      <c r="AJ15" s="136">
        <v>6</v>
      </c>
      <c r="AK15" s="137" t="s">
        <v>449</v>
      </c>
      <c r="AL15" s="137">
        <v>1</v>
      </c>
      <c r="AM15" s="138" t="s">
        <v>1279</v>
      </c>
    </row>
    <row r="16" spans="1:39" x14ac:dyDescent="0.25">
      <c r="A16" s="75" t="s">
        <v>447</v>
      </c>
      <c r="B16" s="75" t="s">
        <v>338</v>
      </c>
      <c r="C16" s="55" t="s">
        <v>273</v>
      </c>
      <c r="D16" s="123" t="s">
        <v>457</v>
      </c>
      <c r="E16" s="123" t="s">
        <v>459</v>
      </c>
      <c r="F16" s="124">
        <v>1</v>
      </c>
      <c r="G16" s="58" t="s">
        <v>449</v>
      </c>
      <c r="H16" s="125">
        <v>1</v>
      </c>
      <c r="I16" s="122" t="s">
        <v>1116</v>
      </c>
      <c r="K16" s="54" t="s">
        <v>447</v>
      </c>
      <c r="L16" s="54" t="s">
        <v>338</v>
      </c>
      <c r="M16" s="55" t="s">
        <v>273</v>
      </c>
      <c r="N16" s="56" t="s">
        <v>320</v>
      </c>
      <c r="O16" s="60" t="s">
        <v>104</v>
      </c>
      <c r="P16" s="58">
        <v>2</v>
      </c>
      <c r="Q16" s="59" t="s">
        <v>449</v>
      </c>
      <c r="R16" s="58">
        <v>1</v>
      </c>
      <c r="S16" s="122"/>
      <c r="U16" s="75" t="s">
        <v>447</v>
      </c>
      <c r="V16" s="75" t="s">
        <v>338</v>
      </c>
      <c r="W16" s="55" t="s">
        <v>273</v>
      </c>
      <c r="X16" s="56" t="s">
        <v>299</v>
      </c>
      <c r="Y16" s="57">
        <v>5</v>
      </c>
      <c r="Z16" s="58">
        <v>6</v>
      </c>
      <c r="AA16" s="58" t="s">
        <v>449</v>
      </c>
      <c r="AB16" s="58">
        <v>1</v>
      </c>
      <c r="AC16" s="75" t="s">
        <v>899</v>
      </c>
      <c r="AE16" s="131" t="s">
        <v>447</v>
      </c>
      <c r="AF16" s="132" t="s">
        <v>338</v>
      </c>
      <c r="AG16" s="133" t="s">
        <v>321</v>
      </c>
      <c r="AH16" s="134" t="s">
        <v>322</v>
      </c>
      <c r="AI16" s="135">
        <v>8</v>
      </c>
      <c r="AJ16" s="136">
        <v>1</v>
      </c>
      <c r="AK16" s="137" t="s">
        <v>449</v>
      </c>
      <c r="AL16" s="137">
        <v>1</v>
      </c>
      <c r="AM16" s="138" t="s">
        <v>1280</v>
      </c>
    </row>
    <row r="17" spans="1:39" x14ac:dyDescent="0.25">
      <c r="A17" s="75" t="s">
        <v>447</v>
      </c>
      <c r="B17" s="75" t="s">
        <v>338</v>
      </c>
      <c r="C17" s="55" t="s">
        <v>273</v>
      </c>
      <c r="D17" s="123" t="s">
        <v>457</v>
      </c>
      <c r="E17" s="123" t="s">
        <v>459</v>
      </c>
      <c r="F17" s="124">
        <v>1</v>
      </c>
      <c r="G17" s="58" t="s">
        <v>449</v>
      </c>
      <c r="H17" s="125">
        <v>1</v>
      </c>
      <c r="I17" s="122" t="s">
        <v>1117</v>
      </c>
      <c r="K17" s="54" t="s">
        <v>447</v>
      </c>
      <c r="L17" s="54" t="s">
        <v>338</v>
      </c>
      <c r="M17" s="55" t="s">
        <v>273</v>
      </c>
      <c r="N17" s="56" t="s">
        <v>320</v>
      </c>
      <c r="O17" s="60" t="s">
        <v>104</v>
      </c>
      <c r="P17" s="58">
        <v>2</v>
      </c>
      <c r="Q17" s="59" t="s">
        <v>449</v>
      </c>
      <c r="R17" s="58">
        <v>1</v>
      </c>
      <c r="S17" s="122"/>
      <c r="U17" s="75" t="s">
        <v>447</v>
      </c>
      <c r="V17" s="75" t="s">
        <v>338</v>
      </c>
      <c r="W17" s="55" t="s">
        <v>273</v>
      </c>
      <c r="X17" s="56" t="s">
        <v>299</v>
      </c>
      <c r="Y17" s="57">
        <v>5</v>
      </c>
      <c r="Z17" s="58">
        <v>10</v>
      </c>
      <c r="AA17" s="58" t="s">
        <v>449</v>
      </c>
      <c r="AB17" s="58">
        <v>1</v>
      </c>
      <c r="AC17" s="75" t="s">
        <v>900</v>
      </c>
      <c r="AE17" s="131" t="s">
        <v>447</v>
      </c>
      <c r="AF17" s="132" t="s">
        <v>338</v>
      </c>
      <c r="AG17" s="133" t="s">
        <v>321</v>
      </c>
      <c r="AH17" s="134" t="s">
        <v>322</v>
      </c>
      <c r="AI17" s="135">
        <v>8</v>
      </c>
      <c r="AJ17" s="136">
        <v>2</v>
      </c>
      <c r="AK17" s="137" t="s">
        <v>449</v>
      </c>
      <c r="AL17" s="137">
        <v>1</v>
      </c>
      <c r="AM17" s="138" t="s">
        <v>1281</v>
      </c>
    </row>
    <row r="18" spans="1:39" x14ac:dyDescent="0.25">
      <c r="A18" s="75" t="s">
        <v>447</v>
      </c>
      <c r="B18" s="75" t="s">
        <v>338</v>
      </c>
      <c r="C18" s="55" t="s">
        <v>273</v>
      </c>
      <c r="D18" s="123" t="s">
        <v>457</v>
      </c>
      <c r="E18" s="123" t="s">
        <v>459</v>
      </c>
      <c r="F18" s="124">
        <v>2</v>
      </c>
      <c r="G18" s="58" t="s">
        <v>449</v>
      </c>
      <c r="H18" s="125">
        <v>1</v>
      </c>
      <c r="I18" s="122" t="s">
        <v>1118</v>
      </c>
      <c r="K18" s="54" t="s">
        <v>447</v>
      </c>
      <c r="L18" s="54" t="s">
        <v>338</v>
      </c>
      <c r="M18" s="55" t="s">
        <v>273</v>
      </c>
      <c r="N18" s="56" t="s">
        <v>320</v>
      </c>
      <c r="O18" s="60" t="s">
        <v>104</v>
      </c>
      <c r="P18" s="58">
        <v>3</v>
      </c>
      <c r="Q18" s="59" t="s">
        <v>449</v>
      </c>
      <c r="R18" s="58">
        <v>1</v>
      </c>
      <c r="S18" s="122"/>
      <c r="U18" s="75" t="s">
        <v>447</v>
      </c>
      <c r="V18" s="75" t="s">
        <v>338</v>
      </c>
      <c r="W18" s="55" t="s">
        <v>273</v>
      </c>
      <c r="X18" s="56" t="s">
        <v>299</v>
      </c>
      <c r="Y18" s="60" t="s">
        <v>83</v>
      </c>
      <c r="Z18" s="58">
        <v>1</v>
      </c>
      <c r="AA18" s="58" t="s">
        <v>449</v>
      </c>
      <c r="AB18" s="58">
        <v>1</v>
      </c>
      <c r="AC18" s="75" t="s">
        <v>901</v>
      </c>
      <c r="AE18" s="131" t="s">
        <v>447</v>
      </c>
      <c r="AF18" s="132" t="s">
        <v>338</v>
      </c>
      <c r="AG18" s="133" t="s">
        <v>321</v>
      </c>
      <c r="AH18" s="134" t="s">
        <v>322</v>
      </c>
      <c r="AI18" s="135">
        <v>8</v>
      </c>
      <c r="AJ18" s="136">
        <v>3</v>
      </c>
      <c r="AK18" s="137" t="s">
        <v>449</v>
      </c>
      <c r="AL18" s="137">
        <v>1</v>
      </c>
      <c r="AM18" s="138" t="s">
        <v>1282</v>
      </c>
    </row>
    <row r="19" spans="1:39" x14ac:dyDescent="0.25">
      <c r="A19" s="75" t="s">
        <v>447</v>
      </c>
      <c r="B19" s="75" t="s">
        <v>338</v>
      </c>
      <c r="C19" s="55" t="s">
        <v>273</v>
      </c>
      <c r="D19" s="123" t="s">
        <v>457</v>
      </c>
      <c r="E19" s="123" t="s">
        <v>459</v>
      </c>
      <c r="F19" s="124">
        <v>2</v>
      </c>
      <c r="G19" s="58" t="s">
        <v>449</v>
      </c>
      <c r="H19" s="125">
        <v>1</v>
      </c>
      <c r="I19" s="122" t="s">
        <v>1119</v>
      </c>
      <c r="K19" s="54" t="s">
        <v>447</v>
      </c>
      <c r="L19" s="54" t="s">
        <v>338</v>
      </c>
      <c r="M19" s="55" t="s">
        <v>273</v>
      </c>
      <c r="N19" s="56" t="s">
        <v>320</v>
      </c>
      <c r="O19" s="60" t="s">
        <v>104</v>
      </c>
      <c r="P19" s="58">
        <v>3</v>
      </c>
      <c r="Q19" s="59" t="s">
        <v>449</v>
      </c>
      <c r="R19" s="58">
        <v>1</v>
      </c>
      <c r="S19" s="122"/>
      <c r="U19" s="75" t="s">
        <v>447</v>
      </c>
      <c r="V19" s="75" t="s">
        <v>338</v>
      </c>
      <c r="W19" s="55" t="s">
        <v>273</v>
      </c>
      <c r="X19" s="56" t="s">
        <v>299</v>
      </c>
      <c r="Y19" s="60" t="s">
        <v>83</v>
      </c>
      <c r="Z19" s="58">
        <v>3</v>
      </c>
      <c r="AA19" s="58" t="s">
        <v>449</v>
      </c>
      <c r="AB19" s="58">
        <v>1</v>
      </c>
      <c r="AC19" s="75" t="s">
        <v>902</v>
      </c>
      <c r="AE19" s="131" t="s">
        <v>447</v>
      </c>
      <c r="AF19" s="132" t="s">
        <v>338</v>
      </c>
      <c r="AG19" s="133" t="s">
        <v>321</v>
      </c>
      <c r="AH19" s="134" t="s">
        <v>322</v>
      </c>
      <c r="AI19" s="135">
        <v>8</v>
      </c>
      <c r="AJ19" s="136">
        <v>4</v>
      </c>
      <c r="AK19" s="137" t="s">
        <v>449</v>
      </c>
      <c r="AL19" s="137">
        <v>1</v>
      </c>
      <c r="AM19" s="138" t="s">
        <v>1283</v>
      </c>
    </row>
    <row r="20" spans="1:39" x14ac:dyDescent="0.25">
      <c r="A20" s="75" t="s">
        <v>447</v>
      </c>
      <c r="B20" s="75" t="s">
        <v>338</v>
      </c>
      <c r="C20" s="55" t="s">
        <v>273</v>
      </c>
      <c r="D20" s="123" t="s">
        <v>457</v>
      </c>
      <c r="E20" s="123" t="s">
        <v>459</v>
      </c>
      <c r="F20" s="124">
        <v>3</v>
      </c>
      <c r="G20" s="58" t="s">
        <v>449</v>
      </c>
      <c r="H20" s="125">
        <v>1</v>
      </c>
      <c r="I20" s="122" t="s">
        <v>1120</v>
      </c>
      <c r="K20" s="54" t="s">
        <v>447</v>
      </c>
      <c r="L20" s="54" t="s">
        <v>338</v>
      </c>
      <c r="M20" s="55" t="s">
        <v>273</v>
      </c>
      <c r="N20" s="56" t="s">
        <v>320</v>
      </c>
      <c r="O20" s="57">
        <v>4</v>
      </c>
      <c r="P20" s="58">
        <v>1</v>
      </c>
      <c r="Q20" s="59" t="s">
        <v>449</v>
      </c>
      <c r="R20" s="58">
        <v>1</v>
      </c>
      <c r="S20" s="122"/>
      <c r="U20" s="75" t="s">
        <v>447</v>
      </c>
      <c r="V20" s="75" t="s">
        <v>338</v>
      </c>
      <c r="W20" s="55" t="s">
        <v>273</v>
      </c>
      <c r="X20" s="56" t="s">
        <v>299</v>
      </c>
      <c r="Y20" s="60" t="s">
        <v>83</v>
      </c>
      <c r="Z20" s="58">
        <v>5</v>
      </c>
      <c r="AA20" s="58" t="s">
        <v>449</v>
      </c>
      <c r="AB20" s="58">
        <v>1</v>
      </c>
      <c r="AC20" s="75" t="s">
        <v>903</v>
      </c>
      <c r="AE20" s="131" t="s">
        <v>447</v>
      </c>
      <c r="AF20" s="132" t="s">
        <v>338</v>
      </c>
      <c r="AG20" s="133" t="s">
        <v>321</v>
      </c>
      <c r="AH20" s="134" t="s">
        <v>322</v>
      </c>
      <c r="AI20" s="135">
        <v>8</v>
      </c>
      <c r="AJ20" s="136">
        <v>5</v>
      </c>
      <c r="AK20" s="137" t="s">
        <v>449</v>
      </c>
      <c r="AL20" s="137">
        <v>1</v>
      </c>
      <c r="AM20" s="138" t="s">
        <v>1284</v>
      </c>
    </row>
    <row r="21" spans="1:39" x14ac:dyDescent="0.25">
      <c r="A21" s="75" t="s">
        <v>447</v>
      </c>
      <c r="B21" s="75" t="s">
        <v>338</v>
      </c>
      <c r="C21" s="55" t="s">
        <v>273</v>
      </c>
      <c r="D21" s="123" t="s">
        <v>457</v>
      </c>
      <c r="E21" s="123" t="s">
        <v>459</v>
      </c>
      <c r="F21" s="124">
        <v>3</v>
      </c>
      <c r="G21" s="58" t="s">
        <v>449</v>
      </c>
      <c r="H21" s="125">
        <v>1</v>
      </c>
      <c r="I21" s="122" t="s">
        <v>1121</v>
      </c>
      <c r="K21" s="54" t="s">
        <v>447</v>
      </c>
      <c r="L21" s="54" t="s">
        <v>338</v>
      </c>
      <c r="M21" s="55" t="s">
        <v>273</v>
      </c>
      <c r="N21" s="56" t="s">
        <v>320</v>
      </c>
      <c r="O21" s="57">
        <v>4</v>
      </c>
      <c r="P21" s="58">
        <v>1</v>
      </c>
      <c r="Q21" s="59" t="s">
        <v>449</v>
      </c>
      <c r="R21" s="58">
        <v>1</v>
      </c>
      <c r="S21" s="122"/>
      <c r="U21" s="75" t="s">
        <v>447</v>
      </c>
      <c r="V21" s="75" t="s">
        <v>338</v>
      </c>
      <c r="W21" s="55" t="s">
        <v>273</v>
      </c>
      <c r="X21" s="56" t="s">
        <v>299</v>
      </c>
      <c r="Y21" s="60" t="s">
        <v>83</v>
      </c>
      <c r="Z21" s="58">
        <v>6</v>
      </c>
      <c r="AA21" s="58" t="s">
        <v>449</v>
      </c>
      <c r="AB21" s="58">
        <v>1</v>
      </c>
      <c r="AC21" s="75" t="s">
        <v>904</v>
      </c>
      <c r="AE21" s="131" t="s">
        <v>447</v>
      </c>
      <c r="AF21" s="132" t="s">
        <v>338</v>
      </c>
      <c r="AG21" s="133" t="s">
        <v>321</v>
      </c>
      <c r="AH21" s="134" t="s">
        <v>322</v>
      </c>
      <c r="AI21" s="135" t="s">
        <v>23</v>
      </c>
      <c r="AJ21" s="136">
        <v>1</v>
      </c>
      <c r="AK21" s="137" t="s">
        <v>449</v>
      </c>
      <c r="AL21" s="137">
        <v>1</v>
      </c>
      <c r="AM21" s="138"/>
    </row>
    <row r="22" spans="1:39" x14ac:dyDescent="0.25">
      <c r="A22" s="75" t="s">
        <v>447</v>
      </c>
      <c r="B22" s="75" t="s">
        <v>338</v>
      </c>
      <c r="C22" s="55" t="s">
        <v>273</v>
      </c>
      <c r="D22" s="123" t="s">
        <v>457</v>
      </c>
      <c r="E22" s="123" t="s">
        <v>459</v>
      </c>
      <c r="F22" s="124">
        <v>4</v>
      </c>
      <c r="G22" s="58" t="s">
        <v>449</v>
      </c>
      <c r="H22" s="125">
        <v>1</v>
      </c>
      <c r="I22" s="122" t="s">
        <v>1122</v>
      </c>
      <c r="K22" s="54" t="s">
        <v>447</v>
      </c>
      <c r="L22" s="54" t="s">
        <v>338</v>
      </c>
      <c r="M22" s="55" t="s">
        <v>273</v>
      </c>
      <c r="N22" s="56" t="s">
        <v>320</v>
      </c>
      <c r="O22" s="57">
        <v>4</v>
      </c>
      <c r="P22" s="58">
        <v>2</v>
      </c>
      <c r="Q22" s="59" t="s">
        <v>449</v>
      </c>
      <c r="R22" s="58">
        <v>1</v>
      </c>
      <c r="S22" s="122"/>
      <c r="U22" s="75" t="s">
        <v>447</v>
      </c>
      <c r="V22" s="75" t="s">
        <v>338</v>
      </c>
      <c r="W22" s="55" t="s">
        <v>273</v>
      </c>
      <c r="X22" s="56" t="s">
        <v>299</v>
      </c>
      <c r="Y22" s="60" t="s">
        <v>83</v>
      </c>
      <c r="Z22" s="58">
        <v>7</v>
      </c>
      <c r="AA22" s="58" t="s">
        <v>449</v>
      </c>
      <c r="AB22" s="58">
        <v>1</v>
      </c>
      <c r="AC22" s="75" t="s">
        <v>905</v>
      </c>
      <c r="AE22" s="131" t="s">
        <v>447</v>
      </c>
      <c r="AF22" s="132" t="s">
        <v>338</v>
      </c>
      <c r="AG22" s="133" t="s">
        <v>321</v>
      </c>
      <c r="AH22" s="134" t="s">
        <v>322</v>
      </c>
      <c r="AI22" s="135" t="s">
        <v>23</v>
      </c>
      <c r="AJ22" s="136">
        <v>2</v>
      </c>
      <c r="AK22" s="137" t="s">
        <v>449</v>
      </c>
      <c r="AL22" s="137">
        <v>1</v>
      </c>
      <c r="AM22" s="138" t="s">
        <v>1285</v>
      </c>
    </row>
    <row r="23" spans="1:39" x14ac:dyDescent="0.25">
      <c r="A23" s="75" t="s">
        <v>447</v>
      </c>
      <c r="B23" s="75" t="s">
        <v>338</v>
      </c>
      <c r="C23" s="55" t="s">
        <v>273</v>
      </c>
      <c r="D23" s="123" t="s">
        <v>457</v>
      </c>
      <c r="E23" s="123" t="s">
        <v>459</v>
      </c>
      <c r="F23" s="124">
        <v>4</v>
      </c>
      <c r="G23" s="58" t="s">
        <v>449</v>
      </c>
      <c r="H23" s="125">
        <v>1</v>
      </c>
      <c r="I23" s="122" t="s">
        <v>1123</v>
      </c>
      <c r="K23" s="54" t="s">
        <v>447</v>
      </c>
      <c r="L23" s="54" t="s">
        <v>338</v>
      </c>
      <c r="M23" s="55" t="s">
        <v>273</v>
      </c>
      <c r="N23" s="56" t="s">
        <v>320</v>
      </c>
      <c r="O23" s="57">
        <v>4</v>
      </c>
      <c r="P23" s="58">
        <v>2</v>
      </c>
      <c r="Q23" s="59" t="s">
        <v>449</v>
      </c>
      <c r="R23" s="58">
        <v>1</v>
      </c>
      <c r="S23" s="122"/>
      <c r="U23" s="75" t="s">
        <v>447</v>
      </c>
      <c r="V23" s="75" t="s">
        <v>338</v>
      </c>
      <c r="W23" s="55" t="s">
        <v>273</v>
      </c>
      <c r="X23" s="56" t="s">
        <v>299</v>
      </c>
      <c r="Y23" s="60" t="s">
        <v>83</v>
      </c>
      <c r="Z23" s="58">
        <v>8</v>
      </c>
      <c r="AA23" s="58" t="s">
        <v>449</v>
      </c>
      <c r="AB23" s="58">
        <v>1</v>
      </c>
      <c r="AC23" s="75" t="s">
        <v>906</v>
      </c>
      <c r="AE23" s="131" t="s">
        <v>447</v>
      </c>
      <c r="AF23" s="132" t="s">
        <v>338</v>
      </c>
      <c r="AG23" s="133" t="s">
        <v>321</v>
      </c>
      <c r="AH23" s="134" t="s">
        <v>322</v>
      </c>
      <c r="AI23" s="135" t="s">
        <v>23</v>
      </c>
      <c r="AJ23" s="136">
        <v>3</v>
      </c>
      <c r="AK23" s="137" t="s">
        <v>449</v>
      </c>
      <c r="AL23" s="137">
        <v>1</v>
      </c>
      <c r="AM23" s="138" t="s">
        <v>1286</v>
      </c>
    </row>
    <row r="24" spans="1:39" x14ac:dyDescent="0.25">
      <c r="A24" s="75" t="s">
        <v>447</v>
      </c>
      <c r="B24" s="75" t="s">
        <v>338</v>
      </c>
      <c r="C24" s="55" t="s">
        <v>273</v>
      </c>
      <c r="D24" s="123" t="s">
        <v>457</v>
      </c>
      <c r="E24" s="123" t="s">
        <v>1124</v>
      </c>
      <c r="F24" s="124">
        <v>1</v>
      </c>
      <c r="G24" s="58" t="s">
        <v>449</v>
      </c>
      <c r="H24" s="125">
        <v>1</v>
      </c>
      <c r="I24" s="122" t="s">
        <v>1125</v>
      </c>
      <c r="K24" s="54" t="s">
        <v>447</v>
      </c>
      <c r="L24" s="54" t="s">
        <v>338</v>
      </c>
      <c r="M24" s="55" t="s">
        <v>273</v>
      </c>
      <c r="N24" s="56" t="s">
        <v>320</v>
      </c>
      <c r="O24" s="57">
        <v>4</v>
      </c>
      <c r="P24" s="58">
        <v>3</v>
      </c>
      <c r="Q24" s="59" t="s">
        <v>449</v>
      </c>
      <c r="R24" s="58">
        <v>1</v>
      </c>
      <c r="S24" s="122"/>
      <c r="U24" s="75" t="s">
        <v>447</v>
      </c>
      <c r="V24" s="75" t="s">
        <v>338</v>
      </c>
      <c r="W24" s="55" t="s">
        <v>273</v>
      </c>
      <c r="X24" s="56" t="s">
        <v>299</v>
      </c>
      <c r="Y24" s="60" t="s">
        <v>83</v>
      </c>
      <c r="Z24" s="58">
        <v>9</v>
      </c>
      <c r="AA24" s="58" t="s">
        <v>449</v>
      </c>
      <c r="AB24" s="58">
        <v>1</v>
      </c>
      <c r="AC24" s="75" t="s">
        <v>1050</v>
      </c>
      <c r="AE24" s="131" t="s">
        <v>447</v>
      </c>
      <c r="AF24" s="132" t="s">
        <v>338</v>
      </c>
      <c r="AG24" s="133" t="s">
        <v>321</v>
      </c>
      <c r="AH24" s="134" t="s">
        <v>322</v>
      </c>
      <c r="AI24" s="135" t="s">
        <v>23</v>
      </c>
      <c r="AJ24" s="136">
        <v>4</v>
      </c>
      <c r="AK24" s="137" t="s">
        <v>449</v>
      </c>
      <c r="AL24" s="137">
        <v>1</v>
      </c>
      <c r="AM24" s="138" t="s">
        <v>1287</v>
      </c>
    </row>
    <row r="25" spans="1:39" x14ac:dyDescent="0.25">
      <c r="A25" s="75" t="s">
        <v>447</v>
      </c>
      <c r="B25" s="75" t="s">
        <v>338</v>
      </c>
      <c r="C25" s="55" t="s">
        <v>273</v>
      </c>
      <c r="D25" s="123" t="s">
        <v>457</v>
      </c>
      <c r="E25" s="123" t="s">
        <v>1124</v>
      </c>
      <c r="F25" s="124">
        <v>1</v>
      </c>
      <c r="G25" s="58" t="s">
        <v>449</v>
      </c>
      <c r="H25" s="125">
        <v>1</v>
      </c>
      <c r="I25" s="122" t="s">
        <v>1126</v>
      </c>
      <c r="K25" s="54" t="s">
        <v>447</v>
      </c>
      <c r="L25" s="54" t="s">
        <v>338</v>
      </c>
      <c r="M25" s="55" t="s">
        <v>273</v>
      </c>
      <c r="N25" s="56" t="s">
        <v>320</v>
      </c>
      <c r="O25" s="57">
        <v>4</v>
      </c>
      <c r="P25" s="58">
        <v>3</v>
      </c>
      <c r="Q25" s="59" t="s">
        <v>449</v>
      </c>
      <c r="R25" s="58">
        <v>1</v>
      </c>
      <c r="S25" s="122"/>
      <c r="U25" s="75" t="s">
        <v>447</v>
      </c>
      <c r="V25" s="75" t="s">
        <v>338</v>
      </c>
      <c r="W25" s="55" t="s">
        <v>273</v>
      </c>
      <c r="X25" s="56" t="s">
        <v>299</v>
      </c>
      <c r="Y25" s="60" t="s">
        <v>84</v>
      </c>
      <c r="Z25" s="58">
        <v>1</v>
      </c>
      <c r="AA25" s="58" t="s">
        <v>449</v>
      </c>
      <c r="AB25" s="58">
        <v>1</v>
      </c>
      <c r="AC25" s="75" t="s">
        <v>907</v>
      </c>
      <c r="AE25" s="131" t="s">
        <v>447</v>
      </c>
      <c r="AF25" s="132" t="s">
        <v>338</v>
      </c>
      <c r="AG25" s="133" t="s">
        <v>321</v>
      </c>
      <c r="AH25" s="134" t="s">
        <v>322</v>
      </c>
      <c r="AI25" s="135" t="s">
        <v>23</v>
      </c>
      <c r="AJ25" s="136">
        <v>5</v>
      </c>
      <c r="AK25" s="137" t="s">
        <v>449</v>
      </c>
      <c r="AL25" s="137">
        <v>1</v>
      </c>
      <c r="AM25" s="138" t="s">
        <v>1288</v>
      </c>
    </row>
    <row r="26" spans="1:39" x14ac:dyDescent="0.25">
      <c r="A26" s="75" t="s">
        <v>447</v>
      </c>
      <c r="B26" s="75" t="s">
        <v>338</v>
      </c>
      <c r="C26" s="55" t="s">
        <v>273</v>
      </c>
      <c r="D26" s="123" t="s">
        <v>457</v>
      </c>
      <c r="E26" s="123" t="s">
        <v>1124</v>
      </c>
      <c r="F26" s="124">
        <v>2</v>
      </c>
      <c r="G26" s="58" t="s">
        <v>449</v>
      </c>
      <c r="H26" s="125">
        <v>1</v>
      </c>
      <c r="I26" s="122" t="s">
        <v>1127</v>
      </c>
      <c r="K26" s="54" t="s">
        <v>447</v>
      </c>
      <c r="L26" s="54" t="s">
        <v>338</v>
      </c>
      <c r="M26" s="55" t="s">
        <v>273</v>
      </c>
      <c r="N26" s="56" t="s">
        <v>320</v>
      </c>
      <c r="O26" s="57">
        <v>8</v>
      </c>
      <c r="P26" s="58">
        <v>1</v>
      </c>
      <c r="Q26" s="59" t="s">
        <v>449</v>
      </c>
      <c r="R26" s="58">
        <v>1</v>
      </c>
      <c r="S26" s="122"/>
      <c r="U26" s="75" t="s">
        <v>447</v>
      </c>
      <c r="V26" s="75" t="s">
        <v>338</v>
      </c>
      <c r="W26" s="55" t="s">
        <v>273</v>
      </c>
      <c r="X26" s="56" t="s">
        <v>299</v>
      </c>
      <c r="Y26" s="60" t="s">
        <v>84</v>
      </c>
      <c r="Z26" s="58">
        <v>1</v>
      </c>
      <c r="AA26" s="58" t="s">
        <v>449</v>
      </c>
      <c r="AB26" s="58">
        <v>1</v>
      </c>
      <c r="AC26" s="75" t="s">
        <v>908</v>
      </c>
      <c r="AE26" s="131" t="s">
        <v>447</v>
      </c>
      <c r="AF26" s="132" t="s">
        <v>338</v>
      </c>
      <c r="AG26" s="133" t="s">
        <v>321</v>
      </c>
      <c r="AH26" s="134" t="s">
        <v>322</v>
      </c>
      <c r="AI26" s="135" t="s">
        <v>132</v>
      </c>
      <c r="AJ26" s="136">
        <v>1</v>
      </c>
      <c r="AK26" s="137" t="s">
        <v>449</v>
      </c>
      <c r="AL26" s="137">
        <v>1</v>
      </c>
      <c r="AM26" s="138" t="s">
        <v>1289</v>
      </c>
    </row>
    <row r="27" spans="1:39" x14ac:dyDescent="0.25">
      <c r="A27" s="75" t="s">
        <v>447</v>
      </c>
      <c r="B27" s="75" t="s">
        <v>338</v>
      </c>
      <c r="C27" s="55" t="s">
        <v>273</v>
      </c>
      <c r="D27" s="123" t="s">
        <v>457</v>
      </c>
      <c r="E27" s="123" t="s">
        <v>1124</v>
      </c>
      <c r="F27" s="124">
        <v>2</v>
      </c>
      <c r="G27" s="58" t="s">
        <v>449</v>
      </c>
      <c r="H27" s="125">
        <v>1</v>
      </c>
      <c r="I27" s="122" t="s">
        <v>1128</v>
      </c>
      <c r="K27" s="54" t="s">
        <v>447</v>
      </c>
      <c r="L27" s="54" t="s">
        <v>338</v>
      </c>
      <c r="M27" s="55" t="s">
        <v>273</v>
      </c>
      <c r="N27" s="56" t="s">
        <v>320</v>
      </c>
      <c r="O27" s="57">
        <v>8</v>
      </c>
      <c r="P27" s="58">
        <v>2</v>
      </c>
      <c r="Q27" s="59" t="s">
        <v>449</v>
      </c>
      <c r="R27" s="58">
        <v>1</v>
      </c>
      <c r="S27" s="122"/>
      <c r="U27" s="75" t="s">
        <v>447</v>
      </c>
      <c r="V27" s="75" t="s">
        <v>338</v>
      </c>
      <c r="W27" s="55" t="s">
        <v>273</v>
      </c>
      <c r="X27" s="56" t="s">
        <v>299</v>
      </c>
      <c r="Y27" s="60" t="s">
        <v>84</v>
      </c>
      <c r="Z27" s="58">
        <v>2</v>
      </c>
      <c r="AA27" s="58" t="s">
        <v>449</v>
      </c>
      <c r="AB27" s="58">
        <v>1</v>
      </c>
      <c r="AC27" s="75" t="s">
        <v>909</v>
      </c>
      <c r="AE27" s="131" t="s">
        <v>447</v>
      </c>
      <c r="AF27" s="132" t="s">
        <v>338</v>
      </c>
      <c r="AG27" s="133" t="s">
        <v>321</v>
      </c>
      <c r="AH27" s="134" t="s">
        <v>322</v>
      </c>
      <c r="AI27" s="135" t="s">
        <v>132</v>
      </c>
      <c r="AJ27" s="136">
        <v>1</v>
      </c>
      <c r="AK27" s="137" t="s">
        <v>449</v>
      </c>
      <c r="AL27" s="137">
        <v>1</v>
      </c>
      <c r="AM27" s="138" t="s">
        <v>1290</v>
      </c>
    </row>
    <row r="28" spans="1:39" x14ac:dyDescent="0.25">
      <c r="A28" s="75" t="s">
        <v>447</v>
      </c>
      <c r="B28" s="75" t="s">
        <v>338</v>
      </c>
      <c r="C28" s="55" t="s">
        <v>273</v>
      </c>
      <c r="D28" s="123" t="s">
        <v>457</v>
      </c>
      <c r="E28" s="124">
        <v>13</v>
      </c>
      <c r="F28" s="124">
        <v>1</v>
      </c>
      <c r="G28" s="58" t="s">
        <v>449</v>
      </c>
      <c r="H28" s="125">
        <v>1</v>
      </c>
      <c r="I28" s="122" t="s">
        <v>1129</v>
      </c>
      <c r="K28" s="54" t="s">
        <v>447</v>
      </c>
      <c r="L28" s="54" t="s">
        <v>338</v>
      </c>
      <c r="M28" s="55" t="s">
        <v>273</v>
      </c>
      <c r="N28" s="56" t="s">
        <v>320</v>
      </c>
      <c r="O28" s="57">
        <v>8</v>
      </c>
      <c r="P28" s="58">
        <v>3</v>
      </c>
      <c r="Q28" s="59" t="s">
        <v>449</v>
      </c>
      <c r="R28" s="58">
        <v>1</v>
      </c>
      <c r="S28" s="122" t="s">
        <v>822</v>
      </c>
      <c r="U28" s="75" t="s">
        <v>447</v>
      </c>
      <c r="V28" s="75" t="s">
        <v>338</v>
      </c>
      <c r="W28" s="55" t="s">
        <v>273</v>
      </c>
      <c r="X28" s="56" t="s">
        <v>299</v>
      </c>
      <c r="Y28" s="60" t="s">
        <v>84</v>
      </c>
      <c r="Z28" s="58">
        <v>2</v>
      </c>
      <c r="AA28" s="58" t="s">
        <v>449</v>
      </c>
      <c r="AB28" s="58">
        <v>1</v>
      </c>
      <c r="AC28" s="75" t="s">
        <v>910</v>
      </c>
      <c r="AE28" s="131" t="s">
        <v>447</v>
      </c>
      <c r="AF28" s="132" t="s">
        <v>338</v>
      </c>
      <c r="AG28" s="133" t="s">
        <v>321</v>
      </c>
      <c r="AH28" s="134" t="s">
        <v>322</v>
      </c>
      <c r="AI28" s="135" t="s">
        <v>132</v>
      </c>
      <c r="AJ28" s="136">
        <v>2</v>
      </c>
      <c r="AK28" s="137" t="s">
        <v>449</v>
      </c>
      <c r="AL28" s="137">
        <v>1</v>
      </c>
      <c r="AM28" s="138" t="s">
        <v>1291</v>
      </c>
    </row>
    <row r="29" spans="1:39" x14ac:dyDescent="0.25">
      <c r="A29" s="75" t="s">
        <v>447</v>
      </c>
      <c r="B29" s="75" t="s">
        <v>338</v>
      </c>
      <c r="C29" s="55" t="s">
        <v>273</v>
      </c>
      <c r="D29" s="123" t="s">
        <v>457</v>
      </c>
      <c r="E29" s="124">
        <v>13</v>
      </c>
      <c r="F29" s="124">
        <v>1</v>
      </c>
      <c r="G29" s="58" t="s">
        <v>449</v>
      </c>
      <c r="H29" s="125">
        <v>1</v>
      </c>
      <c r="I29" s="122" t="s">
        <v>1130</v>
      </c>
      <c r="K29" s="54" t="s">
        <v>447</v>
      </c>
      <c r="L29" s="54" t="s">
        <v>338</v>
      </c>
      <c r="M29" s="55" t="s">
        <v>273</v>
      </c>
      <c r="N29" s="56" t="s">
        <v>320</v>
      </c>
      <c r="O29" s="57">
        <v>8</v>
      </c>
      <c r="P29" s="58">
        <v>4</v>
      </c>
      <c r="Q29" s="59" t="s">
        <v>449</v>
      </c>
      <c r="R29" s="58">
        <v>1</v>
      </c>
      <c r="S29" s="122" t="s">
        <v>823</v>
      </c>
      <c r="U29" s="75" t="s">
        <v>447</v>
      </c>
      <c r="V29" s="75" t="s">
        <v>338</v>
      </c>
      <c r="W29" s="55" t="s">
        <v>273</v>
      </c>
      <c r="X29" s="56" t="s">
        <v>299</v>
      </c>
      <c r="Y29" s="60" t="s">
        <v>84</v>
      </c>
      <c r="Z29" s="58">
        <v>3</v>
      </c>
      <c r="AA29" s="58" t="s">
        <v>449</v>
      </c>
      <c r="AB29" s="58">
        <v>1</v>
      </c>
      <c r="AC29" s="75" t="s">
        <v>911</v>
      </c>
      <c r="AE29" s="131" t="s">
        <v>447</v>
      </c>
      <c r="AF29" s="132" t="s">
        <v>338</v>
      </c>
      <c r="AG29" s="133" t="s">
        <v>321</v>
      </c>
      <c r="AH29" s="134" t="s">
        <v>322</v>
      </c>
      <c r="AI29" s="135" t="s">
        <v>132</v>
      </c>
      <c r="AJ29" s="136">
        <v>2</v>
      </c>
      <c r="AK29" s="137" t="s">
        <v>449</v>
      </c>
      <c r="AL29" s="137">
        <v>1</v>
      </c>
      <c r="AM29" s="138" t="s">
        <v>1292</v>
      </c>
    </row>
    <row r="30" spans="1:39" x14ac:dyDescent="0.25">
      <c r="A30" s="75" t="s">
        <v>447</v>
      </c>
      <c r="B30" s="75" t="s">
        <v>338</v>
      </c>
      <c r="C30" s="55" t="s">
        <v>273</v>
      </c>
      <c r="D30" s="123" t="s">
        <v>457</v>
      </c>
      <c r="E30" s="124">
        <v>13</v>
      </c>
      <c r="F30" s="124">
        <v>2</v>
      </c>
      <c r="G30" s="58" t="s">
        <v>449</v>
      </c>
      <c r="H30" s="125">
        <v>1</v>
      </c>
      <c r="I30" s="122" t="s">
        <v>1131</v>
      </c>
      <c r="K30" s="54" t="s">
        <v>447</v>
      </c>
      <c r="L30" s="54" t="s">
        <v>338</v>
      </c>
      <c r="M30" s="55" t="s">
        <v>273</v>
      </c>
      <c r="N30" s="56" t="s">
        <v>320</v>
      </c>
      <c r="O30" s="57">
        <v>8</v>
      </c>
      <c r="P30" s="58">
        <v>6</v>
      </c>
      <c r="Q30" s="59" t="s">
        <v>449</v>
      </c>
      <c r="R30" s="58">
        <v>1</v>
      </c>
      <c r="S30" s="122" t="s">
        <v>824</v>
      </c>
      <c r="U30" s="75" t="s">
        <v>447</v>
      </c>
      <c r="V30" s="75" t="s">
        <v>338</v>
      </c>
      <c r="W30" s="55" t="s">
        <v>273</v>
      </c>
      <c r="X30" s="56" t="s">
        <v>299</v>
      </c>
      <c r="Y30" s="60" t="s">
        <v>84</v>
      </c>
      <c r="Z30" s="58">
        <v>3</v>
      </c>
      <c r="AA30" s="58" t="s">
        <v>449</v>
      </c>
      <c r="AB30" s="58">
        <v>1</v>
      </c>
      <c r="AC30" s="75" t="s">
        <v>912</v>
      </c>
      <c r="AE30" s="131" t="s">
        <v>447</v>
      </c>
      <c r="AF30" s="132" t="s">
        <v>338</v>
      </c>
      <c r="AG30" s="133" t="s">
        <v>321</v>
      </c>
      <c r="AH30" s="134" t="s">
        <v>322</v>
      </c>
      <c r="AI30" s="135" t="s">
        <v>76</v>
      </c>
      <c r="AJ30" s="136">
        <v>1</v>
      </c>
      <c r="AK30" s="137" t="s">
        <v>449</v>
      </c>
      <c r="AL30" s="137">
        <v>1</v>
      </c>
      <c r="AM30" s="138" t="s">
        <v>1293</v>
      </c>
    </row>
    <row r="31" spans="1:39" x14ac:dyDescent="0.25">
      <c r="A31" s="75" t="s">
        <v>447</v>
      </c>
      <c r="B31" s="75" t="s">
        <v>338</v>
      </c>
      <c r="C31" s="55" t="s">
        <v>273</v>
      </c>
      <c r="D31" s="123" t="s">
        <v>457</v>
      </c>
      <c r="E31" s="124">
        <v>13</v>
      </c>
      <c r="F31" s="124">
        <v>2</v>
      </c>
      <c r="G31" s="58" t="s">
        <v>449</v>
      </c>
      <c r="H31" s="125">
        <v>1</v>
      </c>
      <c r="I31" s="122" t="s">
        <v>1132</v>
      </c>
      <c r="K31" s="54" t="s">
        <v>447</v>
      </c>
      <c r="L31" s="54" t="s">
        <v>338</v>
      </c>
      <c r="M31" s="55" t="s">
        <v>273</v>
      </c>
      <c r="N31" s="56" t="s">
        <v>320</v>
      </c>
      <c r="O31" s="57">
        <v>8</v>
      </c>
      <c r="P31" s="58">
        <v>7</v>
      </c>
      <c r="Q31" s="59" t="s">
        <v>449</v>
      </c>
      <c r="R31" s="58">
        <v>1</v>
      </c>
      <c r="S31" s="122" t="s">
        <v>825</v>
      </c>
      <c r="U31" s="75" t="s">
        <v>447</v>
      </c>
      <c r="V31" s="75" t="s">
        <v>338</v>
      </c>
      <c r="W31" s="55" t="s">
        <v>273</v>
      </c>
      <c r="X31" s="56" t="s">
        <v>299</v>
      </c>
      <c r="Y31" s="57">
        <v>11</v>
      </c>
      <c r="Z31" s="58">
        <v>1</v>
      </c>
      <c r="AA31" s="58" t="s">
        <v>449</v>
      </c>
      <c r="AB31" s="58">
        <v>1</v>
      </c>
      <c r="AC31" s="75" t="s">
        <v>913</v>
      </c>
      <c r="AE31" s="131" t="s">
        <v>447</v>
      </c>
      <c r="AF31" s="132" t="s">
        <v>338</v>
      </c>
      <c r="AG31" s="133" t="s">
        <v>321</v>
      </c>
      <c r="AH31" s="134" t="s">
        <v>322</v>
      </c>
      <c r="AI31" s="135" t="s">
        <v>76</v>
      </c>
      <c r="AJ31" s="136">
        <v>1</v>
      </c>
      <c r="AK31" s="137" t="s">
        <v>449</v>
      </c>
      <c r="AL31" s="137">
        <v>1</v>
      </c>
      <c r="AM31" s="138" t="s">
        <v>1294</v>
      </c>
    </row>
    <row r="32" spans="1:39" x14ac:dyDescent="0.25">
      <c r="A32" s="75" t="s">
        <v>447</v>
      </c>
      <c r="B32" s="75" t="s">
        <v>338</v>
      </c>
      <c r="C32" s="55" t="s">
        <v>273</v>
      </c>
      <c r="D32" s="123" t="s">
        <v>457</v>
      </c>
      <c r="E32" s="124">
        <v>13</v>
      </c>
      <c r="F32" s="124">
        <v>3</v>
      </c>
      <c r="G32" s="58" t="s">
        <v>449</v>
      </c>
      <c r="H32" s="125">
        <v>1</v>
      </c>
      <c r="I32" s="122" t="s">
        <v>1133</v>
      </c>
      <c r="K32" s="54" t="s">
        <v>447</v>
      </c>
      <c r="L32" s="54" t="s">
        <v>338</v>
      </c>
      <c r="M32" s="55" t="s">
        <v>273</v>
      </c>
      <c r="N32" s="56" t="s">
        <v>320</v>
      </c>
      <c r="O32" s="57">
        <v>8</v>
      </c>
      <c r="P32" s="58">
        <v>8</v>
      </c>
      <c r="Q32" s="59" t="s">
        <v>449</v>
      </c>
      <c r="R32" s="58">
        <v>1</v>
      </c>
      <c r="S32" s="122" t="s">
        <v>826</v>
      </c>
      <c r="U32" s="75" t="s">
        <v>447</v>
      </c>
      <c r="V32" s="75" t="s">
        <v>338</v>
      </c>
      <c r="W32" s="55" t="s">
        <v>273</v>
      </c>
      <c r="X32" s="56" t="s">
        <v>299</v>
      </c>
      <c r="Y32" s="57">
        <v>11</v>
      </c>
      <c r="Z32" s="58">
        <v>2</v>
      </c>
      <c r="AA32" s="58" t="s">
        <v>449</v>
      </c>
      <c r="AB32" s="58">
        <v>1</v>
      </c>
      <c r="AC32" s="75"/>
      <c r="AE32" s="131" t="s">
        <v>447</v>
      </c>
      <c r="AF32" s="132" t="s">
        <v>338</v>
      </c>
      <c r="AG32" s="133" t="s">
        <v>321</v>
      </c>
      <c r="AH32" s="134" t="s">
        <v>322</v>
      </c>
      <c r="AI32" s="135" t="s">
        <v>76</v>
      </c>
      <c r="AJ32" s="136">
        <v>2</v>
      </c>
      <c r="AK32" s="137" t="s">
        <v>449</v>
      </c>
      <c r="AL32" s="137">
        <v>1</v>
      </c>
      <c r="AM32" s="138"/>
    </row>
    <row r="33" spans="1:39" x14ac:dyDescent="0.25">
      <c r="A33" s="75" t="s">
        <v>447</v>
      </c>
      <c r="B33" s="75" t="s">
        <v>338</v>
      </c>
      <c r="C33" s="55" t="s">
        <v>273</v>
      </c>
      <c r="D33" s="123" t="s">
        <v>457</v>
      </c>
      <c r="E33" s="124">
        <v>13</v>
      </c>
      <c r="F33" s="124">
        <v>3</v>
      </c>
      <c r="G33" s="58" t="s">
        <v>449</v>
      </c>
      <c r="H33" s="125">
        <v>1</v>
      </c>
      <c r="I33" s="122" t="s">
        <v>1134</v>
      </c>
      <c r="K33" s="54" t="s">
        <v>447</v>
      </c>
      <c r="L33" s="54" t="s">
        <v>338</v>
      </c>
      <c r="M33" s="55" t="s">
        <v>273</v>
      </c>
      <c r="N33" s="56" t="s">
        <v>320</v>
      </c>
      <c r="O33" s="57">
        <v>8</v>
      </c>
      <c r="P33" s="58">
        <v>9</v>
      </c>
      <c r="Q33" s="59" t="s">
        <v>449</v>
      </c>
      <c r="R33" s="58">
        <v>1</v>
      </c>
      <c r="S33" s="122" t="s">
        <v>827</v>
      </c>
      <c r="U33" s="75" t="s">
        <v>447</v>
      </c>
      <c r="V33" s="75" t="s">
        <v>338</v>
      </c>
      <c r="W33" s="55" t="s">
        <v>273</v>
      </c>
      <c r="X33" s="56" t="s">
        <v>299</v>
      </c>
      <c r="Y33" s="57">
        <v>11</v>
      </c>
      <c r="Z33" s="58">
        <v>3</v>
      </c>
      <c r="AA33" s="58" t="s">
        <v>449</v>
      </c>
      <c r="AB33" s="58">
        <v>1</v>
      </c>
      <c r="AC33" s="75" t="s">
        <v>914</v>
      </c>
      <c r="AE33" s="131" t="s">
        <v>447</v>
      </c>
      <c r="AF33" s="132" t="s">
        <v>338</v>
      </c>
      <c r="AG33" s="133" t="s">
        <v>321</v>
      </c>
      <c r="AH33" s="134" t="s">
        <v>322</v>
      </c>
      <c r="AI33" s="135" t="s">
        <v>76</v>
      </c>
      <c r="AJ33" s="136">
        <v>2</v>
      </c>
      <c r="AK33" s="137" t="s">
        <v>449</v>
      </c>
      <c r="AL33" s="137">
        <v>1</v>
      </c>
      <c r="AM33" s="138"/>
    </row>
    <row r="34" spans="1:39" x14ac:dyDescent="0.25">
      <c r="A34" s="75" t="s">
        <v>447</v>
      </c>
      <c r="B34" s="75" t="s">
        <v>338</v>
      </c>
      <c r="C34" s="55" t="s">
        <v>273</v>
      </c>
      <c r="D34" s="123" t="s">
        <v>457</v>
      </c>
      <c r="E34" s="124">
        <v>13</v>
      </c>
      <c r="F34" s="124">
        <v>4</v>
      </c>
      <c r="G34" s="58" t="s">
        <v>449</v>
      </c>
      <c r="H34" s="125">
        <v>1</v>
      </c>
      <c r="I34" s="122" t="s">
        <v>1135</v>
      </c>
      <c r="K34" s="54" t="s">
        <v>447</v>
      </c>
      <c r="L34" s="54" t="s">
        <v>338</v>
      </c>
      <c r="M34" s="55" t="s">
        <v>273</v>
      </c>
      <c r="N34" s="56" t="s">
        <v>320</v>
      </c>
      <c r="O34" s="57">
        <v>8</v>
      </c>
      <c r="P34" s="58">
        <v>10</v>
      </c>
      <c r="Q34" s="59" t="s">
        <v>449</v>
      </c>
      <c r="R34" s="58">
        <v>1</v>
      </c>
      <c r="S34" s="122" t="s">
        <v>828</v>
      </c>
      <c r="U34" s="75" t="s">
        <v>447</v>
      </c>
      <c r="V34" s="75" t="s">
        <v>338</v>
      </c>
      <c r="W34" s="55" t="s">
        <v>273</v>
      </c>
      <c r="X34" s="56" t="s">
        <v>299</v>
      </c>
      <c r="Y34" s="57">
        <v>11</v>
      </c>
      <c r="Z34" s="58">
        <v>4</v>
      </c>
      <c r="AA34" s="58" t="s">
        <v>449</v>
      </c>
      <c r="AB34" s="58">
        <v>1</v>
      </c>
      <c r="AC34" s="75" t="s">
        <v>915</v>
      </c>
      <c r="AE34" s="131" t="s">
        <v>447</v>
      </c>
      <c r="AF34" s="132" t="s">
        <v>338</v>
      </c>
      <c r="AG34" s="133" t="s">
        <v>321</v>
      </c>
      <c r="AH34" s="134" t="s">
        <v>322</v>
      </c>
      <c r="AI34" s="135" t="s">
        <v>42</v>
      </c>
      <c r="AJ34" s="136">
        <v>1</v>
      </c>
      <c r="AK34" s="137" t="s">
        <v>449</v>
      </c>
      <c r="AL34" s="137">
        <v>1</v>
      </c>
      <c r="AM34" s="138" t="s">
        <v>1295</v>
      </c>
    </row>
    <row r="35" spans="1:39" x14ac:dyDescent="0.25">
      <c r="A35" s="75" t="s">
        <v>447</v>
      </c>
      <c r="B35" s="75" t="s">
        <v>338</v>
      </c>
      <c r="C35" s="55" t="s">
        <v>273</v>
      </c>
      <c r="D35" s="123" t="s">
        <v>457</v>
      </c>
      <c r="E35" s="124">
        <v>13</v>
      </c>
      <c r="F35" s="124">
        <v>4</v>
      </c>
      <c r="G35" s="58" t="s">
        <v>449</v>
      </c>
      <c r="H35" s="125">
        <v>1</v>
      </c>
      <c r="I35" s="122" t="s">
        <v>1136</v>
      </c>
      <c r="K35" s="54" t="s">
        <v>447</v>
      </c>
      <c r="L35" s="54" t="s">
        <v>338</v>
      </c>
      <c r="M35" s="55" t="s">
        <v>273</v>
      </c>
      <c r="N35" s="56" t="s">
        <v>320</v>
      </c>
      <c r="O35" s="57">
        <v>8</v>
      </c>
      <c r="P35" s="58">
        <v>11</v>
      </c>
      <c r="Q35" s="59" t="s">
        <v>449</v>
      </c>
      <c r="R35" s="58">
        <v>1</v>
      </c>
      <c r="S35" s="122" t="s">
        <v>829</v>
      </c>
      <c r="U35" s="75" t="s">
        <v>447</v>
      </c>
      <c r="V35" s="75" t="s">
        <v>338</v>
      </c>
      <c r="W35" s="55" t="s">
        <v>273</v>
      </c>
      <c r="X35" s="56" t="s">
        <v>299</v>
      </c>
      <c r="Y35" s="57">
        <v>11</v>
      </c>
      <c r="Z35" s="58">
        <v>5</v>
      </c>
      <c r="AA35" s="58" t="s">
        <v>449</v>
      </c>
      <c r="AB35" s="58">
        <v>1</v>
      </c>
      <c r="AC35" s="75" t="s">
        <v>916</v>
      </c>
      <c r="AE35" s="131" t="s">
        <v>447</v>
      </c>
      <c r="AF35" s="132" t="s">
        <v>338</v>
      </c>
      <c r="AG35" s="133" t="s">
        <v>321</v>
      </c>
      <c r="AH35" s="134" t="s">
        <v>322</v>
      </c>
      <c r="AI35" s="135" t="s">
        <v>42</v>
      </c>
      <c r="AJ35" s="136">
        <v>2</v>
      </c>
      <c r="AK35" s="137" t="s">
        <v>449</v>
      </c>
      <c r="AL35" s="137">
        <v>1</v>
      </c>
      <c r="AM35" s="138" t="s">
        <v>1296</v>
      </c>
    </row>
    <row r="36" spans="1:39" x14ac:dyDescent="0.25">
      <c r="A36" s="75" t="s">
        <v>447</v>
      </c>
      <c r="B36" s="75" t="s">
        <v>338</v>
      </c>
      <c r="C36" s="55" t="s">
        <v>273</v>
      </c>
      <c r="D36" s="123" t="s">
        <v>457</v>
      </c>
      <c r="E36" s="124">
        <v>3</v>
      </c>
      <c r="F36" s="124">
        <v>1</v>
      </c>
      <c r="G36" s="58" t="s">
        <v>449</v>
      </c>
      <c r="H36" s="125">
        <v>1</v>
      </c>
      <c r="I36" s="122" t="s">
        <v>1137</v>
      </c>
      <c r="K36" s="54" t="s">
        <v>447</v>
      </c>
      <c r="L36" s="54" t="s">
        <v>338</v>
      </c>
      <c r="M36" s="55" t="s">
        <v>273</v>
      </c>
      <c r="N36" s="56" t="s">
        <v>320</v>
      </c>
      <c r="O36" s="57">
        <v>8</v>
      </c>
      <c r="P36" s="58">
        <v>12</v>
      </c>
      <c r="Q36" s="59" t="s">
        <v>449</v>
      </c>
      <c r="R36" s="58">
        <v>1</v>
      </c>
      <c r="S36" s="122" t="s">
        <v>830</v>
      </c>
      <c r="U36" s="75" t="s">
        <v>447</v>
      </c>
      <c r="V36" s="75" t="s">
        <v>338</v>
      </c>
      <c r="W36" s="55" t="s">
        <v>273</v>
      </c>
      <c r="X36" s="56" t="s">
        <v>299</v>
      </c>
      <c r="Y36" s="60" t="s">
        <v>31</v>
      </c>
      <c r="Z36" s="58">
        <v>4</v>
      </c>
      <c r="AA36" s="58" t="s">
        <v>449</v>
      </c>
      <c r="AB36" s="58">
        <v>1</v>
      </c>
      <c r="AC36" s="75" t="s">
        <v>917</v>
      </c>
      <c r="AE36" s="131" t="s">
        <v>447</v>
      </c>
      <c r="AF36" s="132" t="s">
        <v>338</v>
      </c>
      <c r="AG36" s="133" t="s">
        <v>321</v>
      </c>
      <c r="AH36" s="134" t="s">
        <v>322</v>
      </c>
      <c r="AI36" s="135" t="s">
        <v>42</v>
      </c>
      <c r="AJ36" s="136">
        <v>3</v>
      </c>
      <c r="AK36" s="137" t="s">
        <v>449</v>
      </c>
      <c r="AL36" s="137">
        <v>1</v>
      </c>
      <c r="AM36" s="138" t="s">
        <v>1297</v>
      </c>
    </row>
    <row r="37" spans="1:39" x14ac:dyDescent="0.25">
      <c r="A37" s="75" t="s">
        <v>447</v>
      </c>
      <c r="B37" s="75" t="s">
        <v>338</v>
      </c>
      <c r="C37" s="55" t="s">
        <v>273</v>
      </c>
      <c r="D37" s="123" t="s">
        <v>457</v>
      </c>
      <c r="E37" s="124">
        <v>3</v>
      </c>
      <c r="F37" s="124">
        <v>1</v>
      </c>
      <c r="G37" s="58" t="s">
        <v>449</v>
      </c>
      <c r="H37" s="125">
        <v>1</v>
      </c>
      <c r="I37" s="122" t="s">
        <v>1138</v>
      </c>
      <c r="K37" s="54" t="s">
        <v>447</v>
      </c>
      <c r="L37" s="54" t="s">
        <v>338</v>
      </c>
      <c r="M37" s="55" t="s">
        <v>273</v>
      </c>
      <c r="N37" s="56" t="s">
        <v>320</v>
      </c>
      <c r="O37" s="57">
        <v>8</v>
      </c>
      <c r="P37" s="58">
        <v>13</v>
      </c>
      <c r="Q37" s="59" t="s">
        <v>449</v>
      </c>
      <c r="R37" s="58">
        <v>1</v>
      </c>
      <c r="S37" s="122" t="s">
        <v>831</v>
      </c>
      <c r="U37" s="75" t="s">
        <v>447</v>
      </c>
      <c r="V37" s="75" t="s">
        <v>338</v>
      </c>
      <c r="W37" s="55" t="s">
        <v>273</v>
      </c>
      <c r="X37" s="56" t="s">
        <v>299</v>
      </c>
      <c r="Y37" s="60" t="s">
        <v>31</v>
      </c>
      <c r="Z37" s="58">
        <v>4</v>
      </c>
      <c r="AA37" s="58" t="s">
        <v>449</v>
      </c>
      <c r="AB37" s="58">
        <v>1</v>
      </c>
      <c r="AC37" s="75" t="s">
        <v>918</v>
      </c>
      <c r="AE37" s="131" t="s">
        <v>447</v>
      </c>
      <c r="AF37" s="132" t="s">
        <v>338</v>
      </c>
      <c r="AG37" s="133" t="s">
        <v>321</v>
      </c>
      <c r="AH37" s="134" t="s">
        <v>322</v>
      </c>
      <c r="AI37" s="135" t="s">
        <v>42</v>
      </c>
      <c r="AJ37" s="136">
        <v>4</v>
      </c>
      <c r="AK37" s="137" t="s">
        <v>449</v>
      </c>
      <c r="AL37" s="137">
        <v>1</v>
      </c>
      <c r="AM37" s="138" t="s">
        <v>1298</v>
      </c>
    </row>
    <row r="38" spans="1:39" x14ac:dyDescent="0.25">
      <c r="A38" s="75" t="s">
        <v>447</v>
      </c>
      <c r="B38" s="75" t="s">
        <v>338</v>
      </c>
      <c r="C38" s="55" t="s">
        <v>273</v>
      </c>
      <c r="D38" s="123" t="s">
        <v>457</v>
      </c>
      <c r="E38" s="124">
        <v>3</v>
      </c>
      <c r="F38" s="124">
        <v>1</v>
      </c>
      <c r="G38" s="58" t="s">
        <v>449</v>
      </c>
      <c r="H38" s="125">
        <v>1</v>
      </c>
      <c r="I38" s="122"/>
      <c r="K38" s="54" t="s">
        <v>447</v>
      </c>
      <c r="L38" s="54" t="s">
        <v>338</v>
      </c>
      <c r="M38" s="55" t="s">
        <v>273</v>
      </c>
      <c r="N38" s="56" t="s">
        <v>320</v>
      </c>
      <c r="O38" s="57">
        <v>8</v>
      </c>
      <c r="P38" s="58">
        <v>14</v>
      </c>
      <c r="Q38" s="59" t="s">
        <v>449</v>
      </c>
      <c r="R38" s="58">
        <v>1</v>
      </c>
      <c r="S38" s="122"/>
      <c r="U38" s="75" t="s">
        <v>447</v>
      </c>
      <c r="V38" s="75" t="s">
        <v>338</v>
      </c>
      <c r="W38" s="55" t="s">
        <v>273</v>
      </c>
      <c r="X38" s="56" t="s">
        <v>299</v>
      </c>
      <c r="Y38" s="60" t="s">
        <v>31</v>
      </c>
      <c r="Z38" s="58">
        <v>5</v>
      </c>
      <c r="AA38" s="58" t="s">
        <v>449</v>
      </c>
      <c r="AB38" s="58">
        <v>1</v>
      </c>
      <c r="AC38" s="75" t="s">
        <v>919</v>
      </c>
      <c r="AE38" s="131" t="s">
        <v>447</v>
      </c>
      <c r="AF38" s="132" t="s">
        <v>338</v>
      </c>
      <c r="AG38" s="133" t="s">
        <v>321</v>
      </c>
      <c r="AH38" s="134" t="s">
        <v>322</v>
      </c>
      <c r="AI38" s="135" t="s">
        <v>42</v>
      </c>
      <c r="AJ38" s="136">
        <v>5</v>
      </c>
      <c r="AK38" s="137" t="s">
        <v>449</v>
      </c>
      <c r="AL38" s="137">
        <v>1</v>
      </c>
      <c r="AM38" s="138" t="s">
        <v>1299</v>
      </c>
    </row>
    <row r="39" spans="1:39" x14ac:dyDescent="0.25">
      <c r="A39" s="75" t="s">
        <v>447</v>
      </c>
      <c r="B39" s="75" t="s">
        <v>338</v>
      </c>
      <c r="C39" s="55" t="s">
        <v>273</v>
      </c>
      <c r="D39" s="123" t="s">
        <v>457</v>
      </c>
      <c r="E39" s="124" t="s">
        <v>460</v>
      </c>
      <c r="F39" s="124">
        <v>1</v>
      </c>
      <c r="G39" s="58" t="s">
        <v>449</v>
      </c>
      <c r="H39" s="125">
        <v>1</v>
      </c>
      <c r="I39" s="122" t="s">
        <v>1139</v>
      </c>
      <c r="K39" s="54" t="s">
        <v>447</v>
      </c>
      <c r="L39" s="54" t="s">
        <v>338</v>
      </c>
      <c r="M39" s="55" t="s">
        <v>273</v>
      </c>
      <c r="N39" s="56" t="s">
        <v>320</v>
      </c>
      <c r="O39" s="60" t="s">
        <v>23</v>
      </c>
      <c r="P39" s="58">
        <v>1</v>
      </c>
      <c r="Q39" s="59" t="s">
        <v>449</v>
      </c>
      <c r="R39" s="58">
        <v>1</v>
      </c>
      <c r="S39" s="122" t="s">
        <v>832</v>
      </c>
      <c r="U39" s="75" t="s">
        <v>447</v>
      </c>
      <c r="V39" s="75" t="s">
        <v>338</v>
      </c>
      <c r="W39" s="55" t="s">
        <v>273</v>
      </c>
      <c r="X39" s="56" t="s">
        <v>299</v>
      </c>
      <c r="Y39" s="60" t="s">
        <v>31</v>
      </c>
      <c r="Z39" s="58">
        <v>5</v>
      </c>
      <c r="AA39" s="58" t="s">
        <v>449</v>
      </c>
      <c r="AB39" s="58">
        <v>1</v>
      </c>
      <c r="AC39" s="75" t="s">
        <v>920</v>
      </c>
      <c r="AE39" s="131" t="s">
        <v>447</v>
      </c>
      <c r="AF39" s="132" t="s">
        <v>338</v>
      </c>
      <c r="AG39" s="133" t="s">
        <v>321</v>
      </c>
      <c r="AH39" s="134" t="s">
        <v>322</v>
      </c>
      <c r="AI39" s="135">
        <v>11</v>
      </c>
      <c r="AJ39" s="136">
        <v>1</v>
      </c>
      <c r="AK39" s="137" t="s">
        <v>449</v>
      </c>
      <c r="AL39" s="137">
        <v>1</v>
      </c>
      <c r="AM39" s="138" t="s">
        <v>1300</v>
      </c>
    </row>
    <row r="40" spans="1:39" x14ac:dyDescent="0.25">
      <c r="A40" s="75" t="s">
        <v>447</v>
      </c>
      <c r="B40" s="75" t="s">
        <v>338</v>
      </c>
      <c r="C40" s="55" t="s">
        <v>273</v>
      </c>
      <c r="D40" s="123" t="s">
        <v>457</v>
      </c>
      <c r="E40" s="124" t="s">
        <v>460</v>
      </c>
      <c r="F40" s="124">
        <v>1</v>
      </c>
      <c r="G40" s="58" t="s">
        <v>449</v>
      </c>
      <c r="H40" s="125">
        <v>1</v>
      </c>
      <c r="I40" s="122" t="s">
        <v>1140</v>
      </c>
      <c r="K40" s="54" t="s">
        <v>447</v>
      </c>
      <c r="L40" s="54" t="s">
        <v>338</v>
      </c>
      <c r="M40" s="55" t="s">
        <v>273</v>
      </c>
      <c r="N40" s="56" t="s">
        <v>320</v>
      </c>
      <c r="O40" s="60" t="s">
        <v>23</v>
      </c>
      <c r="P40" s="58">
        <v>2</v>
      </c>
      <c r="Q40" s="59" t="s">
        <v>449</v>
      </c>
      <c r="R40" s="58">
        <v>1</v>
      </c>
      <c r="S40" s="122" t="s">
        <v>833</v>
      </c>
      <c r="U40" s="75" t="s">
        <v>447</v>
      </c>
      <c r="V40" s="75" t="s">
        <v>338</v>
      </c>
      <c r="W40" s="55" t="s">
        <v>273</v>
      </c>
      <c r="X40" s="56" t="s">
        <v>299</v>
      </c>
      <c r="Y40" s="60" t="s">
        <v>31</v>
      </c>
      <c r="Z40" s="58">
        <v>6</v>
      </c>
      <c r="AA40" s="58" t="s">
        <v>449</v>
      </c>
      <c r="AB40" s="58">
        <v>1</v>
      </c>
      <c r="AC40" s="75" t="s">
        <v>1051</v>
      </c>
      <c r="AE40" s="131" t="s">
        <v>447</v>
      </c>
      <c r="AF40" s="132" t="s">
        <v>338</v>
      </c>
      <c r="AG40" s="133" t="s">
        <v>321</v>
      </c>
      <c r="AH40" s="134" t="s">
        <v>322</v>
      </c>
      <c r="AI40" s="135">
        <v>11</v>
      </c>
      <c r="AJ40" s="136">
        <v>2</v>
      </c>
      <c r="AK40" s="137" t="s">
        <v>449</v>
      </c>
      <c r="AL40" s="137">
        <v>1</v>
      </c>
      <c r="AM40" s="138" t="s">
        <v>1301</v>
      </c>
    </row>
    <row r="41" spans="1:39" x14ac:dyDescent="0.25">
      <c r="A41" s="75" t="s">
        <v>447</v>
      </c>
      <c r="B41" s="75" t="s">
        <v>338</v>
      </c>
      <c r="C41" s="55" t="s">
        <v>273</v>
      </c>
      <c r="D41" s="123" t="s">
        <v>457</v>
      </c>
      <c r="E41" s="124" t="s">
        <v>460</v>
      </c>
      <c r="F41" s="124">
        <v>2</v>
      </c>
      <c r="G41" s="58" t="s">
        <v>449</v>
      </c>
      <c r="H41" s="125">
        <v>1</v>
      </c>
      <c r="I41" s="122" t="s">
        <v>1141</v>
      </c>
      <c r="K41" s="54" t="s">
        <v>447</v>
      </c>
      <c r="L41" s="54" t="s">
        <v>338</v>
      </c>
      <c r="M41" s="55" t="s">
        <v>273</v>
      </c>
      <c r="N41" s="56" t="s">
        <v>320</v>
      </c>
      <c r="O41" s="60" t="s">
        <v>23</v>
      </c>
      <c r="P41" s="58">
        <v>3</v>
      </c>
      <c r="Q41" s="59" t="s">
        <v>449</v>
      </c>
      <c r="R41" s="58">
        <v>1</v>
      </c>
      <c r="S41" s="122" t="s">
        <v>834</v>
      </c>
      <c r="U41" s="75" t="s">
        <v>447</v>
      </c>
      <c r="V41" s="75" t="s">
        <v>338</v>
      </c>
      <c r="W41" s="55" t="s">
        <v>273</v>
      </c>
      <c r="X41" s="56" t="s">
        <v>299</v>
      </c>
      <c r="Y41" s="60" t="s">
        <v>31</v>
      </c>
      <c r="Z41" s="58">
        <v>6</v>
      </c>
      <c r="AA41" s="58" t="s">
        <v>449</v>
      </c>
      <c r="AB41" s="58">
        <v>1</v>
      </c>
      <c r="AC41" s="75" t="s">
        <v>1052</v>
      </c>
      <c r="AE41" s="131" t="s">
        <v>447</v>
      </c>
      <c r="AF41" s="132" t="s">
        <v>338</v>
      </c>
      <c r="AG41" s="133" t="s">
        <v>321</v>
      </c>
      <c r="AH41" s="134" t="s">
        <v>322</v>
      </c>
      <c r="AI41" s="135">
        <v>11</v>
      </c>
      <c r="AJ41" s="136">
        <v>3</v>
      </c>
      <c r="AK41" s="137" t="s">
        <v>449</v>
      </c>
      <c r="AL41" s="137">
        <v>1</v>
      </c>
      <c r="AM41" s="138" t="s">
        <v>1302</v>
      </c>
    </row>
    <row r="42" spans="1:39" x14ac:dyDescent="0.25">
      <c r="A42" s="75" t="s">
        <v>447</v>
      </c>
      <c r="B42" s="75" t="s">
        <v>338</v>
      </c>
      <c r="C42" s="55" t="s">
        <v>273</v>
      </c>
      <c r="D42" s="123" t="s">
        <v>457</v>
      </c>
      <c r="E42" s="124" t="s">
        <v>460</v>
      </c>
      <c r="F42" s="124">
        <v>2</v>
      </c>
      <c r="G42" s="58" t="s">
        <v>449</v>
      </c>
      <c r="H42" s="125">
        <v>1</v>
      </c>
      <c r="I42" s="122" t="s">
        <v>1142</v>
      </c>
      <c r="K42" s="54" t="s">
        <v>447</v>
      </c>
      <c r="L42" s="54" t="s">
        <v>338</v>
      </c>
      <c r="M42" s="55" t="s">
        <v>273</v>
      </c>
      <c r="N42" s="56" t="s">
        <v>320</v>
      </c>
      <c r="O42" s="60" t="s">
        <v>23</v>
      </c>
      <c r="P42" s="58">
        <v>4</v>
      </c>
      <c r="Q42" s="59" t="s">
        <v>449</v>
      </c>
      <c r="R42" s="58">
        <v>1</v>
      </c>
      <c r="S42" s="122" t="s">
        <v>835</v>
      </c>
      <c r="U42" s="75" t="s">
        <v>447</v>
      </c>
      <c r="V42" s="75" t="s">
        <v>338</v>
      </c>
      <c r="W42" s="55" t="s">
        <v>273</v>
      </c>
      <c r="X42" s="56" t="s">
        <v>299</v>
      </c>
      <c r="Y42" s="60" t="s">
        <v>31</v>
      </c>
      <c r="Z42" s="58">
        <v>7</v>
      </c>
      <c r="AA42" s="58" t="s">
        <v>449</v>
      </c>
      <c r="AB42" s="58">
        <v>1</v>
      </c>
      <c r="AC42" s="75" t="s">
        <v>1053</v>
      </c>
      <c r="AE42" s="131" t="s">
        <v>447</v>
      </c>
      <c r="AF42" s="132" t="s">
        <v>338</v>
      </c>
      <c r="AG42" s="133" t="s">
        <v>321</v>
      </c>
      <c r="AH42" s="134" t="s">
        <v>322</v>
      </c>
      <c r="AI42" s="135">
        <v>11</v>
      </c>
      <c r="AJ42" s="136">
        <v>4</v>
      </c>
      <c r="AK42" s="137" t="s">
        <v>449</v>
      </c>
      <c r="AL42" s="137">
        <v>1</v>
      </c>
      <c r="AM42" s="138" t="s">
        <v>1303</v>
      </c>
    </row>
    <row r="43" spans="1:39" x14ac:dyDescent="0.25">
      <c r="A43" s="75" t="s">
        <v>447</v>
      </c>
      <c r="B43" s="75" t="s">
        <v>338</v>
      </c>
      <c r="C43" s="55" t="s">
        <v>273</v>
      </c>
      <c r="D43" s="120" t="s">
        <v>307</v>
      </c>
      <c r="E43" s="60" t="s">
        <v>85</v>
      </c>
      <c r="F43" s="58">
        <v>1</v>
      </c>
      <c r="G43" s="58" t="s">
        <v>449</v>
      </c>
      <c r="H43" s="121">
        <v>1</v>
      </c>
      <c r="I43" s="122" t="s">
        <v>1143</v>
      </c>
      <c r="K43" s="54" t="s">
        <v>447</v>
      </c>
      <c r="L43" s="54" t="s">
        <v>338</v>
      </c>
      <c r="M43" s="55" t="s">
        <v>273</v>
      </c>
      <c r="N43" s="56" t="s">
        <v>320</v>
      </c>
      <c r="O43" s="60" t="s">
        <v>23</v>
      </c>
      <c r="P43" s="58">
        <v>5</v>
      </c>
      <c r="Q43" s="59" t="s">
        <v>449</v>
      </c>
      <c r="R43" s="58">
        <v>1</v>
      </c>
      <c r="S43" s="122" t="s">
        <v>836</v>
      </c>
      <c r="U43" s="75" t="s">
        <v>447</v>
      </c>
      <c r="V43" s="75" t="s">
        <v>338</v>
      </c>
      <c r="W43" s="55" t="s">
        <v>273</v>
      </c>
      <c r="X43" s="56" t="s">
        <v>299</v>
      </c>
      <c r="Y43" s="60" t="s">
        <v>31</v>
      </c>
      <c r="Z43" s="58">
        <v>7</v>
      </c>
      <c r="AA43" s="58" t="s">
        <v>449</v>
      </c>
      <c r="AB43" s="58">
        <v>1</v>
      </c>
      <c r="AC43" s="75"/>
      <c r="AE43" s="131" t="s">
        <v>447</v>
      </c>
      <c r="AF43" s="132" t="s">
        <v>338</v>
      </c>
      <c r="AG43" s="133" t="s">
        <v>321</v>
      </c>
      <c r="AH43" s="134" t="s">
        <v>322</v>
      </c>
      <c r="AI43" s="135">
        <v>11</v>
      </c>
      <c r="AJ43" s="136">
        <v>5</v>
      </c>
      <c r="AK43" s="137" t="s">
        <v>449</v>
      </c>
      <c r="AL43" s="137">
        <v>1</v>
      </c>
      <c r="AM43" s="138" t="s">
        <v>1304</v>
      </c>
    </row>
    <row r="44" spans="1:39" x14ac:dyDescent="0.25">
      <c r="A44" s="75" t="s">
        <v>447</v>
      </c>
      <c r="B44" s="75" t="s">
        <v>338</v>
      </c>
      <c r="C44" s="55" t="s">
        <v>273</v>
      </c>
      <c r="D44" s="120" t="s">
        <v>307</v>
      </c>
      <c r="E44" s="60" t="s">
        <v>85</v>
      </c>
      <c r="F44" s="58">
        <v>2</v>
      </c>
      <c r="G44" s="58" t="s">
        <v>449</v>
      </c>
      <c r="H44" s="121">
        <v>1</v>
      </c>
      <c r="I44" s="122">
        <v>62</v>
      </c>
      <c r="K44" s="54" t="s">
        <v>447</v>
      </c>
      <c r="L44" s="54" t="s">
        <v>338</v>
      </c>
      <c r="M44" s="55" t="s">
        <v>273</v>
      </c>
      <c r="N44" s="56" t="s">
        <v>320</v>
      </c>
      <c r="O44" s="60" t="s">
        <v>23</v>
      </c>
      <c r="P44" s="58">
        <v>6</v>
      </c>
      <c r="Q44" s="59" t="s">
        <v>449</v>
      </c>
      <c r="R44" s="58">
        <v>1</v>
      </c>
      <c r="S44" s="122"/>
      <c r="U44" s="75" t="s">
        <v>447</v>
      </c>
      <c r="V44" s="75" t="s">
        <v>338</v>
      </c>
      <c r="W44" s="55" t="s">
        <v>273</v>
      </c>
      <c r="X44" s="56" t="s">
        <v>299</v>
      </c>
      <c r="Y44" s="57">
        <v>15</v>
      </c>
      <c r="Z44" s="58">
        <v>3</v>
      </c>
      <c r="AA44" s="58" t="s">
        <v>449</v>
      </c>
      <c r="AB44" s="58">
        <v>1</v>
      </c>
      <c r="AC44" s="75" t="s">
        <v>921</v>
      </c>
      <c r="AE44" s="131" t="s">
        <v>447</v>
      </c>
      <c r="AF44" s="132" t="s">
        <v>338</v>
      </c>
      <c r="AG44" s="133" t="s">
        <v>321</v>
      </c>
      <c r="AH44" s="134" t="s">
        <v>322</v>
      </c>
      <c r="AI44" s="135">
        <v>11</v>
      </c>
      <c r="AJ44" s="136">
        <v>6</v>
      </c>
      <c r="AK44" s="137" t="s">
        <v>449</v>
      </c>
      <c r="AL44" s="137">
        <v>1</v>
      </c>
      <c r="AM44" s="138" t="s">
        <v>1305</v>
      </c>
    </row>
    <row r="45" spans="1:39" x14ac:dyDescent="0.25">
      <c r="A45" s="75" t="s">
        <v>447</v>
      </c>
      <c r="B45" s="75" t="s">
        <v>338</v>
      </c>
      <c r="C45" s="55" t="s">
        <v>273</v>
      </c>
      <c r="D45" s="120" t="s">
        <v>307</v>
      </c>
      <c r="E45" s="60" t="s">
        <v>85</v>
      </c>
      <c r="F45" s="58">
        <v>3</v>
      </c>
      <c r="G45" s="58" t="s">
        <v>449</v>
      </c>
      <c r="H45" s="121">
        <v>1</v>
      </c>
      <c r="I45" s="122" t="s">
        <v>1144</v>
      </c>
      <c r="K45" s="54" t="s">
        <v>447</v>
      </c>
      <c r="L45" s="54" t="s">
        <v>338</v>
      </c>
      <c r="M45" s="55" t="s">
        <v>273</v>
      </c>
      <c r="N45" s="56" t="s">
        <v>320</v>
      </c>
      <c r="O45" s="57">
        <v>16</v>
      </c>
      <c r="P45" s="58">
        <v>1</v>
      </c>
      <c r="Q45" s="59" t="s">
        <v>449</v>
      </c>
      <c r="R45" s="58">
        <v>1</v>
      </c>
      <c r="S45" s="122" t="s">
        <v>837</v>
      </c>
      <c r="U45" s="75" t="s">
        <v>447</v>
      </c>
      <c r="V45" s="75" t="s">
        <v>338</v>
      </c>
      <c r="W45" s="55" t="s">
        <v>273</v>
      </c>
      <c r="X45" s="56" t="s">
        <v>299</v>
      </c>
      <c r="Y45" s="57">
        <v>15</v>
      </c>
      <c r="Z45" s="58">
        <v>3</v>
      </c>
      <c r="AA45" s="58" t="s">
        <v>449</v>
      </c>
      <c r="AB45" s="58">
        <v>1</v>
      </c>
      <c r="AC45" s="75" t="s">
        <v>922</v>
      </c>
      <c r="AE45" s="131" t="s">
        <v>447</v>
      </c>
      <c r="AF45" s="132" t="s">
        <v>338</v>
      </c>
      <c r="AG45" s="133" t="s">
        <v>321</v>
      </c>
      <c r="AH45" s="134" t="s">
        <v>322</v>
      </c>
      <c r="AI45" s="135">
        <v>11</v>
      </c>
      <c r="AJ45" s="136">
        <v>7</v>
      </c>
      <c r="AK45" s="137" t="s">
        <v>449</v>
      </c>
      <c r="AL45" s="137">
        <v>1</v>
      </c>
      <c r="AM45" s="138" t="s">
        <v>1306</v>
      </c>
    </row>
    <row r="46" spans="1:39" x14ac:dyDescent="0.25">
      <c r="A46" s="75" t="s">
        <v>447</v>
      </c>
      <c r="B46" s="75" t="s">
        <v>338</v>
      </c>
      <c r="C46" s="55" t="s">
        <v>273</v>
      </c>
      <c r="D46" s="120" t="s">
        <v>307</v>
      </c>
      <c r="E46" s="60" t="s">
        <v>95</v>
      </c>
      <c r="F46" s="58">
        <v>1</v>
      </c>
      <c r="G46" s="58" t="s">
        <v>449</v>
      </c>
      <c r="H46" s="121">
        <v>1</v>
      </c>
      <c r="I46" s="122">
        <v>61</v>
      </c>
      <c r="K46" s="54" t="s">
        <v>447</v>
      </c>
      <c r="L46" s="54" t="s">
        <v>338</v>
      </c>
      <c r="M46" s="55" t="s">
        <v>273</v>
      </c>
      <c r="N46" s="56" t="s">
        <v>320</v>
      </c>
      <c r="O46" s="57">
        <v>16</v>
      </c>
      <c r="P46" s="58">
        <v>2</v>
      </c>
      <c r="Q46" s="59" t="s">
        <v>449</v>
      </c>
      <c r="R46" s="58">
        <v>1</v>
      </c>
      <c r="S46" s="122"/>
      <c r="U46" s="75" t="s">
        <v>447</v>
      </c>
      <c r="V46" s="75" t="s">
        <v>338</v>
      </c>
      <c r="W46" s="55" t="s">
        <v>273</v>
      </c>
      <c r="X46" s="56" t="s">
        <v>299</v>
      </c>
      <c r="Y46" s="57">
        <v>15</v>
      </c>
      <c r="Z46" s="58">
        <v>4</v>
      </c>
      <c r="AA46" s="58" t="s">
        <v>449</v>
      </c>
      <c r="AB46" s="58">
        <v>1</v>
      </c>
      <c r="AC46" s="75" t="s">
        <v>1054</v>
      </c>
      <c r="AE46" s="131" t="s">
        <v>447</v>
      </c>
      <c r="AF46" s="132" t="s">
        <v>338</v>
      </c>
      <c r="AG46" s="133" t="s">
        <v>321</v>
      </c>
      <c r="AH46" s="134" t="s">
        <v>322</v>
      </c>
      <c r="AI46" s="135">
        <v>11</v>
      </c>
      <c r="AJ46" s="136">
        <v>8</v>
      </c>
      <c r="AK46" s="137" t="s">
        <v>449</v>
      </c>
      <c r="AL46" s="137">
        <v>1</v>
      </c>
      <c r="AM46" s="138" t="s">
        <v>1307</v>
      </c>
    </row>
    <row r="47" spans="1:39" x14ac:dyDescent="0.25">
      <c r="A47" s="75" t="s">
        <v>447</v>
      </c>
      <c r="B47" s="75" t="s">
        <v>338</v>
      </c>
      <c r="C47" s="55" t="s">
        <v>273</v>
      </c>
      <c r="D47" s="120" t="s">
        <v>307</v>
      </c>
      <c r="E47" s="60" t="s">
        <v>95</v>
      </c>
      <c r="F47" s="58">
        <v>2</v>
      </c>
      <c r="G47" s="58" t="s">
        <v>449</v>
      </c>
      <c r="H47" s="121">
        <v>1</v>
      </c>
      <c r="I47" s="122" t="s">
        <v>1145</v>
      </c>
      <c r="K47" s="54" t="s">
        <v>447</v>
      </c>
      <c r="L47" s="54" t="s">
        <v>338</v>
      </c>
      <c r="M47" s="55" t="s">
        <v>273</v>
      </c>
      <c r="N47" s="56" t="s">
        <v>320</v>
      </c>
      <c r="O47" s="57">
        <v>16</v>
      </c>
      <c r="P47" s="58">
        <v>3</v>
      </c>
      <c r="Q47" s="59" t="s">
        <v>449</v>
      </c>
      <c r="R47" s="58">
        <v>1</v>
      </c>
      <c r="S47" s="122" t="s">
        <v>838</v>
      </c>
      <c r="U47" s="75" t="s">
        <v>447</v>
      </c>
      <c r="V47" s="75" t="s">
        <v>338</v>
      </c>
      <c r="W47" s="55" t="s">
        <v>273</v>
      </c>
      <c r="X47" s="56" t="s">
        <v>299</v>
      </c>
      <c r="Y47" s="57">
        <v>15</v>
      </c>
      <c r="Z47" s="58">
        <v>4</v>
      </c>
      <c r="AA47" s="58" t="s">
        <v>449</v>
      </c>
      <c r="AB47" s="58">
        <v>1</v>
      </c>
      <c r="AC47" s="75" t="s">
        <v>1055</v>
      </c>
      <c r="AE47" s="131" t="s">
        <v>447</v>
      </c>
      <c r="AF47" s="132" t="s">
        <v>338</v>
      </c>
      <c r="AG47" s="133" t="s">
        <v>321</v>
      </c>
      <c r="AH47" s="134" t="s">
        <v>322</v>
      </c>
      <c r="AI47" s="135">
        <v>11</v>
      </c>
      <c r="AJ47" s="136">
        <v>9</v>
      </c>
      <c r="AK47" s="137" t="s">
        <v>449</v>
      </c>
      <c r="AL47" s="137">
        <v>1</v>
      </c>
      <c r="AM47" s="138" t="s">
        <v>1308</v>
      </c>
    </row>
    <row r="48" spans="1:39" x14ac:dyDescent="0.25">
      <c r="A48" s="75" t="s">
        <v>447</v>
      </c>
      <c r="B48" s="75" t="s">
        <v>338</v>
      </c>
      <c r="C48" s="55" t="s">
        <v>273</v>
      </c>
      <c r="D48" s="120" t="s">
        <v>307</v>
      </c>
      <c r="E48" s="60" t="s">
        <v>95</v>
      </c>
      <c r="F48" s="58">
        <v>3</v>
      </c>
      <c r="G48" s="58" t="s">
        <v>449</v>
      </c>
      <c r="H48" s="121">
        <v>1</v>
      </c>
      <c r="I48" s="122" t="s">
        <v>1146</v>
      </c>
      <c r="K48" s="54" t="s">
        <v>447</v>
      </c>
      <c r="L48" s="54" t="s">
        <v>338</v>
      </c>
      <c r="M48" s="55" t="s">
        <v>273</v>
      </c>
      <c r="N48" s="56" t="s">
        <v>320</v>
      </c>
      <c r="O48" s="57">
        <v>16</v>
      </c>
      <c r="P48" s="58">
        <v>4</v>
      </c>
      <c r="Q48" s="59" t="s">
        <v>449</v>
      </c>
      <c r="R48" s="58">
        <v>1</v>
      </c>
      <c r="S48" s="122" t="s">
        <v>839</v>
      </c>
      <c r="U48" s="75" t="s">
        <v>447</v>
      </c>
      <c r="V48" s="75" t="s">
        <v>338</v>
      </c>
      <c r="W48" s="55" t="s">
        <v>273</v>
      </c>
      <c r="X48" s="54" t="s">
        <v>299</v>
      </c>
      <c r="Y48" s="54">
        <v>6</v>
      </c>
      <c r="Z48" s="54">
        <v>1</v>
      </c>
      <c r="AA48" s="58" t="s">
        <v>449</v>
      </c>
      <c r="AB48" s="58">
        <v>1</v>
      </c>
      <c r="AC48" s="75" t="s">
        <v>1025</v>
      </c>
      <c r="AE48" s="131" t="s">
        <v>447</v>
      </c>
      <c r="AF48" s="132" t="s">
        <v>338</v>
      </c>
      <c r="AG48" s="133" t="s">
        <v>321</v>
      </c>
      <c r="AH48" s="134" t="s">
        <v>322</v>
      </c>
      <c r="AI48" s="135">
        <v>11</v>
      </c>
      <c r="AJ48" s="136">
        <v>10</v>
      </c>
      <c r="AK48" s="137" t="s">
        <v>449</v>
      </c>
      <c r="AL48" s="137">
        <v>1</v>
      </c>
      <c r="AM48" s="138" t="s">
        <v>1309</v>
      </c>
    </row>
    <row r="49" spans="1:39" x14ac:dyDescent="0.25">
      <c r="A49" s="75" t="s">
        <v>447</v>
      </c>
      <c r="B49" s="75" t="s">
        <v>338</v>
      </c>
      <c r="C49" s="55" t="s">
        <v>273</v>
      </c>
      <c r="D49" s="120" t="s">
        <v>307</v>
      </c>
      <c r="E49" s="60" t="s">
        <v>95</v>
      </c>
      <c r="F49" s="58">
        <v>4</v>
      </c>
      <c r="G49" s="58" t="s">
        <v>449</v>
      </c>
      <c r="H49" s="121">
        <v>1</v>
      </c>
      <c r="I49" s="122" t="s">
        <v>1147</v>
      </c>
      <c r="K49" s="54" t="s">
        <v>447</v>
      </c>
      <c r="L49" s="54" t="s">
        <v>338</v>
      </c>
      <c r="M49" s="55" t="s">
        <v>273</v>
      </c>
      <c r="N49" s="56" t="s">
        <v>320</v>
      </c>
      <c r="O49" s="57">
        <v>16</v>
      </c>
      <c r="P49" s="58">
        <v>5</v>
      </c>
      <c r="Q49" s="59" t="s">
        <v>449</v>
      </c>
      <c r="R49" s="58">
        <v>1</v>
      </c>
      <c r="S49" s="122" t="s">
        <v>840</v>
      </c>
      <c r="U49" s="75" t="s">
        <v>447</v>
      </c>
      <c r="V49" s="75" t="s">
        <v>338</v>
      </c>
      <c r="W49" s="55" t="s">
        <v>273</v>
      </c>
      <c r="X49" s="54" t="s">
        <v>299</v>
      </c>
      <c r="Y49" s="54">
        <v>6</v>
      </c>
      <c r="Z49" s="54">
        <v>2</v>
      </c>
      <c r="AA49" s="58" t="s">
        <v>449</v>
      </c>
      <c r="AB49" s="58">
        <v>1</v>
      </c>
      <c r="AC49" s="75" t="s">
        <v>1026</v>
      </c>
      <c r="AE49" s="131" t="s">
        <v>447</v>
      </c>
      <c r="AF49" s="132" t="s">
        <v>338</v>
      </c>
      <c r="AG49" s="133" t="s">
        <v>321</v>
      </c>
      <c r="AH49" s="134" t="s">
        <v>322</v>
      </c>
      <c r="AI49" s="135">
        <v>11</v>
      </c>
      <c r="AJ49" s="136">
        <v>11</v>
      </c>
      <c r="AK49" s="137" t="s">
        <v>449</v>
      </c>
      <c r="AL49" s="137">
        <v>1</v>
      </c>
      <c r="AM49" s="138" t="s">
        <v>1310</v>
      </c>
    </row>
    <row r="50" spans="1:39" x14ac:dyDescent="0.25">
      <c r="A50" s="75" t="s">
        <v>447</v>
      </c>
      <c r="B50" s="75" t="s">
        <v>338</v>
      </c>
      <c r="C50" s="55" t="s">
        <v>273</v>
      </c>
      <c r="D50" s="120" t="s">
        <v>307</v>
      </c>
      <c r="E50" s="60" t="s">
        <v>95</v>
      </c>
      <c r="F50" s="58">
        <v>5</v>
      </c>
      <c r="G50" s="58" t="s">
        <v>449</v>
      </c>
      <c r="H50" s="121">
        <v>1</v>
      </c>
      <c r="I50" s="122" t="s">
        <v>1148</v>
      </c>
      <c r="K50" s="54" t="s">
        <v>447</v>
      </c>
      <c r="L50" s="54" t="s">
        <v>338</v>
      </c>
      <c r="M50" s="55" t="s">
        <v>273</v>
      </c>
      <c r="N50" s="56" t="s">
        <v>320</v>
      </c>
      <c r="O50" s="57">
        <v>16</v>
      </c>
      <c r="P50" s="58">
        <v>6</v>
      </c>
      <c r="Q50" s="59" t="s">
        <v>449</v>
      </c>
      <c r="R50" s="58">
        <v>1</v>
      </c>
      <c r="S50" s="122" t="s">
        <v>841</v>
      </c>
      <c r="U50" s="75" t="s">
        <v>447</v>
      </c>
      <c r="V50" s="75" t="s">
        <v>338</v>
      </c>
      <c r="W50" s="55" t="s">
        <v>273</v>
      </c>
      <c r="X50" s="54" t="s">
        <v>299</v>
      </c>
      <c r="Y50" s="54">
        <v>6</v>
      </c>
      <c r="Z50" s="54">
        <v>3</v>
      </c>
      <c r="AA50" s="58" t="s">
        <v>449</v>
      </c>
      <c r="AB50" s="58">
        <v>1</v>
      </c>
      <c r="AC50" s="75"/>
      <c r="AE50" s="131" t="s">
        <v>447</v>
      </c>
      <c r="AF50" s="132" t="s">
        <v>338</v>
      </c>
      <c r="AG50" s="133" t="s">
        <v>321</v>
      </c>
      <c r="AH50" s="134" t="s">
        <v>322</v>
      </c>
      <c r="AI50" s="135">
        <v>11</v>
      </c>
      <c r="AJ50" s="136">
        <v>12</v>
      </c>
      <c r="AK50" s="137" t="s">
        <v>449</v>
      </c>
      <c r="AL50" s="137">
        <v>1</v>
      </c>
      <c r="AM50" s="138" t="s">
        <v>1311</v>
      </c>
    </row>
    <row r="51" spans="1:39" x14ac:dyDescent="0.25">
      <c r="A51" s="75" t="s">
        <v>447</v>
      </c>
      <c r="B51" s="75" t="s">
        <v>338</v>
      </c>
      <c r="C51" s="55" t="s">
        <v>273</v>
      </c>
      <c r="D51" s="120" t="s">
        <v>307</v>
      </c>
      <c r="E51" s="60" t="s">
        <v>95</v>
      </c>
      <c r="F51" s="58">
        <v>6</v>
      </c>
      <c r="G51" s="58" t="s">
        <v>449</v>
      </c>
      <c r="H51" s="121">
        <v>1</v>
      </c>
      <c r="I51" s="122" t="s">
        <v>1149</v>
      </c>
      <c r="K51" s="54" t="s">
        <v>447</v>
      </c>
      <c r="L51" s="54" t="s">
        <v>338</v>
      </c>
      <c r="M51" s="55" t="s">
        <v>273</v>
      </c>
      <c r="N51" s="56" t="s">
        <v>320</v>
      </c>
      <c r="O51" s="57">
        <v>16</v>
      </c>
      <c r="P51" s="58">
        <v>8</v>
      </c>
      <c r="Q51" s="59" t="s">
        <v>449</v>
      </c>
      <c r="R51" s="58">
        <v>1</v>
      </c>
      <c r="S51" s="122"/>
      <c r="U51" s="75" t="s">
        <v>447</v>
      </c>
      <c r="V51" s="75" t="s">
        <v>338</v>
      </c>
      <c r="W51" s="55" t="s">
        <v>273</v>
      </c>
      <c r="X51" s="54" t="s">
        <v>299</v>
      </c>
      <c r="Y51" s="54">
        <v>6</v>
      </c>
      <c r="Z51" s="54">
        <v>4</v>
      </c>
      <c r="AA51" s="58" t="s">
        <v>449</v>
      </c>
      <c r="AB51" s="58">
        <v>1</v>
      </c>
      <c r="AC51" s="75" t="s">
        <v>1027</v>
      </c>
      <c r="AE51" s="131" t="s">
        <v>447</v>
      </c>
      <c r="AF51" s="132" t="s">
        <v>338</v>
      </c>
      <c r="AG51" s="133" t="s">
        <v>321</v>
      </c>
      <c r="AH51" s="134" t="s">
        <v>322</v>
      </c>
      <c r="AI51" s="135">
        <v>11</v>
      </c>
      <c r="AJ51" s="136">
        <v>13</v>
      </c>
      <c r="AK51" s="137" t="s">
        <v>449</v>
      </c>
      <c r="AL51" s="137">
        <v>1</v>
      </c>
      <c r="AM51" s="138" t="s">
        <v>1312</v>
      </c>
    </row>
    <row r="52" spans="1:39" x14ac:dyDescent="0.25">
      <c r="A52" s="75" t="s">
        <v>447</v>
      </c>
      <c r="B52" s="75" t="s">
        <v>338</v>
      </c>
      <c r="C52" s="55" t="s">
        <v>273</v>
      </c>
      <c r="D52" s="120" t="s">
        <v>307</v>
      </c>
      <c r="E52" s="60" t="s">
        <v>73</v>
      </c>
      <c r="F52" s="58">
        <v>2</v>
      </c>
      <c r="G52" s="58" t="s">
        <v>449</v>
      </c>
      <c r="H52" s="121">
        <v>1</v>
      </c>
      <c r="I52" s="122" t="s">
        <v>1150</v>
      </c>
      <c r="K52" s="54" t="s">
        <v>447</v>
      </c>
      <c r="L52" s="54" t="s">
        <v>338</v>
      </c>
      <c r="M52" s="55" t="s">
        <v>273</v>
      </c>
      <c r="N52" s="56" t="s">
        <v>320</v>
      </c>
      <c r="O52" s="60" t="s">
        <v>47</v>
      </c>
      <c r="P52" s="58">
        <v>1</v>
      </c>
      <c r="Q52" s="59" t="s">
        <v>449</v>
      </c>
      <c r="R52" s="58">
        <v>1</v>
      </c>
      <c r="S52" s="122" t="s">
        <v>842</v>
      </c>
      <c r="U52" s="75" t="s">
        <v>447</v>
      </c>
      <c r="V52" s="75" t="s">
        <v>338</v>
      </c>
      <c r="W52" s="55" t="s">
        <v>273</v>
      </c>
      <c r="X52" s="54" t="s">
        <v>299</v>
      </c>
      <c r="Y52" s="54">
        <v>6</v>
      </c>
      <c r="Z52" s="54">
        <v>5</v>
      </c>
      <c r="AA52" s="58" t="s">
        <v>449</v>
      </c>
      <c r="AB52" s="58">
        <v>1</v>
      </c>
      <c r="AC52" s="75"/>
      <c r="AE52" s="131" t="s">
        <v>447</v>
      </c>
      <c r="AF52" s="132" t="s">
        <v>338</v>
      </c>
      <c r="AG52" s="133" t="s">
        <v>321</v>
      </c>
      <c r="AH52" s="134" t="s">
        <v>322</v>
      </c>
      <c r="AI52" s="135">
        <v>11</v>
      </c>
      <c r="AJ52" s="136">
        <v>14</v>
      </c>
      <c r="AK52" s="137" t="s">
        <v>449</v>
      </c>
      <c r="AL52" s="137">
        <v>1</v>
      </c>
      <c r="AM52" s="138" t="s">
        <v>1313</v>
      </c>
    </row>
    <row r="53" spans="1:39" x14ac:dyDescent="0.25">
      <c r="A53" s="75" t="s">
        <v>447</v>
      </c>
      <c r="B53" s="75" t="s">
        <v>338</v>
      </c>
      <c r="C53" s="55" t="s">
        <v>273</v>
      </c>
      <c r="D53" s="120" t="s">
        <v>307</v>
      </c>
      <c r="E53" s="60" t="s">
        <v>73</v>
      </c>
      <c r="F53" s="58">
        <v>2</v>
      </c>
      <c r="G53" s="58" t="s">
        <v>449</v>
      </c>
      <c r="H53" s="121">
        <v>1</v>
      </c>
      <c r="I53" s="122" t="s">
        <v>1151</v>
      </c>
      <c r="K53" s="54" t="s">
        <v>447</v>
      </c>
      <c r="L53" s="54" t="s">
        <v>338</v>
      </c>
      <c r="M53" s="55" t="s">
        <v>273</v>
      </c>
      <c r="N53" s="56" t="s">
        <v>320</v>
      </c>
      <c r="O53" s="60" t="s">
        <v>47</v>
      </c>
      <c r="P53" s="58">
        <v>2</v>
      </c>
      <c r="Q53" s="59" t="s">
        <v>449</v>
      </c>
      <c r="R53" s="58">
        <v>1</v>
      </c>
      <c r="S53" s="122" t="s">
        <v>843</v>
      </c>
      <c r="U53" s="75" t="s">
        <v>447</v>
      </c>
      <c r="V53" s="75" t="s">
        <v>338</v>
      </c>
      <c r="W53" s="55" t="s">
        <v>273</v>
      </c>
      <c r="X53" s="54" t="s">
        <v>299</v>
      </c>
      <c r="Y53" s="54">
        <v>6</v>
      </c>
      <c r="Z53" s="54">
        <v>6</v>
      </c>
      <c r="AA53" s="58" t="s">
        <v>449</v>
      </c>
      <c r="AB53" s="58">
        <v>1</v>
      </c>
      <c r="AC53" s="75"/>
      <c r="AE53" s="131" t="s">
        <v>447</v>
      </c>
      <c r="AF53" s="132" t="s">
        <v>338</v>
      </c>
      <c r="AG53" s="133" t="s">
        <v>321</v>
      </c>
      <c r="AH53" s="134" t="s">
        <v>322</v>
      </c>
      <c r="AI53" s="135">
        <v>11</v>
      </c>
      <c r="AJ53" s="136">
        <v>15</v>
      </c>
      <c r="AK53" s="137" t="s">
        <v>449</v>
      </c>
      <c r="AL53" s="137">
        <v>1</v>
      </c>
      <c r="AM53" s="138" t="s">
        <v>1314</v>
      </c>
    </row>
    <row r="54" spans="1:39" x14ac:dyDescent="0.25">
      <c r="A54" s="75" t="s">
        <v>447</v>
      </c>
      <c r="B54" s="75" t="s">
        <v>338</v>
      </c>
      <c r="C54" s="55" t="s">
        <v>273</v>
      </c>
      <c r="D54" s="120" t="s">
        <v>307</v>
      </c>
      <c r="E54" s="60" t="s">
        <v>116</v>
      </c>
      <c r="F54" s="58">
        <v>1</v>
      </c>
      <c r="G54" s="58" t="s">
        <v>449</v>
      </c>
      <c r="H54" s="121">
        <v>1</v>
      </c>
      <c r="I54" s="122"/>
      <c r="K54" s="54" t="s">
        <v>447</v>
      </c>
      <c r="L54" s="54" t="s">
        <v>338</v>
      </c>
      <c r="M54" s="55" t="s">
        <v>273</v>
      </c>
      <c r="N54" s="56" t="s">
        <v>320</v>
      </c>
      <c r="O54" s="60" t="s">
        <v>47</v>
      </c>
      <c r="P54" s="58">
        <v>3</v>
      </c>
      <c r="Q54" s="59" t="s">
        <v>449</v>
      </c>
      <c r="R54" s="58">
        <v>1</v>
      </c>
      <c r="S54" s="122"/>
      <c r="U54" s="75" t="s">
        <v>447</v>
      </c>
      <c r="V54" s="75" t="s">
        <v>338</v>
      </c>
      <c r="W54" s="55" t="s">
        <v>273</v>
      </c>
      <c r="X54" s="54" t="s">
        <v>299</v>
      </c>
      <c r="Y54" s="54">
        <v>6</v>
      </c>
      <c r="Z54" s="54">
        <v>7</v>
      </c>
      <c r="AA54" s="58" t="s">
        <v>449</v>
      </c>
      <c r="AB54" s="58">
        <v>1</v>
      </c>
      <c r="AC54" s="75" t="s">
        <v>1028</v>
      </c>
      <c r="AE54" s="131" t="s">
        <v>447</v>
      </c>
      <c r="AF54" s="132" t="s">
        <v>338</v>
      </c>
      <c r="AG54" s="133" t="s">
        <v>321</v>
      </c>
      <c r="AH54" s="134" t="s">
        <v>322</v>
      </c>
      <c r="AI54" s="135">
        <v>11</v>
      </c>
      <c r="AJ54" s="136">
        <v>16</v>
      </c>
      <c r="AK54" s="137" t="s">
        <v>449</v>
      </c>
      <c r="AL54" s="137">
        <v>1</v>
      </c>
      <c r="AM54" s="138" t="s">
        <v>1315</v>
      </c>
    </row>
    <row r="55" spans="1:39" x14ac:dyDescent="0.25">
      <c r="A55" s="75" t="s">
        <v>447</v>
      </c>
      <c r="B55" s="75" t="s">
        <v>338</v>
      </c>
      <c r="C55" s="55" t="s">
        <v>273</v>
      </c>
      <c r="D55" s="120" t="s">
        <v>307</v>
      </c>
      <c r="E55" s="60" t="s">
        <v>116</v>
      </c>
      <c r="F55" s="58">
        <v>1</v>
      </c>
      <c r="G55" s="58" t="s">
        <v>449</v>
      </c>
      <c r="H55" s="121">
        <v>1</v>
      </c>
      <c r="I55" s="122"/>
      <c r="K55" s="54" t="s">
        <v>447</v>
      </c>
      <c r="L55" s="54" t="s">
        <v>338</v>
      </c>
      <c r="M55" s="55" t="s">
        <v>273</v>
      </c>
      <c r="N55" s="56" t="s">
        <v>320</v>
      </c>
      <c r="O55" s="60" t="s">
        <v>47</v>
      </c>
      <c r="P55" s="58">
        <v>4</v>
      </c>
      <c r="Q55" s="59" t="s">
        <v>449</v>
      </c>
      <c r="R55" s="58">
        <v>1</v>
      </c>
      <c r="S55" s="122" t="s">
        <v>844</v>
      </c>
      <c r="U55" s="75" t="s">
        <v>447</v>
      </c>
      <c r="V55" s="75" t="s">
        <v>338</v>
      </c>
      <c r="W55" s="55" t="s">
        <v>273</v>
      </c>
      <c r="X55" s="54" t="s">
        <v>299</v>
      </c>
      <c r="Y55" s="54">
        <v>6</v>
      </c>
      <c r="Z55" s="54">
        <v>8</v>
      </c>
      <c r="AA55" s="58" t="s">
        <v>449</v>
      </c>
      <c r="AB55" s="58">
        <v>1</v>
      </c>
      <c r="AC55" s="75"/>
      <c r="AE55" s="131" t="s">
        <v>447</v>
      </c>
      <c r="AF55" s="132" t="s">
        <v>338</v>
      </c>
      <c r="AG55" s="133" t="s">
        <v>321</v>
      </c>
      <c r="AH55" s="134" t="s">
        <v>322</v>
      </c>
      <c r="AI55" s="135" t="s">
        <v>58</v>
      </c>
      <c r="AJ55" s="136">
        <v>1</v>
      </c>
      <c r="AK55" s="137" t="s">
        <v>449</v>
      </c>
      <c r="AL55" s="137">
        <v>1</v>
      </c>
      <c r="AM55" s="138" t="s">
        <v>1316</v>
      </c>
    </row>
    <row r="56" spans="1:39" x14ac:dyDescent="0.25">
      <c r="A56" s="75" t="s">
        <v>447</v>
      </c>
      <c r="B56" s="75" t="s">
        <v>338</v>
      </c>
      <c r="C56" s="55" t="s">
        <v>273</v>
      </c>
      <c r="D56" s="120" t="s">
        <v>307</v>
      </c>
      <c r="E56" s="60" t="s">
        <v>116</v>
      </c>
      <c r="F56" s="58">
        <v>2</v>
      </c>
      <c r="G56" s="58" t="s">
        <v>449</v>
      </c>
      <c r="H56" s="121">
        <v>1</v>
      </c>
      <c r="I56" s="122"/>
      <c r="K56" s="54" t="s">
        <v>447</v>
      </c>
      <c r="L56" s="54" t="s">
        <v>338</v>
      </c>
      <c r="M56" s="55" t="s">
        <v>273</v>
      </c>
      <c r="N56" s="56" t="s">
        <v>320</v>
      </c>
      <c r="O56" s="60" t="s">
        <v>102</v>
      </c>
      <c r="P56" s="58">
        <v>1</v>
      </c>
      <c r="Q56" s="59" t="s">
        <v>449</v>
      </c>
      <c r="R56" s="58">
        <v>1</v>
      </c>
      <c r="S56" s="122" t="s">
        <v>845</v>
      </c>
      <c r="U56" s="75" t="s">
        <v>447</v>
      </c>
      <c r="V56" s="75" t="s">
        <v>338</v>
      </c>
      <c r="W56" s="55" t="s">
        <v>273</v>
      </c>
      <c r="X56" s="54" t="s">
        <v>299</v>
      </c>
      <c r="Y56" s="54">
        <v>6</v>
      </c>
      <c r="Z56" s="54">
        <v>9</v>
      </c>
      <c r="AA56" s="58" t="s">
        <v>449</v>
      </c>
      <c r="AB56" s="58">
        <v>1</v>
      </c>
      <c r="AC56" s="75" t="s">
        <v>1029</v>
      </c>
      <c r="AE56" s="131" t="s">
        <v>447</v>
      </c>
      <c r="AF56" s="132" t="s">
        <v>338</v>
      </c>
      <c r="AG56" s="133" t="s">
        <v>321</v>
      </c>
      <c r="AH56" s="134" t="s">
        <v>322</v>
      </c>
      <c r="AI56" s="135">
        <v>13</v>
      </c>
      <c r="AJ56" s="136">
        <v>1</v>
      </c>
      <c r="AK56" s="137" t="s">
        <v>449</v>
      </c>
      <c r="AL56" s="137">
        <v>1</v>
      </c>
      <c r="AM56" s="138" t="s">
        <v>1317</v>
      </c>
    </row>
    <row r="57" spans="1:39" x14ac:dyDescent="0.25">
      <c r="A57" s="75" t="s">
        <v>447</v>
      </c>
      <c r="B57" s="75" t="s">
        <v>338</v>
      </c>
      <c r="C57" s="55" t="s">
        <v>273</v>
      </c>
      <c r="D57" s="120" t="s">
        <v>307</v>
      </c>
      <c r="E57" s="60" t="s">
        <v>116</v>
      </c>
      <c r="F57" s="58">
        <v>2</v>
      </c>
      <c r="G57" s="58" t="s">
        <v>449</v>
      </c>
      <c r="H57" s="121">
        <v>1</v>
      </c>
      <c r="I57" s="122"/>
      <c r="K57" s="54" t="s">
        <v>447</v>
      </c>
      <c r="L57" s="54" t="s">
        <v>338</v>
      </c>
      <c r="M57" s="55" t="s">
        <v>273</v>
      </c>
      <c r="N57" s="56" t="s">
        <v>320</v>
      </c>
      <c r="O57" s="60" t="s">
        <v>102</v>
      </c>
      <c r="P57" s="58">
        <v>2</v>
      </c>
      <c r="Q57" s="59" t="s">
        <v>449</v>
      </c>
      <c r="R57" s="58">
        <v>1</v>
      </c>
      <c r="S57" s="122" t="s">
        <v>846</v>
      </c>
      <c r="U57" s="75" t="s">
        <v>447</v>
      </c>
      <c r="V57" s="75" t="s">
        <v>338</v>
      </c>
      <c r="W57" s="55" t="s">
        <v>273</v>
      </c>
      <c r="X57" s="54" t="s">
        <v>299</v>
      </c>
      <c r="Y57" s="54">
        <v>6</v>
      </c>
      <c r="Z57" s="54">
        <v>10</v>
      </c>
      <c r="AA57" s="58" t="s">
        <v>449</v>
      </c>
      <c r="AB57" s="58">
        <v>1</v>
      </c>
      <c r="AC57" s="75" t="s">
        <v>1030</v>
      </c>
      <c r="AE57" s="131" t="s">
        <v>447</v>
      </c>
      <c r="AF57" s="132" t="s">
        <v>338</v>
      </c>
      <c r="AG57" s="133" t="s">
        <v>321</v>
      </c>
      <c r="AH57" s="134" t="s">
        <v>322</v>
      </c>
      <c r="AI57" s="135" t="s">
        <v>45</v>
      </c>
      <c r="AJ57" s="136">
        <v>1</v>
      </c>
      <c r="AK57" s="137" t="s">
        <v>449</v>
      </c>
      <c r="AL57" s="137">
        <v>1</v>
      </c>
      <c r="AM57" s="138" t="s">
        <v>1318</v>
      </c>
    </row>
    <row r="58" spans="1:39" x14ac:dyDescent="0.25">
      <c r="A58" s="75" t="s">
        <v>447</v>
      </c>
      <c r="B58" s="75" t="s">
        <v>338</v>
      </c>
      <c r="C58" s="55" t="s">
        <v>273</v>
      </c>
      <c r="D58" s="120" t="s">
        <v>307</v>
      </c>
      <c r="E58" s="60" t="s">
        <v>49</v>
      </c>
      <c r="F58" s="58">
        <v>2</v>
      </c>
      <c r="G58" s="58" t="s">
        <v>449</v>
      </c>
      <c r="H58" s="121">
        <v>1</v>
      </c>
      <c r="I58" s="122"/>
      <c r="K58" s="54" t="s">
        <v>447</v>
      </c>
      <c r="L58" s="54" t="s">
        <v>338</v>
      </c>
      <c r="M58" s="55" t="s">
        <v>273</v>
      </c>
      <c r="N58" s="56" t="s">
        <v>320</v>
      </c>
      <c r="O58" s="60" t="s">
        <v>102</v>
      </c>
      <c r="P58" s="58">
        <v>3</v>
      </c>
      <c r="Q58" s="59" t="s">
        <v>449</v>
      </c>
      <c r="R58" s="58">
        <v>1</v>
      </c>
      <c r="S58" s="122"/>
      <c r="U58" s="75" t="s">
        <v>447</v>
      </c>
      <c r="V58" s="75" t="s">
        <v>338</v>
      </c>
      <c r="W58" s="55" t="s">
        <v>273</v>
      </c>
      <c r="X58" s="54" t="s">
        <v>299</v>
      </c>
      <c r="Y58" s="54">
        <v>8</v>
      </c>
      <c r="Z58" s="54">
        <v>1</v>
      </c>
      <c r="AA58" s="58" t="s">
        <v>449</v>
      </c>
      <c r="AB58" s="58">
        <v>1</v>
      </c>
      <c r="AC58" s="75" t="s">
        <v>1031</v>
      </c>
      <c r="AE58" s="131" t="s">
        <v>447</v>
      </c>
      <c r="AF58" s="132" t="s">
        <v>338</v>
      </c>
      <c r="AG58" s="133" t="s">
        <v>321</v>
      </c>
      <c r="AH58" s="134" t="s">
        <v>322</v>
      </c>
      <c r="AI58" s="135" t="s">
        <v>45</v>
      </c>
      <c r="AJ58" s="136">
        <v>2</v>
      </c>
      <c r="AK58" s="137" t="s">
        <v>449</v>
      </c>
      <c r="AL58" s="137">
        <v>1</v>
      </c>
      <c r="AM58" s="138" t="s">
        <v>1319</v>
      </c>
    </row>
    <row r="59" spans="1:39" x14ac:dyDescent="0.25">
      <c r="A59" s="75" t="s">
        <v>447</v>
      </c>
      <c r="B59" s="75" t="s">
        <v>338</v>
      </c>
      <c r="C59" s="55" t="s">
        <v>273</v>
      </c>
      <c r="D59" s="120" t="s">
        <v>307</v>
      </c>
      <c r="E59" s="60" t="s">
        <v>49</v>
      </c>
      <c r="F59" s="58">
        <v>2</v>
      </c>
      <c r="G59" s="58" t="s">
        <v>449</v>
      </c>
      <c r="H59" s="121">
        <v>1</v>
      </c>
      <c r="I59" s="122"/>
      <c r="K59" s="54" t="s">
        <v>447</v>
      </c>
      <c r="L59" s="54" t="s">
        <v>338</v>
      </c>
      <c r="M59" s="55" t="s">
        <v>273</v>
      </c>
      <c r="N59" s="56" t="s">
        <v>305</v>
      </c>
      <c r="O59" s="60" t="s">
        <v>103</v>
      </c>
      <c r="P59" s="58">
        <v>1</v>
      </c>
      <c r="Q59" s="59" t="s">
        <v>449</v>
      </c>
      <c r="R59" s="58">
        <v>1</v>
      </c>
      <c r="S59" s="122" t="s">
        <v>847</v>
      </c>
      <c r="U59" s="75" t="s">
        <v>447</v>
      </c>
      <c r="V59" s="75" t="s">
        <v>338</v>
      </c>
      <c r="W59" s="55" t="s">
        <v>273</v>
      </c>
      <c r="X59" s="54" t="s">
        <v>299</v>
      </c>
      <c r="Y59" s="54">
        <v>8</v>
      </c>
      <c r="Z59" s="54">
        <v>2</v>
      </c>
      <c r="AA59" s="58" t="s">
        <v>449</v>
      </c>
      <c r="AB59" s="58">
        <v>1</v>
      </c>
      <c r="AC59" s="75" t="s">
        <v>1032</v>
      </c>
      <c r="AE59" s="131" t="s">
        <v>447</v>
      </c>
      <c r="AF59" s="132" t="s">
        <v>338</v>
      </c>
      <c r="AG59" s="133" t="s">
        <v>321</v>
      </c>
      <c r="AH59" s="134" t="s">
        <v>322</v>
      </c>
      <c r="AI59" s="135" t="s">
        <v>45</v>
      </c>
      <c r="AJ59" s="136">
        <v>3</v>
      </c>
      <c r="AK59" s="137" t="s">
        <v>449</v>
      </c>
      <c r="AL59" s="137">
        <v>1</v>
      </c>
      <c r="AM59" s="138" t="s">
        <v>1320</v>
      </c>
    </row>
    <row r="60" spans="1:39" x14ac:dyDescent="0.25">
      <c r="A60" s="75" t="s">
        <v>447</v>
      </c>
      <c r="B60" s="75" t="s">
        <v>338</v>
      </c>
      <c r="C60" s="55" t="s">
        <v>273</v>
      </c>
      <c r="D60" s="120" t="s">
        <v>307</v>
      </c>
      <c r="E60" s="60" t="s">
        <v>49</v>
      </c>
      <c r="F60" s="58">
        <v>3</v>
      </c>
      <c r="G60" s="58" t="s">
        <v>449</v>
      </c>
      <c r="H60" s="121">
        <v>1</v>
      </c>
      <c r="I60" s="122"/>
      <c r="K60" s="54" t="s">
        <v>447</v>
      </c>
      <c r="L60" s="54" t="s">
        <v>338</v>
      </c>
      <c r="M60" s="55" t="s">
        <v>273</v>
      </c>
      <c r="N60" s="56" t="s">
        <v>305</v>
      </c>
      <c r="O60" s="60" t="s">
        <v>103</v>
      </c>
      <c r="P60" s="58">
        <v>2</v>
      </c>
      <c r="Q60" s="59" t="s">
        <v>449</v>
      </c>
      <c r="R60" s="58">
        <v>1</v>
      </c>
      <c r="S60" s="122" t="s">
        <v>848</v>
      </c>
      <c r="U60" s="75" t="s">
        <v>447</v>
      </c>
      <c r="V60" s="75" t="s">
        <v>338</v>
      </c>
      <c r="W60" s="55" t="s">
        <v>273</v>
      </c>
      <c r="X60" s="54" t="s">
        <v>299</v>
      </c>
      <c r="Y60" s="54">
        <v>8</v>
      </c>
      <c r="Z60" s="54">
        <v>3</v>
      </c>
      <c r="AA60" s="58" t="s">
        <v>449</v>
      </c>
      <c r="AB60" s="58">
        <v>1</v>
      </c>
      <c r="AC60" s="75" t="s">
        <v>1033</v>
      </c>
      <c r="AE60" s="131" t="s">
        <v>447</v>
      </c>
      <c r="AF60" s="132" t="s">
        <v>338</v>
      </c>
      <c r="AG60" s="133" t="s">
        <v>321</v>
      </c>
      <c r="AH60" s="134" t="s">
        <v>322</v>
      </c>
      <c r="AI60" s="135" t="s">
        <v>45</v>
      </c>
      <c r="AJ60" s="136">
        <v>5</v>
      </c>
      <c r="AK60" s="137" t="s">
        <v>449</v>
      </c>
      <c r="AL60" s="137">
        <v>1</v>
      </c>
      <c r="AM60" s="138"/>
    </row>
    <row r="61" spans="1:39" x14ac:dyDescent="0.25">
      <c r="A61" s="75" t="s">
        <v>447</v>
      </c>
      <c r="B61" s="75" t="s">
        <v>338</v>
      </c>
      <c r="C61" s="55" t="s">
        <v>273</v>
      </c>
      <c r="D61" s="120" t="s">
        <v>307</v>
      </c>
      <c r="E61" s="60" t="s">
        <v>49</v>
      </c>
      <c r="F61" s="58">
        <v>3</v>
      </c>
      <c r="G61" s="58" t="s">
        <v>449</v>
      </c>
      <c r="H61" s="121">
        <v>1</v>
      </c>
      <c r="I61" s="122" t="s">
        <v>1152</v>
      </c>
      <c r="K61" s="54" t="s">
        <v>447</v>
      </c>
      <c r="L61" s="54" t="s">
        <v>338</v>
      </c>
      <c r="M61" s="55" t="s">
        <v>273</v>
      </c>
      <c r="N61" s="56" t="s">
        <v>305</v>
      </c>
      <c r="O61" s="60" t="s">
        <v>103</v>
      </c>
      <c r="P61" s="58">
        <v>3</v>
      </c>
      <c r="Q61" s="59" t="s">
        <v>449</v>
      </c>
      <c r="R61" s="58">
        <v>1</v>
      </c>
      <c r="S61" s="122" t="s">
        <v>849</v>
      </c>
      <c r="U61" s="75" t="s">
        <v>447</v>
      </c>
      <c r="V61" s="75" t="s">
        <v>338</v>
      </c>
      <c r="W61" s="55" t="s">
        <v>273</v>
      </c>
      <c r="X61" s="54" t="s">
        <v>299</v>
      </c>
      <c r="Y61" s="54">
        <v>8</v>
      </c>
      <c r="Z61" s="54">
        <v>4</v>
      </c>
      <c r="AA61" s="58" t="s">
        <v>449</v>
      </c>
      <c r="AB61" s="58">
        <v>1</v>
      </c>
      <c r="AC61" s="75" t="s">
        <v>1034</v>
      </c>
      <c r="AE61" s="131" t="s">
        <v>447</v>
      </c>
      <c r="AF61" s="132" t="s">
        <v>338</v>
      </c>
      <c r="AG61" s="133" t="s">
        <v>321</v>
      </c>
      <c r="AH61" s="134" t="s">
        <v>322</v>
      </c>
      <c r="AI61" s="135">
        <v>15</v>
      </c>
      <c r="AJ61" s="136">
        <v>1</v>
      </c>
      <c r="AK61" s="137" t="s">
        <v>449</v>
      </c>
      <c r="AL61" s="137">
        <v>1</v>
      </c>
      <c r="AM61" s="138" t="s">
        <v>1321</v>
      </c>
    </row>
    <row r="62" spans="1:39" x14ac:dyDescent="0.25">
      <c r="A62" s="75" t="s">
        <v>447</v>
      </c>
      <c r="B62" s="75" t="s">
        <v>338</v>
      </c>
      <c r="C62" s="55" t="s">
        <v>273</v>
      </c>
      <c r="D62" s="120" t="s">
        <v>307</v>
      </c>
      <c r="E62" s="60" t="s">
        <v>57</v>
      </c>
      <c r="F62" s="58">
        <v>1</v>
      </c>
      <c r="G62" s="58" t="s">
        <v>449</v>
      </c>
      <c r="H62" s="121">
        <v>1</v>
      </c>
      <c r="I62" s="122" t="s">
        <v>1153</v>
      </c>
      <c r="K62" s="54" t="s">
        <v>447</v>
      </c>
      <c r="L62" s="54" t="s">
        <v>338</v>
      </c>
      <c r="M62" s="55" t="s">
        <v>273</v>
      </c>
      <c r="N62" s="56" t="s">
        <v>305</v>
      </c>
      <c r="O62" s="60" t="s">
        <v>103</v>
      </c>
      <c r="P62" s="58">
        <v>4</v>
      </c>
      <c r="Q62" s="59" t="s">
        <v>449</v>
      </c>
      <c r="R62" s="58">
        <v>1</v>
      </c>
      <c r="S62" s="122" t="s">
        <v>850</v>
      </c>
      <c r="U62" s="75" t="s">
        <v>447</v>
      </c>
      <c r="V62" s="75" t="s">
        <v>338</v>
      </c>
      <c r="W62" s="55" t="s">
        <v>273</v>
      </c>
      <c r="X62" s="54" t="s">
        <v>299</v>
      </c>
      <c r="Y62" s="54">
        <v>8</v>
      </c>
      <c r="Z62" s="54">
        <v>5</v>
      </c>
      <c r="AA62" s="58" t="s">
        <v>449</v>
      </c>
      <c r="AB62" s="58">
        <v>1</v>
      </c>
      <c r="AC62" s="75"/>
      <c r="AE62" s="131" t="s">
        <v>447</v>
      </c>
      <c r="AF62" s="132" t="s">
        <v>338</v>
      </c>
      <c r="AG62" s="133" t="s">
        <v>321</v>
      </c>
      <c r="AH62" s="134" t="s">
        <v>322</v>
      </c>
      <c r="AI62" s="135" t="s">
        <v>227</v>
      </c>
      <c r="AJ62" s="136">
        <v>1</v>
      </c>
      <c r="AK62" s="137" t="s">
        <v>449</v>
      </c>
      <c r="AL62" s="137">
        <v>1</v>
      </c>
      <c r="AM62" s="138" t="s">
        <v>1322</v>
      </c>
    </row>
    <row r="63" spans="1:39" x14ac:dyDescent="0.25">
      <c r="A63" s="75" t="s">
        <v>447</v>
      </c>
      <c r="B63" s="75" t="s">
        <v>338</v>
      </c>
      <c r="C63" s="55" t="s">
        <v>273</v>
      </c>
      <c r="D63" s="120" t="s">
        <v>307</v>
      </c>
      <c r="E63" s="60" t="s">
        <v>57</v>
      </c>
      <c r="F63" s="58">
        <v>2</v>
      </c>
      <c r="G63" s="58" t="s">
        <v>449</v>
      </c>
      <c r="H63" s="121">
        <v>1</v>
      </c>
      <c r="I63" s="122">
        <v>133</v>
      </c>
      <c r="K63" s="54" t="s">
        <v>447</v>
      </c>
      <c r="L63" s="54" t="s">
        <v>338</v>
      </c>
      <c r="M63" s="55" t="s">
        <v>273</v>
      </c>
      <c r="N63" s="56" t="s">
        <v>305</v>
      </c>
      <c r="O63" s="60" t="s">
        <v>103</v>
      </c>
      <c r="P63" s="58">
        <v>5</v>
      </c>
      <c r="Q63" s="59" t="s">
        <v>449</v>
      </c>
      <c r="R63" s="58">
        <v>1</v>
      </c>
      <c r="S63" s="122" t="s">
        <v>851</v>
      </c>
      <c r="U63" s="75" t="s">
        <v>447</v>
      </c>
      <c r="V63" s="75" t="s">
        <v>338</v>
      </c>
      <c r="W63" s="55" t="s">
        <v>273</v>
      </c>
      <c r="X63" s="54" t="s">
        <v>299</v>
      </c>
      <c r="Y63" s="54">
        <v>8</v>
      </c>
      <c r="Z63" s="54">
        <v>6</v>
      </c>
      <c r="AA63" s="58" t="s">
        <v>449</v>
      </c>
      <c r="AB63" s="58">
        <v>1</v>
      </c>
      <c r="AC63" s="75" t="s">
        <v>1056</v>
      </c>
      <c r="AE63" s="131" t="s">
        <v>447</v>
      </c>
      <c r="AF63" s="132" t="s">
        <v>338</v>
      </c>
      <c r="AG63" s="133" t="s">
        <v>321</v>
      </c>
      <c r="AH63" s="134" t="s">
        <v>322</v>
      </c>
      <c r="AI63" s="135" t="s">
        <v>70</v>
      </c>
      <c r="AJ63" s="136">
        <v>1</v>
      </c>
      <c r="AK63" s="137" t="s">
        <v>449</v>
      </c>
      <c r="AL63" s="137">
        <v>1</v>
      </c>
      <c r="AM63" s="138" t="s">
        <v>1323</v>
      </c>
    </row>
    <row r="64" spans="1:39" x14ac:dyDescent="0.25">
      <c r="A64" s="75" t="s">
        <v>447</v>
      </c>
      <c r="B64" s="75" t="s">
        <v>338</v>
      </c>
      <c r="C64" s="55" t="s">
        <v>273</v>
      </c>
      <c r="D64" s="120" t="s">
        <v>307</v>
      </c>
      <c r="E64" s="60" t="s">
        <v>57</v>
      </c>
      <c r="F64" s="58">
        <v>3</v>
      </c>
      <c r="G64" s="58" t="s">
        <v>449</v>
      </c>
      <c r="H64" s="121">
        <v>1</v>
      </c>
      <c r="I64" s="122" t="s">
        <v>1154</v>
      </c>
      <c r="K64" s="54" t="s">
        <v>447</v>
      </c>
      <c r="L64" s="54" t="s">
        <v>338</v>
      </c>
      <c r="M64" s="55" t="s">
        <v>273</v>
      </c>
      <c r="N64" s="56" t="s">
        <v>305</v>
      </c>
      <c r="O64" s="60" t="s">
        <v>103</v>
      </c>
      <c r="P64" s="58">
        <v>6</v>
      </c>
      <c r="Q64" s="59" t="s">
        <v>449</v>
      </c>
      <c r="R64" s="58">
        <v>1</v>
      </c>
      <c r="S64" s="122" t="s">
        <v>852</v>
      </c>
      <c r="U64" s="75" t="s">
        <v>447</v>
      </c>
      <c r="V64" s="75" t="s">
        <v>338</v>
      </c>
      <c r="W64" s="55" t="s">
        <v>273</v>
      </c>
      <c r="X64" s="54" t="s">
        <v>299</v>
      </c>
      <c r="Y64" s="54">
        <v>8</v>
      </c>
      <c r="Z64" s="54">
        <v>7</v>
      </c>
      <c r="AA64" s="58" t="s">
        <v>449</v>
      </c>
      <c r="AB64" s="58">
        <v>1</v>
      </c>
      <c r="AC64" s="75" t="s">
        <v>1035</v>
      </c>
      <c r="AE64" s="131" t="s">
        <v>447</v>
      </c>
      <c r="AF64" s="132" t="s">
        <v>338</v>
      </c>
      <c r="AG64" s="133" t="s">
        <v>321</v>
      </c>
      <c r="AH64" s="134" t="s">
        <v>322</v>
      </c>
      <c r="AI64" s="135">
        <v>19</v>
      </c>
      <c r="AJ64" s="136">
        <v>1</v>
      </c>
      <c r="AK64" s="137" t="s">
        <v>449</v>
      </c>
      <c r="AL64" s="137">
        <v>1</v>
      </c>
      <c r="AM64" s="138" t="s">
        <v>1324</v>
      </c>
    </row>
    <row r="65" spans="1:39" x14ac:dyDescent="0.25">
      <c r="A65" s="75" t="s">
        <v>447</v>
      </c>
      <c r="B65" s="75" t="s">
        <v>338</v>
      </c>
      <c r="C65" s="55" t="s">
        <v>273</v>
      </c>
      <c r="D65" s="120" t="s">
        <v>307</v>
      </c>
      <c r="E65" s="60" t="s">
        <v>57</v>
      </c>
      <c r="F65" s="58">
        <v>4</v>
      </c>
      <c r="G65" s="58" t="s">
        <v>449</v>
      </c>
      <c r="H65" s="121">
        <v>1</v>
      </c>
      <c r="I65" s="122" t="s">
        <v>1155</v>
      </c>
      <c r="K65" s="54" t="s">
        <v>447</v>
      </c>
      <c r="L65" s="54" t="s">
        <v>338</v>
      </c>
      <c r="M65" s="55" t="s">
        <v>273</v>
      </c>
      <c r="N65" s="56" t="s">
        <v>305</v>
      </c>
      <c r="O65" s="60" t="s">
        <v>103</v>
      </c>
      <c r="P65" s="58">
        <v>7</v>
      </c>
      <c r="Q65" s="59" t="s">
        <v>449</v>
      </c>
      <c r="R65" s="58">
        <v>1</v>
      </c>
      <c r="S65" s="122" t="s">
        <v>853</v>
      </c>
      <c r="U65" s="75" t="s">
        <v>447</v>
      </c>
      <c r="V65" s="75" t="s">
        <v>338</v>
      </c>
      <c r="W65" s="55" t="s">
        <v>273</v>
      </c>
      <c r="X65" s="54" t="s">
        <v>299</v>
      </c>
      <c r="Y65" s="54">
        <v>8</v>
      </c>
      <c r="Z65" s="54">
        <v>8</v>
      </c>
      <c r="AA65" s="58" t="s">
        <v>449</v>
      </c>
      <c r="AB65" s="58">
        <v>1</v>
      </c>
      <c r="AC65" s="75" t="s">
        <v>1036</v>
      </c>
      <c r="AE65" s="131" t="s">
        <v>447</v>
      </c>
      <c r="AF65" s="132" t="s">
        <v>338</v>
      </c>
      <c r="AG65" s="133" t="s">
        <v>321</v>
      </c>
      <c r="AH65" s="134" t="s">
        <v>322</v>
      </c>
      <c r="AI65" s="135">
        <v>19</v>
      </c>
      <c r="AJ65" s="136">
        <v>2</v>
      </c>
      <c r="AK65" s="137" t="s">
        <v>449</v>
      </c>
      <c r="AL65" s="137">
        <v>1</v>
      </c>
      <c r="AM65" s="138" t="s">
        <v>1325</v>
      </c>
    </row>
    <row r="66" spans="1:39" x14ac:dyDescent="0.25">
      <c r="A66" s="75" t="s">
        <v>447</v>
      </c>
      <c r="B66" s="75" t="s">
        <v>338</v>
      </c>
      <c r="C66" s="55" t="s">
        <v>273</v>
      </c>
      <c r="D66" s="120" t="s">
        <v>307</v>
      </c>
      <c r="E66" s="57">
        <v>12</v>
      </c>
      <c r="F66" s="58">
        <v>1</v>
      </c>
      <c r="G66" s="58" t="s">
        <v>449</v>
      </c>
      <c r="H66" s="121">
        <v>1</v>
      </c>
      <c r="I66" s="122">
        <v>58</v>
      </c>
      <c r="K66" s="54" t="s">
        <v>447</v>
      </c>
      <c r="L66" s="54" t="s">
        <v>338</v>
      </c>
      <c r="M66" s="55" t="s">
        <v>273</v>
      </c>
      <c r="N66" s="56" t="s">
        <v>305</v>
      </c>
      <c r="O66" s="60" t="s">
        <v>103</v>
      </c>
      <c r="P66" s="58">
        <v>8</v>
      </c>
      <c r="Q66" s="59" t="s">
        <v>449</v>
      </c>
      <c r="R66" s="58">
        <v>1</v>
      </c>
      <c r="S66" s="122" t="s">
        <v>854</v>
      </c>
      <c r="U66" s="75" t="s">
        <v>447</v>
      </c>
      <c r="V66" s="75" t="s">
        <v>338</v>
      </c>
      <c r="W66" s="55" t="s">
        <v>273</v>
      </c>
      <c r="X66" s="54" t="s">
        <v>299</v>
      </c>
      <c r="Y66" s="54">
        <v>8</v>
      </c>
      <c r="Z66" s="54">
        <v>9</v>
      </c>
      <c r="AA66" s="58" t="s">
        <v>449</v>
      </c>
      <c r="AB66" s="58">
        <v>1</v>
      </c>
      <c r="AC66" s="75" t="s">
        <v>1037</v>
      </c>
      <c r="AE66" s="131" t="s">
        <v>447</v>
      </c>
      <c r="AF66" s="132" t="s">
        <v>338</v>
      </c>
      <c r="AG66" s="133" t="s">
        <v>321</v>
      </c>
      <c r="AH66" s="134" t="s">
        <v>322</v>
      </c>
      <c r="AI66" s="135">
        <v>19</v>
      </c>
      <c r="AJ66" s="136">
        <v>3</v>
      </c>
      <c r="AK66" s="137" t="s">
        <v>449</v>
      </c>
      <c r="AL66" s="137">
        <v>1</v>
      </c>
      <c r="AM66" s="138" t="s">
        <v>1326</v>
      </c>
    </row>
    <row r="67" spans="1:39" x14ac:dyDescent="0.25">
      <c r="A67" s="75" t="s">
        <v>447</v>
      </c>
      <c r="B67" s="75" t="s">
        <v>338</v>
      </c>
      <c r="C67" s="55" t="s">
        <v>273</v>
      </c>
      <c r="D67" s="120" t="s">
        <v>307</v>
      </c>
      <c r="E67" s="57">
        <v>12</v>
      </c>
      <c r="F67" s="58">
        <v>2</v>
      </c>
      <c r="G67" s="58" t="s">
        <v>449</v>
      </c>
      <c r="H67" s="121">
        <v>1</v>
      </c>
      <c r="I67" s="122" t="s">
        <v>1156</v>
      </c>
      <c r="K67" s="54" t="s">
        <v>447</v>
      </c>
      <c r="L67" s="54" t="s">
        <v>338</v>
      </c>
      <c r="M67" s="55" t="s">
        <v>273</v>
      </c>
      <c r="N67" s="56" t="s">
        <v>305</v>
      </c>
      <c r="O67" s="60" t="s">
        <v>52</v>
      </c>
      <c r="P67" s="58">
        <v>1</v>
      </c>
      <c r="Q67" s="59" t="s">
        <v>449</v>
      </c>
      <c r="R67" s="58">
        <v>1</v>
      </c>
      <c r="S67" s="122" t="s">
        <v>855</v>
      </c>
      <c r="U67" s="75" t="s">
        <v>447</v>
      </c>
      <c r="V67" s="75" t="s">
        <v>338</v>
      </c>
      <c r="W67" s="55" t="s">
        <v>273</v>
      </c>
      <c r="X67" s="54" t="s">
        <v>299</v>
      </c>
      <c r="Y67" s="54">
        <v>8</v>
      </c>
      <c r="Z67" s="54">
        <v>10</v>
      </c>
      <c r="AA67" s="58" t="s">
        <v>449</v>
      </c>
      <c r="AB67" s="58">
        <v>1</v>
      </c>
      <c r="AC67" s="75" t="s">
        <v>1038</v>
      </c>
      <c r="AE67" s="131" t="s">
        <v>447</v>
      </c>
      <c r="AF67" s="132" t="s">
        <v>338</v>
      </c>
      <c r="AG67" s="133" t="s">
        <v>321</v>
      </c>
      <c r="AH67" s="134" t="s">
        <v>322</v>
      </c>
      <c r="AI67" s="135">
        <v>19</v>
      </c>
      <c r="AJ67" s="136">
        <v>4</v>
      </c>
      <c r="AK67" s="137" t="s">
        <v>449</v>
      </c>
      <c r="AL67" s="137">
        <v>1</v>
      </c>
      <c r="AM67" s="138" t="s">
        <v>1327</v>
      </c>
    </row>
    <row r="68" spans="1:39" x14ac:dyDescent="0.25">
      <c r="A68" s="75" t="s">
        <v>447</v>
      </c>
      <c r="B68" s="75" t="s">
        <v>338</v>
      </c>
      <c r="C68" s="55" t="s">
        <v>273</v>
      </c>
      <c r="D68" s="120" t="s">
        <v>307</v>
      </c>
      <c r="E68" s="57">
        <v>12</v>
      </c>
      <c r="F68" s="58">
        <v>3</v>
      </c>
      <c r="G68" s="58" t="s">
        <v>449</v>
      </c>
      <c r="H68" s="121">
        <v>1</v>
      </c>
      <c r="I68" s="122" t="s">
        <v>1157</v>
      </c>
      <c r="K68" s="54" t="s">
        <v>447</v>
      </c>
      <c r="L68" s="54" t="s">
        <v>338</v>
      </c>
      <c r="M68" s="55" t="s">
        <v>273</v>
      </c>
      <c r="N68" s="56" t="s">
        <v>305</v>
      </c>
      <c r="O68" s="60" t="s">
        <v>52</v>
      </c>
      <c r="P68" s="58">
        <v>1</v>
      </c>
      <c r="Q68" s="59" t="s">
        <v>449</v>
      </c>
      <c r="R68" s="58">
        <v>1</v>
      </c>
      <c r="S68" s="122" t="s">
        <v>855</v>
      </c>
      <c r="U68" s="75" t="s">
        <v>447</v>
      </c>
      <c r="V68" s="75" t="s">
        <v>338</v>
      </c>
      <c r="W68" s="55" t="s">
        <v>273</v>
      </c>
      <c r="X68" s="54" t="s">
        <v>299</v>
      </c>
      <c r="Y68" s="54">
        <v>17</v>
      </c>
      <c r="Z68" s="54">
        <v>1</v>
      </c>
      <c r="AA68" s="58" t="s">
        <v>449</v>
      </c>
      <c r="AB68" s="58">
        <v>1</v>
      </c>
      <c r="AC68" s="75"/>
      <c r="AE68" s="131" t="s">
        <v>447</v>
      </c>
      <c r="AF68" s="132" t="s">
        <v>338</v>
      </c>
      <c r="AG68" s="133" t="s">
        <v>321</v>
      </c>
      <c r="AH68" s="134" t="s">
        <v>322</v>
      </c>
      <c r="AI68" s="135">
        <v>19</v>
      </c>
      <c r="AJ68" s="136">
        <v>5</v>
      </c>
      <c r="AK68" s="137" t="s">
        <v>449</v>
      </c>
      <c r="AL68" s="137">
        <v>1</v>
      </c>
      <c r="AM68" s="138" t="s">
        <v>1328</v>
      </c>
    </row>
    <row r="69" spans="1:39" x14ac:dyDescent="0.25">
      <c r="A69" s="75" t="s">
        <v>447</v>
      </c>
      <c r="B69" s="75" t="s">
        <v>338</v>
      </c>
      <c r="C69" s="55" t="s">
        <v>273</v>
      </c>
      <c r="D69" s="120" t="s">
        <v>307</v>
      </c>
      <c r="E69" s="57">
        <v>12</v>
      </c>
      <c r="F69" s="58">
        <v>4</v>
      </c>
      <c r="G69" s="58" t="s">
        <v>449</v>
      </c>
      <c r="H69" s="121">
        <v>1</v>
      </c>
      <c r="I69" s="122" t="s">
        <v>1158</v>
      </c>
      <c r="K69" s="54" t="s">
        <v>447</v>
      </c>
      <c r="L69" s="54" t="s">
        <v>338</v>
      </c>
      <c r="M69" s="55" t="s">
        <v>273</v>
      </c>
      <c r="N69" s="56" t="s">
        <v>305</v>
      </c>
      <c r="O69" s="60" t="s">
        <v>52</v>
      </c>
      <c r="P69" s="58">
        <v>2</v>
      </c>
      <c r="Q69" s="59" t="s">
        <v>449</v>
      </c>
      <c r="R69" s="58">
        <v>1</v>
      </c>
      <c r="S69" s="122" t="s">
        <v>856</v>
      </c>
      <c r="U69" s="75" t="s">
        <v>447</v>
      </c>
      <c r="V69" s="75" t="s">
        <v>338</v>
      </c>
      <c r="W69" s="55" t="s">
        <v>273</v>
      </c>
      <c r="X69" s="54" t="s">
        <v>299</v>
      </c>
      <c r="Y69" s="54">
        <v>17</v>
      </c>
      <c r="Z69" s="54">
        <v>1</v>
      </c>
      <c r="AA69" s="58" t="s">
        <v>449</v>
      </c>
      <c r="AB69" s="58">
        <v>1</v>
      </c>
      <c r="AC69" s="75"/>
      <c r="AE69" s="131" t="s">
        <v>447</v>
      </c>
      <c r="AF69" s="132" t="s">
        <v>338</v>
      </c>
      <c r="AG69" s="133" t="s">
        <v>321</v>
      </c>
      <c r="AH69" s="134" t="s">
        <v>322</v>
      </c>
      <c r="AI69" s="135">
        <v>19</v>
      </c>
      <c r="AJ69" s="136">
        <v>6</v>
      </c>
      <c r="AK69" s="137" t="s">
        <v>449</v>
      </c>
      <c r="AL69" s="137">
        <v>1</v>
      </c>
      <c r="AM69" s="138"/>
    </row>
    <row r="70" spans="1:39" x14ac:dyDescent="0.25">
      <c r="A70" s="75" t="s">
        <v>447</v>
      </c>
      <c r="B70" s="75" t="s">
        <v>338</v>
      </c>
      <c r="C70" s="55" t="s">
        <v>273</v>
      </c>
      <c r="D70" s="120" t="s">
        <v>307</v>
      </c>
      <c r="E70" s="57">
        <v>12</v>
      </c>
      <c r="F70" s="58">
        <v>5</v>
      </c>
      <c r="G70" s="58" t="s">
        <v>449</v>
      </c>
      <c r="H70" s="121">
        <v>1</v>
      </c>
      <c r="I70" s="122" t="s">
        <v>1159</v>
      </c>
      <c r="K70" s="54" t="s">
        <v>447</v>
      </c>
      <c r="L70" s="54" t="s">
        <v>338</v>
      </c>
      <c r="M70" s="55" t="s">
        <v>273</v>
      </c>
      <c r="N70" s="56" t="s">
        <v>305</v>
      </c>
      <c r="O70" s="60" t="s">
        <v>52</v>
      </c>
      <c r="P70" s="58">
        <v>2</v>
      </c>
      <c r="Q70" s="59" t="s">
        <v>449</v>
      </c>
      <c r="R70" s="58">
        <v>1</v>
      </c>
      <c r="S70" s="122" t="s">
        <v>856</v>
      </c>
      <c r="U70" s="75" t="s">
        <v>447</v>
      </c>
      <c r="V70" s="75" t="s">
        <v>338</v>
      </c>
      <c r="W70" s="55" t="s">
        <v>273</v>
      </c>
      <c r="X70" s="54" t="s">
        <v>299</v>
      </c>
      <c r="Y70" s="54">
        <v>17</v>
      </c>
      <c r="Z70" s="54">
        <v>2</v>
      </c>
      <c r="AA70" s="58" t="s">
        <v>449</v>
      </c>
      <c r="AB70" s="58">
        <v>1</v>
      </c>
      <c r="AC70" s="75"/>
      <c r="AE70" s="131" t="s">
        <v>447</v>
      </c>
      <c r="AF70" s="132" t="s">
        <v>338</v>
      </c>
      <c r="AG70" s="133" t="s">
        <v>321</v>
      </c>
      <c r="AH70" s="134" t="s">
        <v>322</v>
      </c>
      <c r="AI70" s="135">
        <v>19</v>
      </c>
      <c r="AJ70" s="136">
        <v>7</v>
      </c>
      <c r="AK70" s="137" t="s">
        <v>449</v>
      </c>
      <c r="AL70" s="137">
        <v>1</v>
      </c>
      <c r="AM70" s="138" t="s">
        <v>1329</v>
      </c>
    </row>
    <row r="71" spans="1:39" x14ac:dyDescent="0.25">
      <c r="A71" s="75" t="s">
        <v>447</v>
      </c>
      <c r="B71" s="75" t="s">
        <v>338</v>
      </c>
      <c r="C71" s="55" t="s">
        <v>273</v>
      </c>
      <c r="D71" s="120" t="s">
        <v>307</v>
      </c>
      <c r="E71" s="57">
        <v>12</v>
      </c>
      <c r="F71" s="58">
        <v>6</v>
      </c>
      <c r="G71" s="58" t="s">
        <v>449</v>
      </c>
      <c r="H71" s="121">
        <v>1</v>
      </c>
      <c r="I71" s="122" t="s">
        <v>1160</v>
      </c>
      <c r="K71" s="54" t="s">
        <v>447</v>
      </c>
      <c r="L71" s="54" t="s">
        <v>338</v>
      </c>
      <c r="M71" s="55" t="s">
        <v>273</v>
      </c>
      <c r="N71" s="56" t="s">
        <v>305</v>
      </c>
      <c r="O71" s="57">
        <v>5</v>
      </c>
      <c r="P71" s="58">
        <v>1</v>
      </c>
      <c r="Q71" s="59" t="s">
        <v>449</v>
      </c>
      <c r="R71" s="58">
        <v>1</v>
      </c>
      <c r="S71" s="122" t="s">
        <v>857</v>
      </c>
      <c r="U71" s="75" t="s">
        <v>447</v>
      </c>
      <c r="V71" s="75" t="s">
        <v>338</v>
      </c>
      <c r="W71" s="55" t="s">
        <v>273</v>
      </c>
      <c r="X71" s="54" t="s">
        <v>299</v>
      </c>
      <c r="Y71" s="54">
        <v>17</v>
      </c>
      <c r="Z71" s="54">
        <v>2</v>
      </c>
      <c r="AA71" s="58" t="s">
        <v>449</v>
      </c>
      <c r="AB71" s="58">
        <v>1</v>
      </c>
      <c r="AC71" s="75"/>
      <c r="AE71" s="131" t="s">
        <v>447</v>
      </c>
      <c r="AF71" s="132" t="s">
        <v>338</v>
      </c>
      <c r="AG71" s="133" t="s">
        <v>321</v>
      </c>
      <c r="AH71" s="134" t="s">
        <v>322</v>
      </c>
      <c r="AI71" s="135">
        <v>19</v>
      </c>
      <c r="AJ71" s="136">
        <v>8</v>
      </c>
      <c r="AK71" s="137" t="s">
        <v>449</v>
      </c>
      <c r="AL71" s="137">
        <v>1</v>
      </c>
      <c r="AM71" s="138" t="s">
        <v>1330</v>
      </c>
    </row>
    <row r="72" spans="1:39" x14ac:dyDescent="0.25">
      <c r="A72" s="75" t="s">
        <v>447</v>
      </c>
      <c r="B72" s="75" t="s">
        <v>338</v>
      </c>
      <c r="C72" s="55" t="s">
        <v>273</v>
      </c>
      <c r="D72" s="124" t="s">
        <v>451</v>
      </c>
      <c r="E72" s="126">
        <v>3</v>
      </c>
      <c r="F72" s="124">
        <v>1</v>
      </c>
      <c r="G72" s="58" t="s">
        <v>449</v>
      </c>
      <c r="H72" s="125">
        <v>1</v>
      </c>
      <c r="I72" s="122"/>
      <c r="K72" s="54" t="s">
        <v>447</v>
      </c>
      <c r="L72" s="54" t="s">
        <v>338</v>
      </c>
      <c r="M72" s="55" t="s">
        <v>273</v>
      </c>
      <c r="N72" s="56" t="s">
        <v>305</v>
      </c>
      <c r="O72" s="57">
        <v>5</v>
      </c>
      <c r="P72" s="58">
        <v>2</v>
      </c>
      <c r="Q72" s="59" t="s">
        <v>449</v>
      </c>
      <c r="R72" s="58">
        <v>1</v>
      </c>
      <c r="S72" s="122" t="s">
        <v>858</v>
      </c>
      <c r="U72" s="75" t="s">
        <v>447</v>
      </c>
      <c r="V72" s="75" t="s">
        <v>338</v>
      </c>
      <c r="W72" s="55" t="s">
        <v>273</v>
      </c>
      <c r="X72" s="54" t="s">
        <v>299</v>
      </c>
      <c r="Y72" s="54">
        <v>19</v>
      </c>
      <c r="Z72" s="54">
        <v>1</v>
      </c>
      <c r="AA72" s="58" t="s">
        <v>449</v>
      </c>
      <c r="AB72" s="58">
        <v>1</v>
      </c>
      <c r="AC72" s="75"/>
      <c r="AE72" s="131" t="s">
        <v>447</v>
      </c>
      <c r="AF72" s="132" t="s">
        <v>338</v>
      </c>
      <c r="AG72" s="133" t="s">
        <v>321</v>
      </c>
      <c r="AH72" s="134" t="s">
        <v>322</v>
      </c>
      <c r="AI72" s="135">
        <v>19</v>
      </c>
      <c r="AJ72" s="136">
        <v>9</v>
      </c>
      <c r="AK72" s="137" t="s">
        <v>449</v>
      </c>
      <c r="AL72" s="137">
        <v>1</v>
      </c>
      <c r="AM72" s="138" t="s">
        <v>1331</v>
      </c>
    </row>
    <row r="73" spans="1:39" x14ac:dyDescent="0.25">
      <c r="A73" s="75" t="s">
        <v>447</v>
      </c>
      <c r="B73" s="75" t="s">
        <v>338</v>
      </c>
      <c r="C73" s="55" t="s">
        <v>273</v>
      </c>
      <c r="D73" s="124" t="s">
        <v>451</v>
      </c>
      <c r="E73" s="126">
        <v>3</v>
      </c>
      <c r="F73" s="124">
        <v>1</v>
      </c>
      <c r="G73" s="58" t="s">
        <v>449</v>
      </c>
      <c r="H73" s="125">
        <v>1</v>
      </c>
      <c r="I73" s="122"/>
      <c r="K73" s="54" t="s">
        <v>447</v>
      </c>
      <c r="L73" s="54" t="s">
        <v>338</v>
      </c>
      <c r="M73" s="55" t="s">
        <v>273</v>
      </c>
      <c r="N73" s="56" t="s">
        <v>305</v>
      </c>
      <c r="O73" s="57">
        <v>5</v>
      </c>
      <c r="P73" s="58">
        <v>3</v>
      </c>
      <c r="Q73" s="59" t="s">
        <v>449</v>
      </c>
      <c r="R73" s="58">
        <v>1</v>
      </c>
      <c r="S73" s="122" t="s">
        <v>859</v>
      </c>
      <c r="U73" s="75" t="s">
        <v>447</v>
      </c>
      <c r="V73" s="75" t="s">
        <v>338</v>
      </c>
      <c r="W73" s="55" t="s">
        <v>273</v>
      </c>
      <c r="X73" s="54" t="s">
        <v>299</v>
      </c>
      <c r="Y73" s="54">
        <v>19</v>
      </c>
      <c r="Z73" s="54">
        <v>1</v>
      </c>
      <c r="AA73" s="58" t="s">
        <v>449</v>
      </c>
      <c r="AB73" s="58">
        <v>1</v>
      </c>
      <c r="AC73" s="75"/>
      <c r="AE73" s="131" t="s">
        <v>447</v>
      </c>
      <c r="AF73" s="132" t="s">
        <v>338</v>
      </c>
      <c r="AG73" s="133" t="s">
        <v>321</v>
      </c>
      <c r="AH73" s="134" t="s">
        <v>322</v>
      </c>
      <c r="AI73" s="135" t="s">
        <v>36</v>
      </c>
      <c r="AJ73" s="136">
        <v>1</v>
      </c>
      <c r="AK73" s="137" t="s">
        <v>449</v>
      </c>
      <c r="AL73" s="137">
        <v>1</v>
      </c>
      <c r="AM73" s="138" t="s">
        <v>1332</v>
      </c>
    </row>
    <row r="74" spans="1:39" x14ac:dyDescent="0.25">
      <c r="A74" s="75" t="s">
        <v>447</v>
      </c>
      <c r="B74" s="75" t="s">
        <v>338</v>
      </c>
      <c r="C74" s="55" t="s">
        <v>273</v>
      </c>
      <c r="D74" s="124" t="s">
        <v>451</v>
      </c>
      <c r="E74" s="126">
        <v>3</v>
      </c>
      <c r="F74" s="124">
        <v>2</v>
      </c>
      <c r="G74" s="58" t="s">
        <v>449</v>
      </c>
      <c r="H74" s="125">
        <v>1</v>
      </c>
      <c r="I74" s="122"/>
      <c r="K74" s="54" t="s">
        <v>447</v>
      </c>
      <c r="L74" s="54" t="s">
        <v>338</v>
      </c>
      <c r="M74" s="55" t="s">
        <v>273</v>
      </c>
      <c r="N74" s="56" t="s">
        <v>305</v>
      </c>
      <c r="O74" s="57">
        <v>14</v>
      </c>
      <c r="P74" s="58">
        <v>1</v>
      </c>
      <c r="Q74" s="59" t="s">
        <v>449</v>
      </c>
      <c r="R74" s="58">
        <v>1</v>
      </c>
      <c r="S74" s="122"/>
      <c r="U74" s="75" t="s">
        <v>447</v>
      </c>
      <c r="V74" s="75" t="s">
        <v>338</v>
      </c>
      <c r="W74" s="55" t="s">
        <v>273</v>
      </c>
      <c r="X74" s="54" t="s">
        <v>299</v>
      </c>
      <c r="Y74" s="54">
        <v>19</v>
      </c>
      <c r="Z74" s="54">
        <v>2</v>
      </c>
      <c r="AA74" s="58" t="s">
        <v>449</v>
      </c>
      <c r="AB74" s="58">
        <v>1</v>
      </c>
      <c r="AC74" s="75"/>
      <c r="AE74" s="131" t="s">
        <v>447</v>
      </c>
      <c r="AF74" s="132" t="s">
        <v>338</v>
      </c>
      <c r="AG74" s="133" t="s">
        <v>321</v>
      </c>
      <c r="AH74" s="134" t="s">
        <v>322</v>
      </c>
      <c r="AI74" s="135" t="s">
        <v>228</v>
      </c>
      <c r="AJ74" s="136">
        <v>1</v>
      </c>
      <c r="AK74" s="137" t="s">
        <v>449</v>
      </c>
      <c r="AL74" s="137">
        <v>1</v>
      </c>
      <c r="AM74" s="138" t="s">
        <v>1333</v>
      </c>
    </row>
    <row r="75" spans="1:39" x14ac:dyDescent="0.25">
      <c r="A75" s="75" t="s">
        <v>447</v>
      </c>
      <c r="B75" s="75" t="s">
        <v>338</v>
      </c>
      <c r="C75" s="55" t="s">
        <v>273</v>
      </c>
      <c r="D75" s="124" t="s">
        <v>451</v>
      </c>
      <c r="E75" s="126">
        <v>3</v>
      </c>
      <c r="F75" s="124">
        <v>2</v>
      </c>
      <c r="G75" s="58" t="s">
        <v>449</v>
      </c>
      <c r="H75" s="125">
        <v>1</v>
      </c>
      <c r="I75" s="122"/>
      <c r="K75" s="54" t="s">
        <v>447</v>
      </c>
      <c r="L75" s="54" t="s">
        <v>338</v>
      </c>
      <c r="M75" s="55" t="s">
        <v>273</v>
      </c>
      <c r="N75" s="56" t="s">
        <v>305</v>
      </c>
      <c r="O75" s="57">
        <v>14</v>
      </c>
      <c r="P75" s="58">
        <v>1</v>
      </c>
      <c r="Q75" s="59" t="s">
        <v>449</v>
      </c>
      <c r="R75" s="58">
        <v>1</v>
      </c>
      <c r="S75" s="122"/>
      <c r="U75" s="75" t="s">
        <v>447</v>
      </c>
      <c r="V75" s="75" t="s">
        <v>338</v>
      </c>
      <c r="W75" s="55" t="s">
        <v>273</v>
      </c>
      <c r="X75" s="54" t="s">
        <v>299</v>
      </c>
      <c r="Y75" s="54">
        <v>19</v>
      </c>
      <c r="Z75" s="54">
        <v>2</v>
      </c>
      <c r="AA75" s="58" t="s">
        <v>449</v>
      </c>
      <c r="AB75" s="58">
        <v>1</v>
      </c>
      <c r="AC75" s="75"/>
      <c r="AE75" s="131" t="s">
        <v>447</v>
      </c>
      <c r="AF75" s="132" t="s">
        <v>338</v>
      </c>
      <c r="AG75" s="133" t="s">
        <v>321</v>
      </c>
      <c r="AH75" s="134" t="s">
        <v>322</v>
      </c>
      <c r="AI75" s="139" t="s">
        <v>229</v>
      </c>
      <c r="AJ75" s="136">
        <v>1</v>
      </c>
      <c r="AK75" s="137" t="s">
        <v>449</v>
      </c>
      <c r="AL75" s="137">
        <v>1</v>
      </c>
      <c r="AM75" s="138" t="s">
        <v>1334</v>
      </c>
    </row>
    <row r="76" spans="1:39" x14ac:dyDescent="0.25">
      <c r="A76" s="75" t="s">
        <v>447</v>
      </c>
      <c r="B76" s="75" t="s">
        <v>338</v>
      </c>
      <c r="C76" s="55" t="s">
        <v>273</v>
      </c>
      <c r="D76" s="124" t="s">
        <v>451</v>
      </c>
      <c r="E76" s="126">
        <v>3</v>
      </c>
      <c r="F76" s="124">
        <v>3</v>
      </c>
      <c r="G76" s="58" t="s">
        <v>449</v>
      </c>
      <c r="H76" s="125">
        <v>1</v>
      </c>
      <c r="I76" s="122"/>
      <c r="K76" s="54" t="s">
        <v>447</v>
      </c>
      <c r="L76" s="54" t="s">
        <v>338</v>
      </c>
      <c r="M76" s="55" t="s">
        <v>273</v>
      </c>
      <c r="N76" s="56" t="s">
        <v>305</v>
      </c>
      <c r="O76" s="60" t="s">
        <v>73</v>
      </c>
      <c r="P76" s="58">
        <v>1</v>
      </c>
      <c r="Q76" s="59" t="s">
        <v>449</v>
      </c>
      <c r="R76" s="58">
        <v>1</v>
      </c>
      <c r="S76" s="122" t="s">
        <v>860</v>
      </c>
      <c r="U76" s="75" t="s">
        <v>447</v>
      </c>
      <c r="V76" s="75" t="s">
        <v>338</v>
      </c>
      <c r="W76" s="55" t="s">
        <v>273</v>
      </c>
      <c r="X76" s="54" t="s">
        <v>299</v>
      </c>
      <c r="Y76" s="54">
        <v>21</v>
      </c>
      <c r="Z76" s="54">
        <v>1</v>
      </c>
      <c r="AA76" s="58" t="s">
        <v>449</v>
      </c>
      <c r="AB76" s="58">
        <v>1</v>
      </c>
      <c r="AC76" s="75"/>
      <c r="AE76" s="131" t="s">
        <v>447</v>
      </c>
      <c r="AF76" s="132" t="s">
        <v>338</v>
      </c>
      <c r="AG76" s="133" t="s">
        <v>321</v>
      </c>
      <c r="AH76" s="134" t="s">
        <v>322</v>
      </c>
      <c r="AI76" s="139" t="s">
        <v>229</v>
      </c>
      <c r="AJ76" s="136">
        <v>2</v>
      </c>
      <c r="AK76" s="137" t="s">
        <v>449</v>
      </c>
      <c r="AL76" s="137">
        <v>1</v>
      </c>
      <c r="AM76" s="138" t="s">
        <v>1335</v>
      </c>
    </row>
    <row r="77" spans="1:39" x14ac:dyDescent="0.25">
      <c r="A77" s="75" t="s">
        <v>447</v>
      </c>
      <c r="B77" s="75" t="s">
        <v>338</v>
      </c>
      <c r="C77" s="55" t="s">
        <v>273</v>
      </c>
      <c r="D77" s="124" t="s">
        <v>451</v>
      </c>
      <c r="E77" s="126">
        <v>3</v>
      </c>
      <c r="F77" s="124">
        <v>3</v>
      </c>
      <c r="G77" s="58" t="s">
        <v>449</v>
      </c>
      <c r="H77" s="125">
        <v>1</v>
      </c>
      <c r="I77" s="122"/>
      <c r="K77" s="54" t="s">
        <v>447</v>
      </c>
      <c r="L77" s="54" t="s">
        <v>338</v>
      </c>
      <c r="M77" s="55" t="s">
        <v>273</v>
      </c>
      <c r="N77" s="56" t="s">
        <v>305</v>
      </c>
      <c r="O77" s="60" t="s">
        <v>73</v>
      </c>
      <c r="P77" s="58">
        <v>1</v>
      </c>
      <c r="Q77" s="59" t="s">
        <v>449</v>
      </c>
      <c r="R77" s="58">
        <v>1</v>
      </c>
      <c r="S77" s="122" t="s">
        <v>860</v>
      </c>
      <c r="U77" s="75" t="s">
        <v>447</v>
      </c>
      <c r="V77" s="75" t="s">
        <v>338</v>
      </c>
      <c r="W77" s="55" t="s">
        <v>273</v>
      </c>
      <c r="X77" s="54" t="s">
        <v>299</v>
      </c>
      <c r="Y77" s="54">
        <v>21</v>
      </c>
      <c r="Z77" s="54">
        <v>1</v>
      </c>
      <c r="AA77" s="58" t="s">
        <v>449</v>
      </c>
      <c r="AB77" s="58">
        <v>1</v>
      </c>
      <c r="AC77" s="75"/>
      <c r="AE77" s="131" t="s">
        <v>447</v>
      </c>
      <c r="AF77" s="132" t="s">
        <v>338</v>
      </c>
      <c r="AG77" s="133" t="s">
        <v>321</v>
      </c>
      <c r="AH77" s="134" t="s">
        <v>322</v>
      </c>
      <c r="AI77" s="139" t="s">
        <v>229</v>
      </c>
      <c r="AJ77" s="136">
        <v>3</v>
      </c>
      <c r="AK77" s="137" t="s">
        <v>449</v>
      </c>
      <c r="AL77" s="137">
        <v>1</v>
      </c>
      <c r="AM77" s="138" t="s">
        <v>1336</v>
      </c>
    </row>
    <row r="78" spans="1:39" x14ac:dyDescent="0.25">
      <c r="A78" s="75" t="s">
        <v>447</v>
      </c>
      <c r="B78" s="75" t="s">
        <v>338</v>
      </c>
      <c r="C78" s="55" t="s">
        <v>273</v>
      </c>
      <c r="D78" s="124" t="s">
        <v>451</v>
      </c>
      <c r="E78" s="126">
        <v>5</v>
      </c>
      <c r="F78" s="124">
        <v>1</v>
      </c>
      <c r="G78" s="58" t="s">
        <v>449</v>
      </c>
      <c r="H78" s="125">
        <v>1</v>
      </c>
      <c r="I78" s="122"/>
      <c r="K78" s="54" t="s">
        <v>447</v>
      </c>
      <c r="L78" s="54" t="s">
        <v>338</v>
      </c>
      <c r="M78" s="55" t="s">
        <v>273</v>
      </c>
      <c r="N78" s="56" t="s">
        <v>305</v>
      </c>
      <c r="O78" s="60" t="s">
        <v>73</v>
      </c>
      <c r="P78" s="58">
        <v>2</v>
      </c>
      <c r="Q78" s="59" t="s">
        <v>449</v>
      </c>
      <c r="R78" s="58">
        <v>1</v>
      </c>
      <c r="S78" s="122" t="s">
        <v>861</v>
      </c>
      <c r="U78" s="75" t="s">
        <v>447</v>
      </c>
      <c r="V78" s="75" t="s">
        <v>338</v>
      </c>
      <c r="W78" s="55" t="s">
        <v>273</v>
      </c>
      <c r="X78" s="54" t="s">
        <v>299</v>
      </c>
      <c r="Y78" s="54">
        <v>21</v>
      </c>
      <c r="Z78" s="54">
        <v>2</v>
      </c>
      <c r="AA78" s="58" t="s">
        <v>449</v>
      </c>
      <c r="AB78" s="58">
        <v>1</v>
      </c>
      <c r="AC78" s="75"/>
      <c r="AE78" s="131" t="s">
        <v>447</v>
      </c>
      <c r="AF78" s="132" t="s">
        <v>338</v>
      </c>
      <c r="AG78" s="133" t="s">
        <v>321</v>
      </c>
      <c r="AH78" s="134" t="s">
        <v>322</v>
      </c>
      <c r="AI78" s="139" t="s">
        <v>229</v>
      </c>
      <c r="AJ78" s="136">
        <v>4</v>
      </c>
      <c r="AK78" s="137" t="s">
        <v>449</v>
      </c>
      <c r="AL78" s="137">
        <v>1</v>
      </c>
      <c r="AM78" s="138"/>
    </row>
    <row r="79" spans="1:39" x14ac:dyDescent="0.25">
      <c r="A79" s="75" t="s">
        <v>447</v>
      </c>
      <c r="B79" s="75" t="s">
        <v>338</v>
      </c>
      <c r="C79" s="55" t="s">
        <v>273</v>
      </c>
      <c r="D79" s="124" t="s">
        <v>451</v>
      </c>
      <c r="E79" s="126">
        <v>5</v>
      </c>
      <c r="F79" s="124">
        <v>2</v>
      </c>
      <c r="G79" s="58" t="s">
        <v>449</v>
      </c>
      <c r="H79" s="125">
        <v>1</v>
      </c>
      <c r="I79" s="122"/>
      <c r="K79" s="54" t="s">
        <v>447</v>
      </c>
      <c r="L79" s="54" t="s">
        <v>338</v>
      </c>
      <c r="M79" s="55" t="s">
        <v>273</v>
      </c>
      <c r="N79" s="56" t="s">
        <v>305</v>
      </c>
      <c r="O79" s="60" t="s">
        <v>73</v>
      </c>
      <c r="P79" s="58">
        <v>2</v>
      </c>
      <c r="Q79" s="59" t="s">
        <v>449</v>
      </c>
      <c r="R79" s="58">
        <v>1</v>
      </c>
      <c r="S79" s="122" t="s">
        <v>861</v>
      </c>
      <c r="U79" s="75" t="s">
        <v>447</v>
      </c>
      <c r="V79" s="75" t="s">
        <v>338</v>
      </c>
      <c r="W79" s="55" t="s">
        <v>273</v>
      </c>
      <c r="X79" s="54" t="s">
        <v>299</v>
      </c>
      <c r="Y79" s="54">
        <v>23</v>
      </c>
      <c r="Z79" s="54">
        <v>1</v>
      </c>
      <c r="AA79" s="58" t="s">
        <v>449</v>
      </c>
      <c r="AB79" s="58">
        <v>1</v>
      </c>
      <c r="AC79" s="75" t="s">
        <v>1039</v>
      </c>
      <c r="AE79" s="131" t="s">
        <v>447</v>
      </c>
      <c r="AF79" s="132" t="s">
        <v>338</v>
      </c>
      <c r="AG79" s="133" t="s">
        <v>321</v>
      </c>
      <c r="AH79" s="134" t="s">
        <v>322</v>
      </c>
      <c r="AI79" s="139" t="s">
        <v>229</v>
      </c>
      <c r="AJ79" s="136">
        <v>5</v>
      </c>
      <c r="AK79" s="137" t="s">
        <v>449</v>
      </c>
      <c r="AL79" s="137">
        <v>1</v>
      </c>
      <c r="AM79" s="138" t="s">
        <v>1337</v>
      </c>
    </row>
    <row r="80" spans="1:39" x14ac:dyDescent="0.25">
      <c r="A80" s="75" t="s">
        <v>447</v>
      </c>
      <c r="B80" s="75" t="s">
        <v>338</v>
      </c>
      <c r="C80" s="55" t="s">
        <v>273</v>
      </c>
      <c r="D80" s="124" t="s">
        <v>451</v>
      </c>
      <c r="E80" s="126">
        <v>5</v>
      </c>
      <c r="F80" s="124">
        <v>3</v>
      </c>
      <c r="G80" s="58" t="s">
        <v>449</v>
      </c>
      <c r="H80" s="125">
        <v>1</v>
      </c>
      <c r="I80" s="122"/>
      <c r="K80" s="54" t="s">
        <v>447</v>
      </c>
      <c r="L80" s="54" t="s">
        <v>338</v>
      </c>
      <c r="M80" s="55" t="s">
        <v>273</v>
      </c>
      <c r="N80" s="56" t="s">
        <v>305</v>
      </c>
      <c r="O80" s="57">
        <v>7</v>
      </c>
      <c r="P80" s="58">
        <v>1</v>
      </c>
      <c r="Q80" s="59" t="s">
        <v>449</v>
      </c>
      <c r="R80" s="58">
        <v>1</v>
      </c>
      <c r="S80" s="122" t="s">
        <v>810</v>
      </c>
      <c r="U80" s="75" t="s">
        <v>447</v>
      </c>
      <c r="V80" s="75" t="s">
        <v>338</v>
      </c>
      <c r="W80" s="55" t="s">
        <v>273</v>
      </c>
      <c r="X80" s="54" t="s">
        <v>299</v>
      </c>
      <c r="Y80" s="54">
        <v>23</v>
      </c>
      <c r="Z80" s="54">
        <v>1</v>
      </c>
      <c r="AA80" s="58" t="s">
        <v>449</v>
      </c>
      <c r="AB80" s="58">
        <v>1</v>
      </c>
      <c r="AC80" s="75" t="s">
        <v>1040</v>
      </c>
      <c r="AE80" s="131" t="s">
        <v>447</v>
      </c>
      <c r="AF80" s="132" t="s">
        <v>338</v>
      </c>
      <c r="AG80" s="133" t="s">
        <v>321</v>
      </c>
      <c r="AH80" s="134" t="s">
        <v>322</v>
      </c>
      <c r="AI80" s="139" t="s">
        <v>229</v>
      </c>
      <c r="AJ80" s="136">
        <v>6</v>
      </c>
      <c r="AK80" s="137" t="s">
        <v>449</v>
      </c>
      <c r="AL80" s="137">
        <v>1</v>
      </c>
      <c r="AM80" s="138" t="s">
        <v>1338</v>
      </c>
    </row>
    <row r="81" spans="1:39" x14ac:dyDescent="0.25">
      <c r="A81" s="75" t="s">
        <v>447</v>
      </c>
      <c r="B81" s="75" t="s">
        <v>338</v>
      </c>
      <c r="C81" s="55" t="s">
        <v>273</v>
      </c>
      <c r="D81" s="124" t="s">
        <v>451</v>
      </c>
      <c r="E81" s="126">
        <v>5</v>
      </c>
      <c r="F81" s="124">
        <v>4</v>
      </c>
      <c r="G81" s="58" t="s">
        <v>449</v>
      </c>
      <c r="H81" s="125">
        <v>1</v>
      </c>
      <c r="I81" s="122"/>
      <c r="K81" s="54" t="s">
        <v>447</v>
      </c>
      <c r="L81" s="54" t="s">
        <v>338</v>
      </c>
      <c r="M81" s="55" t="s">
        <v>273</v>
      </c>
      <c r="N81" s="56" t="s">
        <v>305</v>
      </c>
      <c r="O81" s="57">
        <v>7</v>
      </c>
      <c r="P81" s="58">
        <v>1</v>
      </c>
      <c r="Q81" s="59" t="s">
        <v>449</v>
      </c>
      <c r="R81" s="58">
        <v>1</v>
      </c>
      <c r="S81" s="122" t="s">
        <v>810</v>
      </c>
      <c r="U81" s="75" t="s">
        <v>447</v>
      </c>
      <c r="V81" s="75" t="s">
        <v>338</v>
      </c>
      <c r="W81" s="55" t="s">
        <v>273</v>
      </c>
      <c r="X81" s="54" t="s">
        <v>299</v>
      </c>
      <c r="Y81" s="54">
        <v>23</v>
      </c>
      <c r="Z81" s="54">
        <v>2</v>
      </c>
      <c r="AA81" s="58" t="s">
        <v>449</v>
      </c>
      <c r="AB81" s="58">
        <v>1</v>
      </c>
      <c r="AC81" s="75" t="s">
        <v>1041</v>
      </c>
      <c r="AE81" s="131" t="s">
        <v>447</v>
      </c>
      <c r="AF81" s="132" t="s">
        <v>338</v>
      </c>
      <c r="AG81" s="133" t="s">
        <v>321</v>
      </c>
      <c r="AH81" s="134" t="s">
        <v>322</v>
      </c>
      <c r="AI81" s="139" t="s">
        <v>229</v>
      </c>
      <c r="AJ81" s="136">
        <v>7</v>
      </c>
      <c r="AK81" s="137" t="s">
        <v>449</v>
      </c>
      <c r="AL81" s="137">
        <v>1</v>
      </c>
      <c r="AM81" s="138" t="s">
        <v>1339</v>
      </c>
    </row>
    <row r="82" spans="1:39" x14ac:dyDescent="0.25">
      <c r="A82" s="75" t="s">
        <v>447</v>
      </c>
      <c r="B82" s="75" t="s">
        <v>338</v>
      </c>
      <c r="C82" s="55" t="s">
        <v>273</v>
      </c>
      <c r="D82" s="124" t="s">
        <v>451</v>
      </c>
      <c r="E82" s="126">
        <v>5</v>
      </c>
      <c r="F82" s="124">
        <v>5</v>
      </c>
      <c r="G82" s="58" t="s">
        <v>449</v>
      </c>
      <c r="H82" s="125">
        <v>1</v>
      </c>
      <c r="I82" s="122"/>
      <c r="K82" s="54" t="s">
        <v>447</v>
      </c>
      <c r="L82" s="54" t="s">
        <v>338</v>
      </c>
      <c r="M82" s="55" t="s">
        <v>273</v>
      </c>
      <c r="N82" s="56" t="s">
        <v>305</v>
      </c>
      <c r="O82" s="57">
        <v>7</v>
      </c>
      <c r="P82" s="58">
        <v>2</v>
      </c>
      <c r="Q82" s="59" t="s">
        <v>449</v>
      </c>
      <c r="R82" s="58">
        <v>1</v>
      </c>
      <c r="S82" s="122" t="s">
        <v>862</v>
      </c>
      <c r="U82" s="75" t="s">
        <v>447</v>
      </c>
      <c r="V82" s="75" t="s">
        <v>338</v>
      </c>
      <c r="W82" s="55" t="s">
        <v>273</v>
      </c>
      <c r="X82" s="54" t="s">
        <v>299</v>
      </c>
      <c r="Y82" s="54">
        <v>23</v>
      </c>
      <c r="Z82" s="54">
        <v>2</v>
      </c>
      <c r="AA82" s="58" t="s">
        <v>449</v>
      </c>
      <c r="AB82" s="58">
        <v>1</v>
      </c>
      <c r="AC82" s="75" t="s">
        <v>1042</v>
      </c>
      <c r="AE82" s="131" t="s">
        <v>447</v>
      </c>
      <c r="AF82" s="132" t="s">
        <v>338</v>
      </c>
      <c r="AG82" s="133" t="s">
        <v>321</v>
      </c>
      <c r="AH82" s="134" t="s">
        <v>322</v>
      </c>
      <c r="AI82" s="139" t="s">
        <v>229</v>
      </c>
      <c r="AJ82" s="136">
        <v>8</v>
      </c>
      <c r="AK82" s="137" t="s">
        <v>449</v>
      </c>
      <c r="AL82" s="137">
        <v>1</v>
      </c>
      <c r="AM82" s="138" t="s">
        <v>1340</v>
      </c>
    </row>
    <row r="83" spans="1:39" x14ac:dyDescent="0.25">
      <c r="A83" s="75" t="s">
        <v>447</v>
      </c>
      <c r="B83" s="75" t="s">
        <v>338</v>
      </c>
      <c r="C83" s="55" t="s">
        <v>273</v>
      </c>
      <c r="D83" s="124" t="s">
        <v>451</v>
      </c>
      <c r="E83" s="126">
        <v>9</v>
      </c>
      <c r="F83" s="124">
        <v>1</v>
      </c>
      <c r="G83" s="58" t="s">
        <v>449</v>
      </c>
      <c r="H83" s="125">
        <v>1</v>
      </c>
      <c r="I83" s="122" t="s">
        <v>1161</v>
      </c>
      <c r="K83" s="54" t="s">
        <v>447</v>
      </c>
      <c r="L83" s="54" t="s">
        <v>338</v>
      </c>
      <c r="M83" s="55" t="s">
        <v>273</v>
      </c>
      <c r="N83" s="56" t="s">
        <v>305</v>
      </c>
      <c r="O83" s="57">
        <v>7</v>
      </c>
      <c r="P83" s="58">
        <v>2</v>
      </c>
      <c r="Q83" s="59" t="s">
        <v>449</v>
      </c>
      <c r="R83" s="58">
        <v>1</v>
      </c>
      <c r="S83" s="122" t="s">
        <v>862</v>
      </c>
      <c r="U83" s="75" t="s">
        <v>447</v>
      </c>
      <c r="V83" s="75" t="s">
        <v>338</v>
      </c>
      <c r="W83" s="55" t="s">
        <v>273</v>
      </c>
      <c r="X83" s="54" t="s">
        <v>299</v>
      </c>
      <c r="Y83" s="54">
        <v>25</v>
      </c>
      <c r="Z83" s="54">
        <v>1</v>
      </c>
      <c r="AA83" s="58" t="s">
        <v>449</v>
      </c>
      <c r="AB83" s="58">
        <v>1</v>
      </c>
      <c r="AC83" s="75"/>
      <c r="AE83" s="131" t="s">
        <v>447</v>
      </c>
      <c r="AF83" s="132" t="s">
        <v>338</v>
      </c>
      <c r="AG83" s="133" t="s">
        <v>321</v>
      </c>
      <c r="AH83" s="134" t="s">
        <v>322</v>
      </c>
      <c r="AI83" s="139" t="s">
        <v>229</v>
      </c>
      <c r="AJ83" s="136">
        <v>9</v>
      </c>
      <c r="AK83" s="137" t="s">
        <v>449</v>
      </c>
      <c r="AL83" s="137">
        <v>1</v>
      </c>
      <c r="AM83" s="138" t="s">
        <v>1341</v>
      </c>
    </row>
    <row r="84" spans="1:39" x14ac:dyDescent="0.25">
      <c r="A84" s="75" t="s">
        <v>447</v>
      </c>
      <c r="B84" s="75" t="s">
        <v>338</v>
      </c>
      <c r="C84" s="55" t="s">
        <v>273</v>
      </c>
      <c r="D84" s="124" t="s">
        <v>451</v>
      </c>
      <c r="E84" s="126">
        <v>9</v>
      </c>
      <c r="F84" s="124">
        <v>2</v>
      </c>
      <c r="G84" s="58" t="s">
        <v>449</v>
      </c>
      <c r="H84" s="125">
        <v>1</v>
      </c>
      <c r="I84" s="122" t="s">
        <v>1162</v>
      </c>
      <c r="K84" s="54" t="s">
        <v>447</v>
      </c>
      <c r="L84" s="54" t="s">
        <v>338</v>
      </c>
      <c r="M84" s="55" t="s">
        <v>273</v>
      </c>
      <c r="N84" s="56" t="s">
        <v>305</v>
      </c>
      <c r="O84" s="57">
        <v>16</v>
      </c>
      <c r="P84" s="58">
        <v>1</v>
      </c>
      <c r="Q84" s="59" t="s">
        <v>449</v>
      </c>
      <c r="R84" s="58">
        <v>1</v>
      </c>
      <c r="S84" s="122" t="s">
        <v>863</v>
      </c>
      <c r="U84" s="75" t="s">
        <v>447</v>
      </c>
      <c r="V84" s="75" t="s">
        <v>338</v>
      </c>
      <c r="W84" s="55" t="s">
        <v>273</v>
      </c>
      <c r="X84" s="54" t="s">
        <v>299</v>
      </c>
      <c r="Y84" s="54">
        <v>25</v>
      </c>
      <c r="Z84" s="54">
        <v>1</v>
      </c>
      <c r="AA84" s="58" t="s">
        <v>449</v>
      </c>
      <c r="AB84" s="58">
        <v>1</v>
      </c>
      <c r="AC84" s="75" t="s">
        <v>1043</v>
      </c>
      <c r="AE84" s="131" t="s">
        <v>447</v>
      </c>
      <c r="AF84" s="132" t="s">
        <v>338</v>
      </c>
      <c r="AG84" s="133" t="s">
        <v>321</v>
      </c>
      <c r="AH84" s="134" t="s">
        <v>322</v>
      </c>
      <c r="AI84" s="139" t="s">
        <v>229</v>
      </c>
      <c r="AJ84" s="136">
        <v>10</v>
      </c>
      <c r="AK84" s="137" t="s">
        <v>449</v>
      </c>
      <c r="AL84" s="137">
        <v>1</v>
      </c>
      <c r="AM84" s="138" t="s">
        <v>1342</v>
      </c>
    </row>
    <row r="85" spans="1:39" x14ac:dyDescent="0.25">
      <c r="A85" s="75" t="s">
        <v>447</v>
      </c>
      <c r="B85" s="75" t="s">
        <v>338</v>
      </c>
      <c r="C85" s="55" t="s">
        <v>273</v>
      </c>
      <c r="D85" s="124" t="s">
        <v>451</v>
      </c>
      <c r="E85" s="126">
        <v>9</v>
      </c>
      <c r="F85" s="124">
        <v>3</v>
      </c>
      <c r="G85" s="58" t="s">
        <v>449</v>
      </c>
      <c r="H85" s="125">
        <v>1</v>
      </c>
      <c r="I85" s="122" t="s">
        <v>1163</v>
      </c>
      <c r="K85" s="54" t="s">
        <v>447</v>
      </c>
      <c r="L85" s="54" t="s">
        <v>338</v>
      </c>
      <c r="M85" s="55" t="s">
        <v>273</v>
      </c>
      <c r="N85" s="56" t="s">
        <v>305</v>
      </c>
      <c r="O85" s="57">
        <v>16</v>
      </c>
      <c r="P85" s="58">
        <v>1</v>
      </c>
      <c r="Q85" s="59" t="s">
        <v>449</v>
      </c>
      <c r="R85" s="58">
        <v>1</v>
      </c>
      <c r="S85" s="122" t="s">
        <v>863</v>
      </c>
      <c r="U85" s="75" t="s">
        <v>447</v>
      </c>
      <c r="V85" s="75" t="s">
        <v>338</v>
      </c>
      <c r="W85" s="55" t="s">
        <v>273</v>
      </c>
      <c r="X85" s="54" t="s">
        <v>299</v>
      </c>
      <c r="Y85" s="54">
        <v>25</v>
      </c>
      <c r="Z85" s="54">
        <v>2</v>
      </c>
      <c r="AA85" s="58" t="s">
        <v>449</v>
      </c>
      <c r="AB85" s="58">
        <v>1</v>
      </c>
      <c r="AC85" s="75" t="s">
        <v>1044</v>
      </c>
      <c r="AE85" s="131" t="s">
        <v>447</v>
      </c>
      <c r="AF85" s="132" t="s">
        <v>338</v>
      </c>
      <c r="AG85" s="133" t="s">
        <v>321</v>
      </c>
      <c r="AH85" s="134" t="s">
        <v>322</v>
      </c>
      <c r="AI85" s="135" t="s">
        <v>102</v>
      </c>
      <c r="AJ85" s="136">
        <v>1</v>
      </c>
      <c r="AK85" s="137" t="s">
        <v>449</v>
      </c>
      <c r="AL85" s="137">
        <v>1</v>
      </c>
      <c r="AM85" s="138" t="s">
        <v>1343</v>
      </c>
    </row>
    <row r="86" spans="1:39" x14ac:dyDescent="0.25">
      <c r="A86" s="75" t="s">
        <v>447</v>
      </c>
      <c r="B86" s="75" t="s">
        <v>338</v>
      </c>
      <c r="C86" s="55" t="s">
        <v>273</v>
      </c>
      <c r="D86" s="124" t="s">
        <v>451</v>
      </c>
      <c r="E86" s="126">
        <v>9</v>
      </c>
      <c r="F86" s="124">
        <v>4</v>
      </c>
      <c r="G86" s="58" t="s">
        <v>449</v>
      </c>
      <c r="H86" s="125">
        <v>1</v>
      </c>
      <c r="I86" s="122" t="s">
        <v>1164</v>
      </c>
      <c r="K86" s="54" t="s">
        <v>447</v>
      </c>
      <c r="L86" s="54" t="s">
        <v>338</v>
      </c>
      <c r="M86" s="55" t="s">
        <v>273</v>
      </c>
      <c r="N86" s="56" t="s">
        <v>305</v>
      </c>
      <c r="O86" s="57">
        <v>16</v>
      </c>
      <c r="P86" s="58">
        <v>2</v>
      </c>
      <c r="Q86" s="59" t="s">
        <v>449</v>
      </c>
      <c r="R86" s="58">
        <v>1</v>
      </c>
      <c r="S86" s="122" t="s">
        <v>864</v>
      </c>
      <c r="U86" s="75" t="s">
        <v>447</v>
      </c>
      <c r="V86" s="75" t="s">
        <v>338</v>
      </c>
      <c r="W86" s="55" t="s">
        <v>273</v>
      </c>
      <c r="X86" s="54" t="s">
        <v>299</v>
      </c>
      <c r="Y86" s="54">
        <v>25</v>
      </c>
      <c r="Z86" s="54">
        <v>2</v>
      </c>
      <c r="AA86" s="58" t="s">
        <v>449</v>
      </c>
      <c r="AB86" s="58">
        <v>1</v>
      </c>
      <c r="AC86" s="75" t="s">
        <v>1057</v>
      </c>
      <c r="AE86" s="131" t="s">
        <v>447</v>
      </c>
      <c r="AF86" s="132" t="s">
        <v>338</v>
      </c>
      <c r="AG86" s="133" t="s">
        <v>321</v>
      </c>
      <c r="AH86" s="134" t="s">
        <v>322</v>
      </c>
      <c r="AI86" s="135" t="s">
        <v>102</v>
      </c>
      <c r="AJ86" s="136">
        <v>2</v>
      </c>
      <c r="AK86" s="137" t="s">
        <v>449</v>
      </c>
      <c r="AL86" s="137">
        <v>1</v>
      </c>
      <c r="AM86" s="138" t="s">
        <v>1344</v>
      </c>
    </row>
    <row r="87" spans="1:39" x14ac:dyDescent="0.25">
      <c r="A87" s="75" t="s">
        <v>447</v>
      </c>
      <c r="B87" s="75" t="s">
        <v>338</v>
      </c>
      <c r="C87" s="55" t="s">
        <v>273</v>
      </c>
      <c r="D87" s="124" t="s">
        <v>451</v>
      </c>
      <c r="E87" s="126">
        <v>9</v>
      </c>
      <c r="F87" s="124">
        <v>5</v>
      </c>
      <c r="G87" s="58" t="s">
        <v>449</v>
      </c>
      <c r="H87" s="125">
        <v>1</v>
      </c>
      <c r="I87" s="122" t="s">
        <v>1165</v>
      </c>
      <c r="K87" s="54" t="s">
        <v>447</v>
      </c>
      <c r="L87" s="54" t="s">
        <v>338</v>
      </c>
      <c r="M87" s="55" t="s">
        <v>273</v>
      </c>
      <c r="N87" s="56" t="s">
        <v>305</v>
      </c>
      <c r="O87" s="57">
        <v>16</v>
      </c>
      <c r="P87" s="58">
        <v>2</v>
      </c>
      <c r="Q87" s="59" t="s">
        <v>449</v>
      </c>
      <c r="R87" s="58">
        <v>1</v>
      </c>
      <c r="S87" s="122" t="s">
        <v>864</v>
      </c>
      <c r="U87" s="75" t="s">
        <v>447</v>
      </c>
      <c r="V87" s="75" t="s">
        <v>338</v>
      </c>
      <c r="W87" s="55" t="s">
        <v>271</v>
      </c>
      <c r="X87" s="56" t="s">
        <v>301</v>
      </c>
      <c r="Y87" s="60" t="s">
        <v>85</v>
      </c>
      <c r="Z87" s="58">
        <v>1</v>
      </c>
      <c r="AA87" s="58" t="s">
        <v>449</v>
      </c>
      <c r="AB87" s="58">
        <v>1</v>
      </c>
      <c r="AC87" s="75" t="s">
        <v>1058</v>
      </c>
      <c r="AE87" s="131" t="s">
        <v>447</v>
      </c>
      <c r="AF87" s="132" t="s">
        <v>338</v>
      </c>
      <c r="AG87" s="133" t="s">
        <v>321</v>
      </c>
      <c r="AH87" s="134" t="s">
        <v>322</v>
      </c>
      <c r="AI87" s="135" t="s">
        <v>80</v>
      </c>
      <c r="AJ87" s="136">
        <v>1</v>
      </c>
      <c r="AK87" s="137" t="s">
        <v>449</v>
      </c>
      <c r="AL87" s="137">
        <v>1</v>
      </c>
      <c r="AM87" s="138" t="s">
        <v>1345</v>
      </c>
    </row>
    <row r="88" spans="1:39" x14ac:dyDescent="0.25">
      <c r="A88" s="75" t="s">
        <v>447</v>
      </c>
      <c r="B88" s="75" t="s">
        <v>338</v>
      </c>
      <c r="C88" s="55" t="s">
        <v>273</v>
      </c>
      <c r="D88" s="124" t="s">
        <v>451</v>
      </c>
      <c r="E88" s="126" t="s">
        <v>59</v>
      </c>
      <c r="F88" s="124">
        <v>1</v>
      </c>
      <c r="G88" s="58" t="s">
        <v>449</v>
      </c>
      <c r="H88" s="125">
        <v>1</v>
      </c>
      <c r="I88" s="122" t="s">
        <v>1166</v>
      </c>
      <c r="K88" s="54" t="s">
        <v>447</v>
      </c>
      <c r="L88" s="54" t="s">
        <v>338</v>
      </c>
      <c r="M88" s="55" t="s">
        <v>273</v>
      </c>
      <c r="N88" s="56" t="s">
        <v>305</v>
      </c>
      <c r="O88" s="57">
        <v>16</v>
      </c>
      <c r="P88" s="58">
        <v>3</v>
      </c>
      <c r="Q88" s="59" t="s">
        <v>449</v>
      </c>
      <c r="R88" s="58">
        <v>1</v>
      </c>
      <c r="S88" s="122" t="s">
        <v>865</v>
      </c>
      <c r="U88" s="75" t="s">
        <v>447</v>
      </c>
      <c r="V88" s="75" t="s">
        <v>338</v>
      </c>
      <c r="W88" s="55" t="s">
        <v>271</v>
      </c>
      <c r="X88" s="56" t="s">
        <v>301</v>
      </c>
      <c r="Y88" s="60" t="s">
        <v>85</v>
      </c>
      <c r="Z88" s="58">
        <v>1</v>
      </c>
      <c r="AA88" s="58" t="s">
        <v>449</v>
      </c>
      <c r="AB88" s="58">
        <v>1</v>
      </c>
      <c r="AC88" s="75" t="s">
        <v>923</v>
      </c>
      <c r="AE88" s="131" t="s">
        <v>447</v>
      </c>
      <c r="AF88" s="132" t="s">
        <v>338</v>
      </c>
      <c r="AG88" s="133" t="s">
        <v>321</v>
      </c>
      <c r="AH88" s="134" t="s">
        <v>322</v>
      </c>
      <c r="AI88" s="135" t="s">
        <v>80</v>
      </c>
      <c r="AJ88" s="136">
        <v>2</v>
      </c>
      <c r="AK88" s="137" t="s">
        <v>449</v>
      </c>
      <c r="AL88" s="137">
        <v>1</v>
      </c>
      <c r="AM88" s="138" t="s">
        <v>1346</v>
      </c>
    </row>
    <row r="89" spans="1:39" x14ac:dyDescent="0.25">
      <c r="A89" s="75" t="s">
        <v>447</v>
      </c>
      <c r="B89" s="75" t="s">
        <v>338</v>
      </c>
      <c r="C89" s="55" t="s">
        <v>273</v>
      </c>
      <c r="D89" s="124" t="s">
        <v>451</v>
      </c>
      <c r="E89" s="126" t="s">
        <v>59</v>
      </c>
      <c r="F89" s="124">
        <v>1</v>
      </c>
      <c r="G89" s="58" t="s">
        <v>449</v>
      </c>
      <c r="H89" s="125">
        <v>1</v>
      </c>
      <c r="I89" s="122" t="s">
        <v>1167</v>
      </c>
      <c r="K89" s="54" t="s">
        <v>447</v>
      </c>
      <c r="L89" s="54" t="s">
        <v>338</v>
      </c>
      <c r="M89" s="55" t="s">
        <v>273</v>
      </c>
      <c r="N89" s="56" t="s">
        <v>305</v>
      </c>
      <c r="O89" s="57">
        <v>16</v>
      </c>
      <c r="P89" s="58">
        <v>3</v>
      </c>
      <c r="Q89" s="59" t="s">
        <v>449</v>
      </c>
      <c r="R89" s="58">
        <v>1</v>
      </c>
      <c r="S89" s="122" t="s">
        <v>865</v>
      </c>
      <c r="U89" s="75" t="s">
        <v>447</v>
      </c>
      <c r="V89" s="75" t="s">
        <v>338</v>
      </c>
      <c r="W89" s="55" t="s">
        <v>271</v>
      </c>
      <c r="X89" s="56" t="s">
        <v>301</v>
      </c>
      <c r="Y89" s="60" t="s">
        <v>85</v>
      </c>
      <c r="Z89" s="58">
        <v>2</v>
      </c>
      <c r="AA89" s="58" t="s">
        <v>449</v>
      </c>
      <c r="AB89" s="58">
        <v>1</v>
      </c>
      <c r="AC89" s="75" t="s">
        <v>924</v>
      </c>
      <c r="AE89" s="131" t="s">
        <v>447</v>
      </c>
      <c r="AF89" s="132" t="s">
        <v>338</v>
      </c>
      <c r="AG89" s="133" t="s">
        <v>321</v>
      </c>
      <c r="AH89" s="134" t="s">
        <v>322</v>
      </c>
      <c r="AI89" s="135">
        <v>26</v>
      </c>
      <c r="AJ89" s="136">
        <v>1</v>
      </c>
      <c r="AK89" s="137" t="s">
        <v>449</v>
      </c>
      <c r="AL89" s="137">
        <v>1</v>
      </c>
      <c r="AM89" s="138"/>
    </row>
    <row r="90" spans="1:39" x14ac:dyDescent="0.25">
      <c r="A90" s="75" t="s">
        <v>447</v>
      </c>
      <c r="B90" s="75" t="s">
        <v>338</v>
      </c>
      <c r="C90" s="55" t="s">
        <v>273</v>
      </c>
      <c r="D90" s="124" t="s">
        <v>451</v>
      </c>
      <c r="E90" s="126" t="s">
        <v>59</v>
      </c>
      <c r="F90" s="124">
        <v>2</v>
      </c>
      <c r="G90" s="58" t="s">
        <v>449</v>
      </c>
      <c r="H90" s="125">
        <v>1</v>
      </c>
      <c r="I90" s="122" t="s">
        <v>1168</v>
      </c>
      <c r="K90" s="54" t="s">
        <v>447</v>
      </c>
      <c r="L90" s="54" t="s">
        <v>338</v>
      </c>
      <c r="M90" s="55" t="s">
        <v>273</v>
      </c>
      <c r="N90" s="56" t="s">
        <v>299</v>
      </c>
      <c r="O90" s="57">
        <v>41</v>
      </c>
      <c r="P90" s="58">
        <v>1</v>
      </c>
      <c r="Q90" s="59" t="s">
        <v>449</v>
      </c>
      <c r="R90" s="58">
        <v>1</v>
      </c>
      <c r="S90" s="122" t="s">
        <v>866</v>
      </c>
      <c r="U90" s="75" t="s">
        <v>447</v>
      </c>
      <c r="V90" s="75" t="s">
        <v>338</v>
      </c>
      <c r="W90" s="55" t="s">
        <v>271</v>
      </c>
      <c r="X90" s="56" t="s">
        <v>301</v>
      </c>
      <c r="Y90" s="60" t="s">
        <v>85</v>
      </c>
      <c r="Z90" s="58">
        <v>2</v>
      </c>
      <c r="AA90" s="58" t="s">
        <v>449</v>
      </c>
      <c r="AB90" s="58">
        <v>1</v>
      </c>
      <c r="AC90" s="75" t="s">
        <v>1059</v>
      </c>
      <c r="AE90" s="131" t="s">
        <v>447</v>
      </c>
      <c r="AF90" s="132" t="s">
        <v>338</v>
      </c>
      <c r="AG90" s="133" t="s">
        <v>321</v>
      </c>
      <c r="AH90" s="134" t="s">
        <v>322</v>
      </c>
      <c r="AI90" s="135">
        <v>26</v>
      </c>
      <c r="AJ90" s="136">
        <v>2</v>
      </c>
      <c r="AK90" s="137" t="s">
        <v>449</v>
      </c>
      <c r="AL90" s="137">
        <v>1</v>
      </c>
      <c r="AM90" s="138" t="s">
        <v>1347</v>
      </c>
    </row>
    <row r="91" spans="1:39" x14ac:dyDescent="0.25">
      <c r="A91" s="75" t="s">
        <v>447</v>
      </c>
      <c r="B91" s="75" t="s">
        <v>338</v>
      </c>
      <c r="C91" s="55" t="s">
        <v>273</v>
      </c>
      <c r="D91" s="124" t="s">
        <v>451</v>
      </c>
      <c r="E91" s="126" t="s">
        <v>59</v>
      </c>
      <c r="F91" s="124">
        <v>2</v>
      </c>
      <c r="G91" s="58" t="s">
        <v>449</v>
      </c>
      <c r="H91" s="125">
        <v>1</v>
      </c>
      <c r="I91" s="122" t="s">
        <v>1169</v>
      </c>
      <c r="K91" s="54" t="s">
        <v>447</v>
      </c>
      <c r="L91" s="54" t="s">
        <v>338</v>
      </c>
      <c r="M91" s="55" t="s">
        <v>273</v>
      </c>
      <c r="N91" s="56" t="s">
        <v>299</v>
      </c>
      <c r="O91" s="57">
        <v>41</v>
      </c>
      <c r="P91" s="58">
        <v>1</v>
      </c>
      <c r="Q91" s="59" t="s">
        <v>449</v>
      </c>
      <c r="R91" s="58">
        <v>1</v>
      </c>
      <c r="S91" s="122" t="s">
        <v>866</v>
      </c>
      <c r="U91" s="75" t="s">
        <v>447</v>
      </c>
      <c r="V91" s="75" t="s">
        <v>338</v>
      </c>
      <c r="W91" s="55" t="s">
        <v>271</v>
      </c>
      <c r="X91" s="56" t="s">
        <v>301</v>
      </c>
      <c r="Y91" s="60" t="s">
        <v>86</v>
      </c>
      <c r="Z91" s="58">
        <v>1</v>
      </c>
      <c r="AA91" s="58" t="s">
        <v>449</v>
      </c>
      <c r="AB91" s="58">
        <v>1</v>
      </c>
      <c r="AC91" s="75" t="s">
        <v>925</v>
      </c>
      <c r="AE91" s="131" t="s">
        <v>447</v>
      </c>
      <c r="AF91" s="132" t="s">
        <v>338</v>
      </c>
      <c r="AG91" s="133" t="s">
        <v>321</v>
      </c>
      <c r="AH91" s="134" t="s">
        <v>322</v>
      </c>
      <c r="AI91" s="135">
        <v>26</v>
      </c>
      <c r="AJ91" s="136">
        <v>3</v>
      </c>
      <c r="AK91" s="137" t="s">
        <v>449</v>
      </c>
      <c r="AL91" s="137">
        <v>1</v>
      </c>
      <c r="AM91" s="138" t="s">
        <v>1348</v>
      </c>
    </row>
    <row r="92" spans="1:39" x14ac:dyDescent="0.25">
      <c r="A92" s="75" t="s">
        <v>447</v>
      </c>
      <c r="B92" s="75" t="s">
        <v>338</v>
      </c>
      <c r="C92" s="55" t="s">
        <v>273</v>
      </c>
      <c r="D92" s="124" t="s">
        <v>451</v>
      </c>
      <c r="E92" s="126">
        <v>11</v>
      </c>
      <c r="F92" s="124">
        <v>1</v>
      </c>
      <c r="G92" s="58" t="s">
        <v>449</v>
      </c>
      <c r="H92" s="125">
        <v>1</v>
      </c>
      <c r="I92" s="122" t="s">
        <v>1170</v>
      </c>
      <c r="K92" s="54" t="s">
        <v>447</v>
      </c>
      <c r="L92" s="54" t="s">
        <v>338</v>
      </c>
      <c r="M92" s="55" t="s">
        <v>273</v>
      </c>
      <c r="N92" s="56" t="s">
        <v>299</v>
      </c>
      <c r="O92" s="57">
        <v>41</v>
      </c>
      <c r="P92" s="58">
        <v>2</v>
      </c>
      <c r="Q92" s="59" t="s">
        <v>449</v>
      </c>
      <c r="R92" s="58">
        <v>1</v>
      </c>
      <c r="S92" s="122" t="s">
        <v>867</v>
      </c>
      <c r="U92" s="75" t="s">
        <v>447</v>
      </c>
      <c r="V92" s="75" t="s">
        <v>338</v>
      </c>
      <c r="W92" s="55" t="s">
        <v>271</v>
      </c>
      <c r="X92" s="56" t="s">
        <v>301</v>
      </c>
      <c r="Y92" s="60" t="s">
        <v>86</v>
      </c>
      <c r="Z92" s="58">
        <v>1</v>
      </c>
      <c r="AA92" s="58" t="s">
        <v>449</v>
      </c>
      <c r="AB92" s="58">
        <v>1</v>
      </c>
      <c r="AC92" s="75" t="s">
        <v>926</v>
      </c>
      <c r="AE92" s="131" t="s">
        <v>447</v>
      </c>
      <c r="AF92" s="132" t="s">
        <v>338</v>
      </c>
      <c r="AG92" s="133" t="s">
        <v>321</v>
      </c>
      <c r="AH92" s="134" t="s">
        <v>322</v>
      </c>
      <c r="AI92" s="135">
        <v>26</v>
      </c>
      <c r="AJ92" s="136">
        <v>4</v>
      </c>
      <c r="AK92" s="137" t="s">
        <v>449</v>
      </c>
      <c r="AL92" s="137">
        <v>1</v>
      </c>
      <c r="AM92" s="138" t="s">
        <v>1349</v>
      </c>
    </row>
    <row r="93" spans="1:39" x14ac:dyDescent="0.25">
      <c r="A93" s="75" t="s">
        <v>447</v>
      </c>
      <c r="B93" s="75" t="s">
        <v>338</v>
      </c>
      <c r="C93" s="55" t="s">
        <v>273</v>
      </c>
      <c r="D93" s="124" t="s">
        <v>451</v>
      </c>
      <c r="E93" s="126">
        <v>11</v>
      </c>
      <c r="F93" s="124">
        <v>1</v>
      </c>
      <c r="G93" s="58" t="s">
        <v>449</v>
      </c>
      <c r="H93" s="125">
        <v>1</v>
      </c>
      <c r="I93" s="122" t="s">
        <v>1171</v>
      </c>
      <c r="K93" s="54" t="s">
        <v>447</v>
      </c>
      <c r="L93" s="54" t="s">
        <v>338</v>
      </c>
      <c r="M93" s="55" t="s">
        <v>273</v>
      </c>
      <c r="N93" s="56" t="s">
        <v>299</v>
      </c>
      <c r="O93" s="57">
        <v>41</v>
      </c>
      <c r="P93" s="58">
        <v>2</v>
      </c>
      <c r="Q93" s="59" t="s">
        <v>449</v>
      </c>
      <c r="R93" s="58">
        <v>1</v>
      </c>
      <c r="S93" s="122" t="s">
        <v>867</v>
      </c>
      <c r="U93" s="75" t="s">
        <v>447</v>
      </c>
      <c r="V93" s="75" t="s">
        <v>338</v>
      </c>
      <c r="W93" s="55" t="s">
        <v>271</v>
      </c>
      <c r="X93" s="56" t="s">
        <v>301</v>
      </c>
      <c r="Y93" s="60" t="s">
        <v>86</v>
      </c>
      <c r="Z93" s="58">
        <v>2</v>
      </c>
      <c r="AA93" s="58" t="s">
        <v>449</v>
      </c>
      <c r="AB93" s="58">
        <v>1</v>
      </c>
      <c r="AC93" s="75" t="s">
        <v>927</v>
      </c>
      <c r="AE93" s="131" t="s">
        <v>447</v>
      </c>
      <c r="AF93" s="132" t="s">
        <v>338</v>
      </c>
      <c r="AG93" s="133" t="s">
        <v>321</v>
      </c>
      <c r="AH93" s="134" t="s">
        <v>322</v>
      </c>
      <c r="AI93" s="135">
        <v>26</v>
      </c>
      <c r="AJ93" s="136">
        <v>5</v>
      </c>
      <c r="AK93" s="137" t="s">
        <v>449</v>
      </c>
      <c r="AL93" s="137">
        <v>1</v>
      </c>
      <c r="AM93" s="138" t="s">
        <v>1350</v>
      </c>
    </row>
    <row r="94" spans="1:39" x14ac:dyDescent="0.25">
      <c r="A94" s="75" t="s">
        <v>447</v>
      </c>
      <c r="B94" s="75" t="s">
        <v>338</v>
      </c>
      <c r="C94" s="55" t="s">
        <v>273</v>
      </c>
      <c r="D94" s="124" t="s">
        <v>451</v>
      </c>
      <c r="E94" s="126">
        <v>11</v>
      </c>
      <c r="F94" s="124">
        <v>2</v>
      </c>
      <c r="G94" s="58" t="s">
        <v>449</v>
      </c>
      <c r="H94" s="125">
        <v>1</v>
      </c>
      <c r="I94" s="122" t="s">
        <v>1172</v>
      </c>
      <c r="K94" s="54" t="s">
        <v>447</v>
      </c>
      <c r="L94" s="54" t="s">
        <v>338</v>
      </c>
      <c r="M94" s="55" t="s">
        <v>273</v>
      </c>
      <c r="N94" s="56" t="s">
        <v>299</v>
      </c>
      <c r="O94" s="60" t="s">
        <v>92</v>
      </c>
      <c r="P94" s="58">
        <v>1</v>
      </c>
      <c r="Q94" s="59" t="s">
        <v>449</v>
      </c>
      <c r="R94" s="58">
        <v>1</v>
      </c>
      <c r="S94" s="122" t="s">
        <v>868</v>
      </c>
      <c r="U94" s="75" t="s">
        <v>447</v>
      </c>
      <c r="V94" s="75" t="s">
        <v>338</v>
      </c>
      <c r="W94" s="55" t="s">
        <v>271</v>
      </c>
      <c r="X94" s="56" t="s">
        <v>301</v>
      </c>
      <c r="Y94" s="60" t="s">
        <v>86</v>
      </c>
      <c r="Z94" s="58">
        <v>2</v>
      </c>
      <c r="AA94" s="58" t="s">
        <v>449</v>
      </c>
      <c r="AB94" s="58">
        <v>1</v>
      </c>
      <c r="AC94" s="75" t="s">
        <v>1060</v>
      </c>
      <c r="AE94" s="131" t="s">
        <v>447</v>
      </c>
      <c r="AF94" s="132" t="s">
        <v>338</v>
      </c>
      <c r="AG94" s="133" t="s">
        <v>321</v>
      </c>
      <c r="AH94" s="134" t="s">
        <v>322</v>
      </c>
      <c r="AI94" s="135">
        <v>26</v>
      </c>
      <c r="AJ94" s="136">
        <v>6</v>
      </c>
      <c r="AK94" s="137" t="s">
        <v>449</v>
      </c>
      <c r="AL94" s="137">
        <v>1</v>
      </c>
      <c r="AM94" s="138" t="s">
        <v>1351</v>
      </c>
    </row>
    <row r="95" spans="1:39" x14ac:dyDescent="0.25">
      <c r="A95" s="75" t="s">
        <v>447</v>
      </c>
      <c r="B95" s="75" t="s">
        <v>338</v>
      </c>
      <c r="C95" s="55" t="s">
        <v>273</v>
      </c>
      <c r="D95" s="124" t="s">
        <v>451</v>
      </c>
      <c r="E95" s="126">
        <v>11</v>
      </c>
      <c r="F95" s="124">
        <v>2</v>
      </c>
      <c r="G95" s="58" t="s">
        <v>449</v>
      </c>
      <c r="H95" s="125">
        <v>1</v>
      </c>
      <c r="I95" s="122" t="s">
        <v>1173</v>
      </c>
      <c r="K95" s="54" t="s">
        <v>447</v>
      </c>
      <c r="L95" s="54" t="s">
        <v>338</v>
      </c>
      <c r="M95" s="55" t="s">
        <v>273</v>
      </c>
      <c r="N95" s="56" t="s">
        <v>299</v>
      </c>
      <c r="O95" s="60" t="s">
        <v>92</v>
      </c>
      <c r="P95" s="58">
        <v>1</v>
      </c>
      <c r="Q95" s="59" t="s">
        <v>449</v>
      </c>
      <c r="R95" s="58">
        <v>1</v>
      </c>
      <c r="S95" s="122" t="s">
        <v>868</v>
      </c>
      <c r="U95" s="75" t="s">
        <v>447</v>
      </c>
      <c r="V95" s="75" t="s">
        <v>338</v>
      </c>
      <c r="W95" s="55" t="s">
        <v>271</v>
      </c>
      <c r="X95" s="56" t="s">
        <v>301</v>
      </c>
      <c r="Y95" s="60" t="s">
        <v>86</v>
      </c>
      <c r="Z95" s="58">
        <v>3</v>
      </c>
      <c r="AA95" s="58" t="s">
        <v>449</v>
      </c>
      <c r="AB95" s="58">
        <v>1</v>
      </c>
      <c r="AC95" s="75" t="s">
        <v>1061</v>
      </c>
      <c r="AE95" s="131" t="s">
        <v>447</v>
      </c>
      <c r="AF95" s="132" t="s">
        <v>338</v>
      </c>
      <c r="AG95" s="133" t="s">
        <v>321</v>
      </c>
      <c r="AH95" s="134" t="s">
        <v>322</v>
      </c>
      <c r="AI95" s="135">
        <v>26</v>
      </c>
      <c r="AJ95" s="136">
        <v>7</v>
      </c>
      <c r="AK95" s="137" t="s">
        <v>449</v>
      </c>
      <c r="AL95" s="137">
        <v>1</v>
      </c>
      <c r="AM95" s="138" t="s">
        <v>1352</v>
      </c>
    </row>
    <row r="96" spans="1:39" x14ac:dyDescent="0.25">
      <c r="A96" s="75" t="s">
        <v>447</v>
      </c>
      <c r="B96" s="75" t="s">
        <v>338</v>
      </c>
      <c r="C96" s="55" t="s">
        <v>273</v>
      </c>
      <c r="D96" s="124" t="s">
        <v>451</v>
      </c>
      <c r="E96" s="126" t="s">
        <v>75</v>
      </c>
      <c r="F96" s="124">
        <v>1</v>
      </c>
      <c r="G96" s="58" t="s">
        <v>449</v>
      </c>
      <c r="H96" s="125">
        <v>1</v>
      </c>
      <c r="I96" s="122" t="s">
        <v>1174</v>
      </c>
      <c r="K96" s="54" t="s">
        <v>447</v>
      </c>
      <c r="L96" s="54" t="s">
        <v>338</v>
      </c>
      <c r="M96" s="55" t="s">
        <v>273</v>
      </c>
      <c r="N96" s="56" t="s">
        <v>299</v>
      </c>
      <c r="O96" s="57">
        <v>43</v>
      </c>
      <c r="P96" s="58">
        <v>1</v>
      </c>
      <c r="Q96" s="59" t="s">
        <v>449</v>
      </c>
      <c r="R96" s="58">
        <v>1</v>
      </c>
      <c r="S96" s="122">
        <v>164.51499999999999</v>
      </c>
      <c r="U96" s="75" t="s">
        <v>447</v>
      </c>
      <c r="V96" s="75" t="s">
        <v>338</v>
      </c>
      <c r="W96" s="55" t="s">
        <v>271</v>
      </c>
      <c r="X96" s="56" t="s">
        <v>301</v>
      </c>
      <c r="Y96" s="60" t="s">
        <v>86</v>
      </c>
      <c r="Z96" s="58">
        <v>3</v>
      </c>
      <c r="AA96" s="58" t="s">
        <v>449</v>
      </c>
      <c r="AB96" s="58">
        <v>1</v>
      </c>
      <c r="AC96" s="75" t="s">
        <v>1062</v>
      </c>
      <c r="AE96" s="131" t="s">
        <v>447</v>
      </c>
      <c r="AF96" s="132" t="s">
        <v>338</v>
      </c>
      <c r="AG96" s="133" t="s">
        <v>321</v>
      </c>
      <c r="AH96" s="134" t="s">
        <v>322</v>
      </c>
      <c r="AI96" s="135">
        <v>26</v>
      </c>
      <c r="AJ96" s="136">
        <v>8</v>
      </c>
      <c r="AK96" s="137" t="s">
        <v>449</v>
      </c>
      <c r="AL96" s="137">
        <v>1</v>
      </c>
      <c r="AM96" s="138" t="s">
        <v>1353</v>
      </c>
    </row>
    <row r="97" spans="1:39" x14ac:dyDescent="0.25">
      <c r="A97" s="75" t="s">
        <v>447</v>
      </c>
      <c r="B97" s="75" t="s">
        <v>338</v>
      </c>
      <c r="C97" s="55" t="s">
        <v>273</v>
      </c>
      <c r="D97" s="124" t="s">
        <v>451</v>
      </c>
      <c r="E97" s="126" t="s">
        <v>75</v>
      </c>
      <c r="F97" s="124">
        <v>2</v>
      </c>
      <c r="G97" s="58" t="s">
        <v>449</v>
      </c>
      <c r="H97" s="125">
        <v>1</v>
      </c>
      <c r="I97" s="122" t="s">
        <v>1175</v>
      </c>
      <c r="K97" s="54" t="s">
        <v>447</v>
      </c>
      <c r="L97" s="54" t="s">
        <v>338</v>
      </c>
      <c r="M97" s="55" t="s">
        <v>273</v>
      </c>
      <c r="N97" s="56" t="s">
        <v>299</v>
      </c>
      <c r="O97" s="57">
        <v>43</v>
      </c>
      <c r="P97" s="58">
        <v>1</v>
      </c>
      <c r="Q97" s="59" t="s">
        <v>449</v>
      </c>
      <c r="R97" s="58">
        <v>1</v>
      </c>
      <c r="S97" s="122">
        <v>164.51499999999999</v>
      </c>
      <c r="U97" s="75" t="s">
        <v>447</v>
      </c>
      <c r="V97" s="75" t="s">
        <v>338</v>
      </c>
      <c r="W97" s="55" t="s">
        <v>271</v>
      </c>
      <c r="X97" s="56" t="s">
        <v>301</v>
      </c>
      <c r="Y97" s="60" t="s">
        <v>50</v>
      </c>
      <c r="Z97" s="58">
        <v>1</v>
      </c>
      <c r="AA97" s="58" t="s">
        <v>449</v>
      </c>
      <c r="AB97" s="58">
        <v>1</v>
      </c>
      <c r="AC97" s="75" t="s">
        <v>775</v>
      </c>
      <c r="AE97" s="131" t="s">
        <v>447</v>
      </c>
      <c r="AF97" s="132" t="s">
        <v>338</v>
      </c>
      <c r="AG97" s="133" t="s">
        <v>321</v>
      </c>
      <c r="AH97" s="134" t="s">
        <v>322</v>
      </c>
      <c r="AI97" s="135" t="s">
        <v>154</v>
      </c>
      <c r="AJ97" s="136">
        <v>1</v>
      </c>
      <c r="AK97" s="137" t="s">
        <v>449</v>
      </c>
      <c r="AL97" s="137">
        <v>1</v>
      </c>
      <c r="AM97" s="138" t="s">
        <v>1354</v>
      </c>
    </row>
    <row r="98" spans="1:39" x14ac:dyDescent="0.25">
      <c r="A98" s="75" t="s">
        <v>447</v>
      </c>
      <c r="B98" s="75" t="s">
        <v>338</v>
      </c>
      <c r="C98" s="55" t="s">
        <v>273</v>
      </c>
      <c r="D98" s="124" t="s">
        <v>451</v>
      </c>
      <c r="E98" s="126" t="s">
        <v>75</v>
      </c>
      <c r="F98" s="124">
        <v>2</v>
      </c>
      <c r="G98" s="58" t="s">
        <v>449</v>
      </c>
      <c r="H98" s="125">
        <v>1</v>
      </c>
      <c r="I98" s="122" t="s">
        <v>1176</v>
      </c>
      <c r="K98" s="54" t="s">
        <v>447</v>
      </c>
      <c r="L98" s="54" t="s">
        <v>338</v>
      </c>
      <c r="M98" s="55" t="s">
        <v>273</v>
      </c>
      <c r="N98" s="56" t="s">
        <v>299</v>
      </c>
      <c r="O98" s="57">
        <v>43</v>
      </c>
      <c r="P98" s="58">
        <v>2</v>
      </c>
      <c r="Q98" s="59" t="s">
        <v>449</v>
      </c>
      <c r="R98" s="58">
        <v>1</v>
      </c>
      <c r="S98" s="122">
        <v>753</v>
      </c>
      <c r="U98" s="75" t="s">
        <v>447</v>
      </c>
      <c r="V98" s="75" t="s">
        <v>338</v>
      </c>
      <c r="W98" s="55" t="s">
        <v>271</v>
      </c>
      <c r="X98" s="56" t="s">
        <v>301</v>
      </c>
      <c r="Y98" s="60" t="s">
        <v>50</v>
      </c>
      <c r="Z98" s="58">
        <v>1</v>
      </c>
      <c r="AA98" s="58" t="s">
        <v>449</v>
      </c>
      <c r="AB98" s="58">
        <v>1</v>
      </c>
      <c r="AC98" s="75" t="s">
        <v>928</v>
      </c>
      <c r="AE98" s="131" t="s">
        <v>447</v>
      </c>
      <c r="AF98" s="132" t="s">
        <v>338</v>
      </c>
      <c r="AG98" s="133" t="s">
        <v>321</v>
      </c>
      <c r="AH98" s="134" t="s">
        <v>322</v>
      </c>
      <c r="AI98" s="135" t="s">
        <v>154</v>
      </c>
      <c r="AJ98" s="136">
        <v>2</v>
      </c>
      <c r="AK98" s="137" t="s">
        <v>449</v>
      </c>
      <c r="AL98" s="137">
        <v>1</v>
      </c>
      <c r="AM98" s="138" t="s">
        <v>1355</v>
      </c>
    </row>
    <row r="99" spans="1:39" x14ac:dyDescent="0.25">
      <c r="A99" s="75" t="s">
        <v>447</v>
      </c>
      <c r="B99" s="75" t="s">
        <v>338</v>
      </c>
      <c r="C99" s="55" t="s">
        <v>273</v>
      </c>
      <c r="D99" s="124" t="s">
        <v>451</v>
      </c>
      <c r="E99" s="126" t="s">
        <v>75</v>
      </c>
      <c r="F99" s="124">
        <v>3</v>
      </c>
      <c r="G99" s="58" t="s">
        <v>449</v>
      </c>
      <c r="H99" s="125">
        <v>1</v>
      </c>
      <c r="I99" s="122" t="s">
        <v>1177</v>
      </c>
      <c r="K99" s="54" t="s">
        <v>447</v>
      </c>
      <c r="L99" s="54" t="s">
        <v>338</v>
      </c>
      <c r="M99" s="55" t="s">
        <v>273</v>
      </c>
      <c r="N99" s="56" t="s">
        <v>299</v>
      </c>
      <c r="O99" s="57">
        <v>43</v>
      </c>
      <c r="P99" s="58">
        <v>5</v>
      </c>
      <c r="Q99" s="59" t="s">
        <v>449</v>
      </c>
      <c r="R99" s="58">
        <v>1</v>
      </c>
      <c r="S99" s="122">
        <v>751.50900000000001</v>
      </c>
      <c r="U99" s="75" t="s">
        <v>447</v>
      </c>
      <c r="V99" s="75" t="s">
        <v>338</v>
      </c>
      <c r="W99" s="55" t="s">
        <v>271</v>
      </c>
      <c r="X99" s="56" t="s">
        <v>301</v>
      </c>
      <c r="Y99" s="60" t="s">
        <v>50</v>
      </c>
      <c r="Z99" s="58">
        <v>2</v>
      </c>
      <c r="AA99" s="58" t="s">
        <v>449</v>
      </c>
      <c r="AB99" s="58">
        <v>1</v>
      </c>
      <c r="AC99" s="75" t="s">
        <v>929</v>
      </c>
      <c r="AE99" s="131" t="s">
        <v>447</v>
      </c>
      <c r="AF99" s="132" t="s">
        <v>338</v>
      </c>
      <c r="AG99" s="133" t="s">
        <v>321</v>
      </c>
      <c r="AH99" s="134" t="s">
        <v>322</v>
      </c>
      <c r="AI99" s="135" t="s">
        <v>160</v>
      </c>
      <c r="AJ99" s="136">
        <v>1</v>
      </c>
      <c r="AK99" s="137" t="s">
        <v>449</v>
      </c>
      <c r="AL99" s="137">
        <v>1</v>
      </c>
      <c r="AM99" s="138" t="s">
        <v>1356</v>
      </c>
    </row>
    <row r="100" spans="1:39" x14ac:dyDescent="0.25">
      <c r="A100" s="75" t="s">
        <v>447</v>
      </c>
      <c r="B100" s="75" t="s">
        <v>338</v>
      </c>
      <c r="C100" s="55" t="s">
        <v>273</v>
      </c>
      <c r="D100" s="124" t="s">
        <v>451</v>
      </c>
      <c r="E100" s="126" t="s">
        <v>75</v>
      </c>
      <c r="F100" s="124">
        <v>3</v>
      </c>
      <c r="G100" s="58" t="s">
        <v>449</v>
      </c>
      <c r="H100" s="125">
        <v>1</v>
      </c>
      <c r="I100" s="122" t="s">
        <v>1178</v>
      </c>
      <c r="K100" s="54" t="s">
        <v>447</v>
      </c>
      <c r="L100" s="54" t="s">
        <v>338</v>
      </c>
      <c r="M100" s="55" t="s">
        <v>273</v>
      </c>
      <c r="N100" s="56" t="s">
        <v>299</v>
      </c>
      <c r="O100" s="57">
        <v>43</v>
      </c>
      <c r="P100" s="58">
        <v>5</v>
      </c>
      <c r="Q100" s="59" t="s">
        <v>449</v>
      </c>
      <c r="R100" s="58">
        <v>1</v>
      </c>
      <c r="S100" s="122">
        <v>751.50900000000001</v>
      </c>
      <c r="U100" s="75" t="s">
        <v>447</v>
      </c>
      <c r="V100" s="75" t="s">
        <v>338</v>
      </c>
      <c r="W100" s="55" t="s">
        <v>271</v>
      </c>
      <c r="X100" s="56" t="s">
        <v>301</v>
      </c>
      <c r="Y100" s="60" t="s">
        <v>50</v>
      </c>
      <c r="Z100" s="58">
        <v>2</v>
      </c>
      <c r="AA100" s="58" t="s">
        <v>449</v>
      </c>
      <c r="AB100" s="58">
        <v>1</v>
      </c>
      <c r="AC100" s="75"/>
      <c r="AE100" s="131" t="s">
        <v>447</v>
      </c>
      <c r="AF100" s="132" t="s">
        <v>338</v>
      </c>
      <c r="AG100" s="133" t="s">
        <v>321</v>
      </c>
      <c r="AH100" s="134" t="s">
        <v>322</v>
      </c>
      <c r="AI100" s="135" t="s">
        <v>160</v>
      </c>
      <c r="AJ100" s="136">
        <v>2</v>
      </c>
      <c r="AK100" s="137" t="s">
        <v>449</v>
      </c>
      <c r="AL100" s="137">
        <v>1</v>
      </c>
      <c r="AM100" s="138" t="s">
        <v>1357</v>
      </c>
    </row>
    <row r="101" spans="1:39" x14ac:dyDescent="0.25">
      <c r="A101" s="75" t="s">
        <v>447</v>
      </c>
      <c r="B101" s="75" t="s">
        <v>338</v>
      </c>
      <c r="C101" s="55" t="s">
        <v>273</v>
      </c>
      <c r="D101" s="124" t="s">
        <v>451</v>
      </c>
      <c r="E101" s="126" t="s">
        <v>75</v>
      </c>
      <c r="F101" s="124">
        <v>4</v>
      </c>
      <c r="G101" s="58" t="s">
        <v>449</v>
      </c>
      <c r="H101" s="125">
        <v>1</v>
      </c>
      <c r="I101" s="122" t="s">
        <v>1179</v>
      </c>
      <c r="K101" s="54" t="s">
        <v>447</v>
      </c>
      <c r="L101" s="54" t="s">
        <v>338</v>
      </c>
      <c r="M101" s="55" t="s">
        <v>273</v>
      </c>
      <c r="N101" s="56" t="s">
        <v>299</v>
      </c>
      <c r="O101" s="57">
        <v>43</v>
      </c>
      <c r="P101" s="58">
        <v>6</v>
      </c>
      <c r="Q101" s="59" t="s">
        <v>449</v>
      </c>
      <c r="R101" s="58">
        <v>1</v>
      </c>
      <c r="S101" s="122">
        <v>924.80200000000002</v>
      </c>
      <c r="U101" s="75" t="s">
        <v>447</v>
      </c>
      <c r="V101" s="75" t="s">
        <v>338</v>
      </c>
      <c r="W101" s="55" t="s">
        <v>271</v>
      </c>
      <c r="X101" s="56" t="s">
        <v>301</v>
      </c>
      <c r="Y101" s="60" t="s">
        <v>50</v>
      </c>
      <c r="Z101" s="58">
        <v>3</v>
      </c>
      <c r="AA101" s="58" t="s">
        <v>449</v>
      </c>
      <c r="AB101" s="58">
        <v>1</v>
      </c>
      <c r="AC101" s="75" t="s">
        <v>1063</v>
      </c>
      <c r="AE101" s="131" t="s">
        <v>447</v>
      </c>
      <c r="AF101" s="132" t="s">
        <v>338</v>
      </c>
      <c r="AG101" s="133" t="s">
        <v>321</v>
      </c>
      <c r="AH101" s="134" t="s">
        <v>322</v>
      </c>
      <c r="AI101" s="135">
        <v>28</v>
      </c>
      <c r="AJ101" s="136">
        <v>1</v>
      </c>
      <c r="AK101" s="137" t="s">
        <v>449</v>
      </c>
      <c r="AL101" s="137">
        <v>1</v>
      </c>
      <c r="AM101" s="138" t="s">
        <v>1358</v>
      </c>
    </row>
    <row r="102" spans="1:39" x14ac:dyDescent="0.25">
      <c r="A102" s="75" t="s">
        <v>447</v>
      </c>
      <c r="B102" s="75" t="s">
        <v>338</v>
      </c>
      <c r="C102" s="55" t="s">
        <v>273</v>
      </c>
      <c r="D102" s="124" t="s">
        <v>451</v>
      </c>
      <c r="E102" s="126" t="s">
        <v>75</v>
      </c>
      <c r="F102" s="124">
        <v>4</v>
      </c>
      <c r="G102" s="58" t="s">
        <v>449</v>
      </c>
      <c r="H102" s="125">
        <v>1</v>
      </c>
      <c r="I102" s="122" t="s">
        <v>1180</v>
      </c>
      <c r="K102" s="54" t="s">
        <v>447</v>
      </c>
      <c r="L102" s="54" t="s">
        <v>338</v>
      </c>
      <c r="M102" s="55" t="s">
        <v>273</v>
      </c>
      <c r="N102" s="56" t="s">
        <v>299</v>
      </c>
      <c r="O102" s="57">
        <v>43</v>
      </c>
      <c r="P102" s="58">
        <v>6</v>
      </c>
      <c r="Q102" s="59" t="s">
        <v>449</v>
      </c>
      <c r="R102" s="58">
        <v>1</v>
      </c>
      <c r="S102" s="122">
        <v>924.80200000000002</v>
      </c>
      <c r="U102" s="75" t="s">
        <v>447</v>
      </c>
      <c r="V102" s="75" t="s">
        <v>338</v>
      </c>
      <c r="W102" s="55" t="s">
        <v>271</v>
      </c>
      <c r="X102" s="56" t="s">
        <v>301</v>
      </c>
      <c r="Y102" s="60" t="s">
        <v>50</v>
      </c>
      <c r="Z102" s="58">
        <v>3</v>
      </c>
      <c r="AA102" s="58" t="s">
        <v>449</v>
      </c>
      <c r="AB102" s="58">
        <v>1</v>
      </c>
      <c r="AC102" s="75" t="s">
        <v>1064</v>
      </c>
      <c r="AE102" s="131" t="s">
        <v>447</v>
      </c>
      <c r="AF102" s="132" t="s">
        <v>338</v>
      </c>
      <c r="AG102" s="133" t="s">
        <v>321</v>
      </c>
      <c r="AH102" s="134" t="s">
        <v>322</v>
      </c>
      <c r="AI102" s="135">
        <v>28</v>
      </c>
      <c r="AJ102" s="136">
        <v>1</v>
      </c>
      <c r="AK102" s="137" t="s">
        <v>449</v>
      </c>
      <c r="AL102" s="137">
        <v>1</v>
      </c>
      <c r="AM102" s="138" t="s">
        <v>1359</v>
      </c>
    </row>
    <row r="103" spans="1:39" x14ac:dyDescent="0.25">
      <c r="A103" s="75" t="s">
        <v>447</v>
      </c>
      <c r="B103" s="75" t="s">
        <v>338</v>
      </c>
      <c r="C103" s="55" t="s">
        <v>273</v>
      </c>
      <c r="D103" s="124" t="s">
        <v>451</v>
      </c>
      <c r="E103" s="126" t="s">
        <v>75</v>
      </c>
      <c r="F103" s="124">
        <v>5</v>
      </c>
      <c r="G103" s="58" t="s">
        <v>449</v>
      </c>
      <c r="H103" s="125">
        <v>1</v>
      </c>
      <c r="I103" s="122" t="s">
        <v>1181</v>
      </c>
      <c r="K103" s="54" t="s">
        <v>447</v>
      </c>
      <c r="L103" s="54" t="s">
        <v>338</v>
      </c>
      <c r="M103" s="55" t="s">
        <v>273</v>
      </c>
      <c r="N103" s="56" t="s">
        <v>299</v>
      </c>
      <c r="O103" s="57">
        <v>43</v>
      </c>
      <c r="P103" s="58">
        <v>8</v>
      </c>
      <c r="Q103" s="59" t="s">
        <v>449</v>
      </c>
      <c r="R103" s="58">
        <v>1</v>
      </c>
      <c r="S103" s="122">
        <v>507.23399999999998</v>
      </c>
      <c r="U103" s="75" t="s">
        <v>447</v>
      </c>
      <c r="V103" s="75" t="s">
        <v>338</v>
      </c>
      <c r="W103" s="55" t="s">
        <v>271</v>
      </c>
      <c r="X103" s="56" t="s">
        <v>301</v>
      </c>
      <c r="Y103" s="60" t="s">
        <v>50</v>
      </c>
      <c r="Z103" s="58">
        <v>4</v>
      </c>
      <c r="AA103" s="58" t="s">
        <v>449</v>
      </c>
      <c r="AB103" s="58">
        <v>1</v>
      </c>
      <c r="AC103" s="75" t="s">
        <v>1065</v>
      </c>
      <c r="AE103" s="131" t="s">
        <v>447</v>
      </c>
      <c r="AF103" s="132" t="s">
        <v>338</v>
      </c>
      <c r="AG103" s="133" t="s">
        <v>321</v>
      </c>
      <c r="AH103" s="134" t="s">
        <v>322</v>
      </c>
      <c r="AI103" s="135">
        <v>28</v>
      </c>
      <c r="AJ103" s="136">
        <v>2</v>
      </c>
      <c r="AK103" s="137" t="s">
        <v>449</v>
      </c>
      <c r="AL103" s="137">
        <v>1</v>
      </c>
      <c r="AM103" s="138" t="s">
        <v>1360</v>
      </c>
    </row>
    <row r="104" spans="1:39" x14ac:dyDescent="0.25">
      <c r="A104" s="75" t="s">
        <v>447</v>
      </c>
      <c r="B104" s="75" t="s">
        <v>338</v>
      </c>
      <c r="C104" s="55" t="s">
        <v>273</v>
      </c>
      <c r="D104" s="124" t="s">
        <v>451</v>
      </c>
      <c r="E104" s="126" t="s">
        <v>75</v>
      </c>
      <c r="F104" s="124">
        <v>5</v>
      </c>
      <c r="G104" s="58" t="s">
        <v>449</v>
      </c>
      <c r="H104" s="125">
        <v>1</v>
      </c>
      <c r="I104" s="122" t="s">
        <v>1182</v>
      </c>
      <c r="K104" s="54" t="s">
        <v>447</v>
      </c>
      <c r="L104" s="54" t="s">
        <v>338</v>
      </c>
      <c r="M104" s="55" t="s">
        <v>273</v>
      </c>
      <c r="N104" s="56" t="s">
        <v>299</v>
      </c>
      <c r="O104" s="57">
        <v>43</v>
      </c>
      <c r="P104" s="58">
        <v>8</v>
      </c>
      <c r="Q104" s="59" t="s">
        <v>449</v>
      </c>
      <c r="R104" s="58">
        <v>1</v>
      </c>
      <c r="S104" s="122">
        <v>507.23399999999998</v>
      </c>
      <c r="U104" s="75" t="s">
        <v>447</v>
      </c>
      <c r="V104" s="75" t="s">
        <v>338</v>
      </c>
      <c r="W104" s="55" t="s">
        <v>271</v>
      </c>
      <c r="X104" s="56" t="s">
        <v>301</v>
      </c>
      <c r="Y104" s="60" t="s">
        <v>50</v>
      </c>
      <c r="Z104" s="58">
        <v>4</v>
      </c>
      <c r="AA104" s="58" t="s">
        <v>449</v>
      </c>
      <c r="AB104" s="58">
        <v>1</v>
      </c>
      <c r="AC104" s="75" t="s">
        <v>1066</v>
      </c>
      <c r="AE104" s="131" t="s">
        <v>447</v>
      </c>
      <c r="AF104" s="132" t="s">
        <v>338</v>
      </c>
      <c r="AG104" s="133" t="s">
        <v>321</v>
      </c>
      <c r="AH104" s="134" t="s">
        <v>322</v>
      </c>
      <c r="AI104" s="135">
        <v>28</v>
      </c>
      <c r="AJ104" s="136">
        <v>3</v>
      </c>
      <c r="AK104" s="137" t="s">
        <v>449</v>
      </c>
      <c r="AL104" s="137">
        <v>1</v>
      </c>
      <c r="AM104" s="138" t="s">
        <v>1361</v>
      </c>
    </row>
    <row r="105" spans="1:39" x14ac:dyDescent="0.25">
      <c r="A105" s="75" t="s">
        <v>447</v>
      </c>
      <c r="B105" s="75" t="s">
        <v>338</v>
      </c>
      <c r="C105" s="55" t="s">
        <v>273</v>
      </c>
      <c r="D105" s="124" t="s">
        <v>451</v>
      </c>
      <c r="E105" s="126" t="s">
        <v>75</v>
      </c>
      <c r="F105" s="124">
        <v>6</v>
      </c>
      <c r="G105" s="58" t="s">
        <v>449</v>
      </c>
      <c r="H105" s="125">
        <v>1</v>
      </c>
      <c r="I105" s="122" t="s">
        <v>1183</v>
      </c>
      <c r="K105" s="54" t="s">
        <v>447</v>
      </c>
      <c r="L105" s="54" t="s">
        <v>338</v>
      </c>
      <c r="M105" s="55" t="s">
        <v>273</v>
      </c>
      <c r="N105" s="56" t="s">
        <v>299</v>
      </c>
      <c r="O105" s="57">
        <v>43</v>
      </c>
      <c r="P105" s="58">
        <v>9</v>
      </c>
      <c r="Q105" s="59" t="s">
        <v>449</v>
      </c>
      <c r="R105" s="58">
        <v>1</v>
      </c>
      <c r="S105" s="122">
        <v>407.59199999999998</v>
      </c>
      <c r="U105" s="75" t="s">
        <v>447</v>
      </c>
      <c r="V105" s="75" t="s">
        <v>338</v>
      </c>
      <c r="W105" s="55" t="s">
        <v>271</v>
      </c>
      <c r="X105" s="56" t="s">
        <v>301</v>
      </c>
      <c r="Y105" s="60" t="s">
        <v>51</v>
      </c>
      <c r="Z105" s="58">
        <v>1</v>
      </c>
      <c r="AA105" s="58" t="s">
        <v>449</v>
      </c>
      <c r="AB105" s="58">
        <v>1</v>
      </c>
      <c r="AC105" s="75" t="s">
        <v>769</v>
      </c>
      <c r="AE105" s="131" t="s">
        <v>447</v>
      </c>
      <c r="AF105" s="132" t="s">
        <v>338</v>
      </c>
      <c r="AG105" s="133" t="s">
        <v>321</v>
      </c>
      <c r="AH105" s="134" t="s">
        <v>322</v>
      </c>
      <c r="AI105" s="135">
        <v>28</v>
      </c>
      <c r="AJ105" s="136">
        <v>4</v>
      </c>
      <c r="AK105" s="137" t="s">
        <v>449</v>
      </c>
      <c r="AL105" s="137">
        <v>1</v>
      </c>
      <c r="AM105" s="138" t="s">
        <v>1362</v>
      </c>
    </row>
    <row r="106" spans="1:39" x14ac:dyDescent="0.25">
      <c r="A106" s="75" t="s">
        <v>447</v>
      </c>
      <c r="B106" s="75" t="s">
        <v>338</v>
      </c>
      <c r="C106" s="55" t="s">
        <v>273</v>
      </c>
      <c r="D106" s="124" t="s">
        <v>451</v>
      </c>
      <c r="E106" s="126" t="s">
        <v>75</v>
      </c>
      <c r="F106" s="124">
        <v>6</v>
      </c>
      <c r="G106" s="58" t="s">
        <v>449</v>
      </c>
      <c r="H106" s="125">
        <v>1</v>
      </c>
      <c r="I106" s="122" t="s">
        <v>1184</v>
      </c>
      <c r="K106" s="54" t="s">
        <v>447</v>
      </c>
      <c r="L106" s="54" t="s">
        <v>338</v>
      </c>
      <c r="M106" s="55" t="s">
        <v>273</v>
      </c>
      <c r="N106" s="56" t="s">
        <v>299</v>
      </c>
      <c r="O106" s="57">
        <v>43</v>
      </c>
      <c r="P106" s="58">
        <v>9</v>
      </c>
      <c r="Q106" s="59" t="s">
        <v>449</v>
      </c>
      <c r="R106" s="58">
        <v>1</v>
      </c>
      <c r="S106" s="122">
        <v>407.59199999999998</v>
      </c>
      <c r="U106" s="75" t="s">
        <v>447</v>
      </c>
      <c r="V106" s="75" t="s">
        <v>338</v>
      </c>
      <c r="W106" s="55" t="s">
        <v>271</v>
      </c>
      <c r="X106" s="56" t="s">
        <v>301</v>
      </c>
      <c r="Y106" s="60" t="s">
        <v>51</v>
      </c>
      <c r="Z106" s="58">
        <v>1</v>
      </c>
      <c r="AA106" s="58" t="s">
        <v>449</v>
      </c>
      <c r="AB106" s="58">
        <v>1</v>
      </c>
      <c r="AC106" s="75" t="s">
        <v>1067</v>
      </c>
      <c r="AE106" s="131" t="s">
        <v>447</v>
      </c>
      <c r="AF106" s="132" t="s">
        <v>338</v>
      </c>
      <c r="AG106" s="133" t="s">
        <v>321</v>
      </c>
      <c r="AH106" s="134" t="s">
        <v>322</v>
      </c>
      <c r="AI106" s="135">
        <v>28</v>
      </c>
      <c r="AJ106" s="136">
        <v>5</v>
      </c>
      <c r="AK106" s="137" t="s">
        <v>449</v>
      </c>
      <c r="AL106" s="137">
        <v>1</v>
      </c>
      <c r="AM106" s="138" t="s">
        <v>1361</v>
      </c>
    </row>
    <row r="107" spans="1:39" x14ac:dyDescent="0.25">
      <c r="A107" s="75" t="s">
        <v>447</v>
      </c>
      <c r="B107" s="75" t="s">
        <v>338</v>
      </c>
      <c r="C107" s="55" t="s">
        <v>273</v>
      </c>
      <c r="D107" s="124" t="s">
        <v>451</v>
      </c>
      <c r="E107" s="126" t="s">
        <v>75</v>
      </c>
      <c r="F107" s="124">
        <v>7</v>
      </c>
      <c r="G107" s="58" t="s">
        <v>449</v>
      </c>
      <c r="H107" s="125">
        <v>1</v>
      </c>
      <c r="I107" s="122" t="s">
        <v>1185</v>
      </c>
      <c r="K107" s="54" t="s">
        <v>447</v>
      </c>
      <c r="L107" s="54" t="s">
        <v>338</v>
      </c>
      <c r="M107" s="55" t="s">
        <v>273</v>
      </c>
      <c r="N107" s="56" t="s">
        <v>304</v>
      </c>
      <c r="O107" s="57">
        <v>3</v>
      </c>
      <c r="P107" s="58">
        <v>1</v>
      </c>
      <c r="Q107" s="59" t="s">
        <v>449</v>
      </c>
      <c r="R107" s="58">
        <v>1</v>
      </c>
      <c r="S107" s="122"/>
      <c r="U107" s="75" t="s">
        <v>447</v>
      </c>
      <c r="V107" s="75" t="s">
        <v>338</v>
      </c>
      <c r="W107" s="55" t="s">
        <v>271</v>
      </c>
      <c r="X107" s="56" t="s">
        <v>301</v>
      </c>
      <c r="Y107" s="60" t="s">
        <v>51</v>
      </c>
      <c r="Z107" s="58">
        <v>2</v>
      </c>
      <c r="AA107" s="58" t="s">
        <v>449</v>
      </c>
      <c r="AB107" s="58">
        <v>1</v>
      </c>
      <c r="AC107" s="75" t="s">
        <v>930</v>
      </c>
      <c r="AE107" s="131" t="s">
        <v>447</v>
      </c>
      <c r="AF107" s="132" t="s">
        <v>338</v>
      </c>
      <c r="AG107" s="133" t="s">
        <v>321</v>
      </c>
      <c r="AH107" s="134" t="s">
        <v>322</v>
      </c>
      <c r="AI107" s="135">
        <v>28</v>
      </c>
      <c r="AJ107" s="136">
        <v>6</v>
      </c>
      <c r="AK107" s="137" t="s">
        <v>449</v>
      </c>
      <c r="AL107" s="137">
        <v>1</v>
      </c>
      <c r="AM107" s="138" t="s">
        <v>1363</v>
      </c>
    </row>
    <row r="108" spans="1:39" x14ac:dyDescent="0.25">
      <c r="A108" s="75" t="s">
        <v>447</v>
      </c>
      <c r="B108" s="75" t="s">
        <v>338</v>
      </c>
      <c r="C108" s="55" t="s">
        <v>273</v>
      </c>
      <c r="D108" s="124" t="s">
        <v>451</v>
      </c>
      <c r="E108" s="126" t="s">
        <v>75</v>
      </c>
      <c r="F108" s="124">
        <v>7</v>
      </c>
      <c r="G108" s="58" t="s">
        <v>449</v>
      </c>
      <c r="H108" s="125">
        <v>1</v>
      </c>
      <c r="I108" s="122" t="s">
        <v>1186</v>
      </c>
      <c r="K108" s="54" t="s">
        <v>447</v>
      </c>
      <c r="L108" s="54" t="s">
        <v>338</v>
      </c>
      <c r="M108" s="55" t="s">
        <v>273</v>
      </c>
      <c r="N108" s="56" t="s">
        <v>304</v>
      </c>
      <c r="O108" s="57">
        <v>3</v>
      </c>
      <c r="P108" s="58">
        <v>1</v>
      </c>
      <c r="Q108" s="59" t="s">
        <v>449</v>
      </c>
      <c r="R108" s="58">
        <v>1</v>
      </c>
      <c r="S108" s="122"/>
      <c r="U108" s="75" t="s">
        <v>447</v>
      </c>
      <c r="V108" s="75" t="s">
        <v>338</v>
      </c>
      <c r="W108" s="55" t="s">
        <v>271</v>
      </c>
      <c r="X108" s="56" t="s">
        <v>301</v>
      </c>
      <c r="Y108" s="60" t="s">
        <v>51</v>
      </c>
      <c r="Z108" s="58">
        <v>2</v>
      </c>
      <c r="AA108" s="58" t="s">
        <v>449</v>
      </c>
      <c r="AB108" s="58">
        <v>1</v>
      </c>
      <c r="AC108" s="75" t="s">
        <v>931</v>
      </c>
      <c r="AE108" s="131" t="s">
        <v>447</v>
      </c>
      <c r="AF108" s="132" t="s">
        <v>338</v>
      </c>
      <c r="AG108" s="133" t="s">
        <v>321</v>
      </c>
      <c r="AH108" s="134" t="s">
        <v>322</v>
      </c>
      <c r="AI108" s="135" t="s">
        <v>41</v>
      </c>
      <c r="AJ108" s="136">
        <v>1</v>
      </c>
      <c r="AK108" s="137" t="s">
        <v>449</v>
      </c>
      <c r="AL108" s="137">
        <v>1</v>
      </c>
      <c r="AM108" s="138" t="s">
        <v>1364</v>
      </c>
    </row>
    <row r="109" spans="1:39" x14ac:dyDescent="0.25">
      <c r="A109" s="75" t="s">
        <v>447</v>
      </c>
      <c r="B109" s="75" t="s">
        <v>338</v>
      </c>
      <c r="C109" s="55" t="s">
        <v>273</v>
      </c>
      <c r="D109" s="124" t="s">
        <v>451</v>
      </c>
      <c r="E109" s="126">
        <v>15</v>
      </c>
      <c r="F109" s="124">
        <v>1</v>
      </c>
      <c r="G109" s="58" t="s">
        <v>449</v>
      </c>
      <c r="H109" s="125">
        <v>1</v>
      </c>
      <c r="I109" s="122" t="s">
        <v>1187</v>
      </c>
      <c r="K109" s="54" t="s">
        <v>447</v>
      </c>
      <c r="L109" s="54" t="s">
        <v>338</v>
      </c>
      <c r="M109" s="55" t="s">
        <v>273</v>
      </c>
      <c r="N109" s="56" t="s">
        <v>304</v>
      </c>
      <c r="O109" s="57">
        <v>5</v>
      </c>
      <c r="P109" s="58">
        <v>1</v>
      </c>
      <c r="Q109" s="59" t="s">
        <v>449</v>
      </c>
      <c r="R109" s="58">
        <v>1</v>
      </c>
      <c r="S109" s="122"/>
      <c r="U109" s="75" t="s">
        <v>447</v>
      </c>
      <c r="V109" s="75" t="s">
        <v>338</v>
      </c>
      <c r="W109" s="55" t="s">
        <v>271</v>
      </c>
      <c r="X109" s="56" t="s">
        <v>301</v>
      </c>
      <c r="Y109" s="60" t="s">
        <v>54</v>
      </c>
      <c r="Z109" s="58">
        <v>1</v>
      </c>
      <c r="AA109" s="58" t="s">
        <v>449</v>
      </c>
      <c r="AB109" s="58">
        <v>1</v>
      </c>
      <c r="AC109" s="75" t="s">
        <v>932</v>
      </c>
      <c r="AE109" s="131" t="s">
        <v>447</v>
      </c>
      <c r="AF109" s="132" t="s">
        <v>338</v>
      </c>
      <c r="AG109" s="133" t="s">
        <v>321</v>
      </c>
      <c r="AH109" s="134" t="s">
        <v>322</v>
      </c>
      <c r="AI109" s="135" t="s">
        <v>41</v>
      </c>
      <c r="AJ109" s="136">
        <v>2</v>
      </c>
      <c r="AK109" s="137" t="s">
        <v>449</v>
      </c>
      <c r="AL109" s="137">
        <v>1</v>
      </c>
      <c r="AM109" s="138" t="s">
        <v>1365</v>
      </c>
    </row>
    <row r="110" spans="1:39" x14ac:dyDescent="0.25">
      <c r="A110" s="75" t="s">
        <v>447</v>
      </c>
      <c r="B110" s="75" t="s">
        <v>338</v>
      </c>
      <c r="C110" s="55" t="s">
        <v>273</v>
      </c>
      <c r="D110" s="124" t="s">
        <v>451</v>
      </c>
      <c r="E110" s="126">
        <v>15</v>
      </c>
      <c r="F110" s="124">
        <v>2</v>
      </c>
      <c r="G110" s="58" t="s">
        <v>449</v>
      </c>
      <c r="H110" s="125">
        <v>1</v>
      </c>
      <c r="I110" s="122" t="s">
        <v>1188</v>
      </c>
      <c r="K110" s="54" t="s">
        <v>447</v>
      </c>
      <c r="L110" s="54" t="s">
        <v>338</v>
      </c>
      <c r="M110" s="55" t="s">
        <v>273</v>
      </c>
      <c r="N110" s="56" t="s">
        <v>304</v>
      </c>
      <c r="O110" s="57">
        <v>5</v>
      </c>
      <c r="P110" s="58">
        <v>1</v>
      </c>
      <c r="Q110" s="59" t="s">
        <v>449</v>
      </c>
      <c r="R110" s="58">
        <v>1</v>
      </c>
      <c r="S110" s="122"/>
      <c r="U110" s="75" t="s">
        <v>447</v>
      </c>
      <c r="V110" s="75" t="s">
        <v>338</v>
      </c>
      <c r="W110" s="55" t="s">
        <v>271</v>
      </c>
      <c r="X110" s="56" t="s">
        <v>301</v>
      </c>
      <c r="Y110" s="60" t="s">
        <v>54</v>
      </c>
      <c r="Z110" s="58">
        <v>2</v>
      </c>
      <c r="AA110" s="58" t="s">
        <v>449</v>
      </c>
      <c r="AB110" s="58">
        <v>1</v>
      </c>
      <c r="AC110" s="75" t="s">
        <v>1068</v>
      </c>
      <c r="AE110" s="131" t="s">
        <v>447</v>
      </c>
      <c r="AF110" s="132" t="s">
        <v>338</v>
      </c>
      <c r="AG110" s="133" t="s">
        <v>321</v>
      </c>
      <c r="AH110" s="134" t="s">
        <v>322</v>
      </c>
      <c r="AI110" s="135" t="s">
        <v>94</v>
      </c>
      <c r="AJ110" s="136">
        <v>1</v>
      </c>
      <c r="AK110" s="137" t="s">
        <v>449</v>
      </c>
      <c r="AL110" s="137">
        <v>1</v>
      </c>
      <c r="AM110" s="138" t="s">
        <v>1366</v>
      </c>
    </row>
    <row r="111" spans="1:39" x14ac:dyDescent="0.25">
      <c r="A111" s="75" t="s">
        <v>447</v>
      </c>
      <c r="B111" s="75" t="s">
        <v>338</v>
      </c>
      <c r="C111" s="55" t="s">
        <v>273</v>
      </c>
      <c r="D111" s="124" t="s">
        <v>451</v>
      </c>
      <c r="E111" s="126">
        <v>15</v>
      </c>
      <c r="F111" s="124">
        <v>3</v>
      </c>
      <c r="G111" s="58" t="s">
        <v>449</v>
      </c>
      <c r="H111" s="125">
        <v>1</v>
      </c>
      <c r="I111" s="122" t="s">
        <v>1189</v>
      </c>
      <c r="K111" s="54" t="s">
        <v>447</v>
      </c>
      <c r="L111" s="54" t="s">
        <v>338</v>
      </c>
      <c r="M111" s="55" t="s">
        <v>273</v>
      </c>
      <c r="N111" s="56" t="s">
        <v>304</v>
      </c>
      <c r="O111" s="57">
        <v>7</v>
      </c>
      <c r="P111" s="58">
        <v>1</v>
      </c>
      <c r="Q111" s="59" t="s">
        <v>449</v>
      </c>
      <c r="R111" s="58">
        <v>1</v>
      </c>
      <c r="S111" s="122"/>
      <c r="U111" s="75" t="s">
        <v>447</v>
      </c>
      <c r="V111" s="75" t="s">
        <v>338</v>
      </c>
      <c r="W111" s="55" t="s">
        <v>271</v>
      </c>
      <c r="X111" s="56" t="s">
        <v>301</v>
      </c>
      <c r="Y111" s="60" t="s">
        <v>54</v>
      </c>
      <c r="Z111" s="58">
        <v>3</v>
      </c>
      <c r="AA111" s="58" t="s">
        <v>449</v>
      </c>
      <c r="AB111" s="58">
        <v>1</v>
      </c>
      <c r="AC111" s="75" t="s">
        <v>933</v>
      </c>
      <c r="AE111" s="131" t="s">
        <v>447</v>
      </c>
      <c r="AF111" s="132" t="s">
        <v>338</v>
      </c>
      <c r="AG111" s="133" t="s">
        <v>321</v>
      </c>
      <c r="AH111" s="134" t="s">
        <v>322</v>
      </c>
      <c r="AI111" s="135" t="s">
        <v>94</v>
      </c>
      <c r="AJ111" s="136">
        <v>2</v>
      </c>
      <c r="AK111" s="137" t="s">
        <v>449</v>
      </c>
      <c r="AL111" s="137">
        <v>1</v>
      </c>
      <c r="AM111" s="138" t="s">
        <v>1367</v>
      </c>
    </row>
    <row r="112" spans="1:39" x14ac:dyDescent="0.25">
      <c r="A112" s="75" t="s">
        <v>447</v>
      </c>
      <c r="B112" s="75" t="s">
        <v>338</v>
      </c>
      <c r="C112" s="55" t="s">
        <v>273</v>
      </c>
      <c r="D112" s="124" t="s">
        <v>451</v>
      </c>
      <c r="E112" s="126">
        <v>15</v>
      </c>
      <c r="F112" s="124">
        <v>4</v>
      </c>
      <c r="G112" s="58" t="s">
        <v>449</v>
      </c>
      <c r="H112" s="125">
        <v>1</v>
      </c>
      <c r="I112" s="122" t="s">
        <v>1190</v>
      </c>
      <c r="K112" s="54" t="s">
        <v>447</v>
      </c>
      <c r="L112" s="54" t="s">
        <v>338</v>
      </c>
      <c r="M112" s="55" t="s">
        <v>273</v>
      </c>
      <c r="N112" s="56" t="s">
        <v>304</v>
      </c>
      <c r="O112" s="60" t="s">
        <v>138</v>
      </c>
      <c r="P112" s="58">
        <v>1</v>
      </c>
      <c r="Q112" s="59" t="s">
        <v>449</v>
      </c>
      <c r="R112" s="58">
        <v>1</v>
      </c>
      <c r="S112" s="122"/>
      <c r="U112" s="75" t="s">
        <v>447</v>
      </c>
      <c r="V112" s="75" t="s">
        <v>338</v>
      </c>
      <c r="W112" s="55" t="s">
        <v>271</v>
      </c>
      <c r="X112" s="56" t="s">
        <v>301</v>
      </c>
      <c r="Y112" s="60" t="s">
        <v>54</v>
      </c>
      <c r="Z112" s="58">
        <v>4</v>
      </c>
      <c r="AA112" s="58" t="s">
        <v>449</v>
      </c>
      <c r="AB112" s="58">
        <v>1</v>
      </c>
      <c r="AC112" s="75"/>
      <c r="AE112" s="131" t="s">
        <v>447</v>
      </c>
      <c r="AF112" s="132" t="s">
        <v>338</v>
      </c>
      <c r="AG112" s="133" t="s">
        <v>321</v>
      </c>
      <c r="AH112" s="134" t="s">
        <v>322</v>
      </c>
      <c r="AI112" s="135">
        <v>36</v>
      </c>
      <c r="AJ112" s="136">
        <v>1</v>
      </c>
      <c r="AK112" s="137" t="s">
        <v>449</v>
      </c>
      <c r="AL112" s="137">
        <v>1</v>
      </c>
      <c r="AM112" s="138" t="s">
        <v>1300</v>
      </c>
    </row>
    <row r="113" spans="1:39" x14ac:dyDescent="0.25">
      <c r="A113" s="75" t="s">
        <v>447</v>
      </c>
      <c r="B113" s="75" t="s">
        <v>338</v>
      </c>
      <c r="C113" s="55" t="s">
        <v>273</v>
      </c>
      <c r="D113" s="124" t="s">
        <v>451</v>
      </c>
      <c r="E113" s="126">
        <v>15</v>
      </c>
      <c r="F113" s="124">
        <v>5</v>
      </c>
      <c r="G113" s="58" t="s">
        <v>449</v>
      </c>
      <c r="H113" s="125">
        <v>1</v>
      </c>
      <c r="I113" s="122" t="s">
        <v>1191</v>
      </c>
      <c r="K113" s="54" t="s">
        <v>447</v>
      </c>
      <c r="L113" s="54" t="s">
        <v>338</v>
      </c>
      <c r="M113" s="55" t="s">
        <v>273</v>
      </c>
      <c r="N113" s="56" t="s">
        <v>304</v>
      </c>
      <c r="O113" s="57">
        <v>12</v>
      </c>
      <c r="P113" s="58">
        <v>1</v>
      </c>
      <c r="Q113" s="59" t="s">
        <v>449</v>
      </c>
      <c r="R113" s="58">
        <v>1</v>
      </c>
      <c r="S113" s="122"/>
      <c r="U113" s="75" t="s">
        <v>447</v>
      </c>
      <c r="V113" s="75" t="s">
        <v>338</v>
      </c>
      <c r="W113" s="55" t="s">
        <v>271</v>
      </c>
      <c r="X113" s="56" t="s">
        <v>301</v>
      </c>
      <c r="Y113" s="57">
        <v>5</v>
      </c>
      <c r="Z113" s="58">
        <v>1</v>
      </c>
      <c r="AA113" s="58" t="s">
        <v>449</v>
      </c>
      <c r="AB113" s="58">
        <v>1</v>
      </c>
      <c r="AC113" s="75" t="s">
        <v>1069</v>
      </c>
      <c r="AE113" s="131" t="s">
        <v>447</v>
      </c>
      <c r="AF113" s="132" t="s">
        <v>338</v>
      </c>
      <c r="AG113" s="133" t="s">
        <v>321</v>
      </c>
      <c r="AH113" s="134" t="s">
        <v>322</v>
      </c>
      <c r="AI113" s="135">
        <v>36</v>
      </c>
      <c r="AJ113" s="136">
        <v>2</v>
      </c>
      <c r="AK113" s="137" t="s">
        <v>449</v>
      </c>
      <c r="AL113" s="137">
        <v>1</v>
      </c>
      <c r="AM113" s="138" t="s">
        <v>1301</v>
      </c>
    </row>
    <row r="114" spans="1:39" x14ac:dyDescent="0.25">
      <c r="A114" s="75" t="s">
        <v>447</v>
      </c>
      <c r="B114" s="75" t="s">
        <v>338</v>
      </c>
      <c r="C114" s="55" t="s">
        <v>273</v>
      </c>
      <c r="D114" s="124" t="s">
        <v>451</v>
      </c>
      <c r="E114" s="127" t="s">
        <v>461</v>
      </c>
      <c r="F114" s="124">
        <v>1</v>
      </c>
      <c r="G114" s="58" t="s">
        <v>449</v>
      </c>
      <c r="H114" s="125">
        <v>1</v>
      </c>
      <c r="I114" s="122" t="s">
        <v>1192</v>
      </c>
      <c r="K114" s="54" t="s">
        <v>447</v>
      </c>
      <c r="L114" s="54" t="s">
        <v>338</v>
      </c>
      <c r="M114" s="55" t="s">
        <v>273</v>
      </c>
      <c r="N114" s="56" t="s">
        <v>304</v>
      </c>
      <c r="O114" s="57">
        <v>12</v>
      </c>
      <c r="P114" s="58">
        <v>2</v>
      </c>
      <c r="Q114" s="59" t="s">
        <v>449</v>
      </c>
      <c r="R114" s="58">
        <v>1</v>
      </c>
      <c r="S114" s="122"/>
      <c r="U114" s="75" t="s">
        <v>447</v>
      </c>
      <c r="V114" s="75" t="s">
        <v>338</v>
      </c>
      <c r="W114" s="55" t="s">
        <v>271</v>
      </c>
      <c r="X114" s="56" t="s">
        <v>301</v>
      </c>
      <c r="Y114" s="57">
        <v>5</v>
      </c>
      <c r="Z114" s="58">
        <v>1</v>
      </c>
      <c r="AA114" s="58" t="s">
        <v>449</v>
      </c>
      <c r="AB114" s="58">
        <v>1</v>
      </c>
      <c r="AC114" s="75" t="s">
        <v>1070</v>
      </c>
      <c r="AE114" s="131" t="s">
        <v>447</v>
      </c>
      <c r="AF114" s="132" t="s">
        <v>338</v>
      </c>
      <c r="AG114" s="133" t="s">
        <v>321</v>
      </c>
      <c r="AH114" s="134" t="s">
        <v>322</v>
      </c>
      <c r="AI114" s="135">
        <v>36</v>
      </c>
      <c r="AJ114" s="136">
        <v>3</v>
      </c>
      <c r="AK114" s="137" t="s">
        <v>449</v>
      </c>
      <c r="AL114" s="137">
        <v>1</v>
      </c>
      <c r="AM114" s="138" t="s">
        <v>1302</v>
      </c>
    </row>
    <row r="115" spans="1:39" x14ac:dyDescent="0.25">
      <c r="A115" s="75" t="s">
        <v>447</v>
      </c>
      <c r="B115" s="75" t="s">
        <v>338</v>
      </c>
      <c r="C115" s="55" t="s">
        <v>273</v>
      </c>
      <c r="D115" s="124" t="s">
        <v>451</v>
      </c>
      <c r="E115" s="127" t="s">
        <v>461</v>
      </c>
      <c r="F115" s="124">
        <v>1</v>
      </c>
      <c r="G115" s="58" t="s">
        <v>449</v>
      </c>
      <c r="H115" s="125">
        <v>1</v>
      </c>
      <c r="I115" s="122" t="s">
        <v>1193</v>
      </c>
      <c r="K115" s="54" t="s">
        <v>447</v>
      </c>
      <c r="L115" s="54" t="s">
        <v>338</v>
      </c>
      <c r="M115" s="55" t="s">
        <v>273</v>
      </c>
      <c r="N115" s="56" t="s">
        <v>304</v>
      </c>
      <c r="O115" s="57">
        <v>12</v>
      </c>
      <c r="P115" s="58">
        <v>3</v>
      </c>
      <c r="Q115" s="59" t="s">
        <v>449</v>
      </c>
      <c r="R115" s="58">
        <v>1</v>
      </c>
      <c r="S115" s="122" t="s">
        <v>869</v>
      </c>
      <c r="U115" s="75" t="s">
        <v>447</v>
      </c>
      <c r="V115" s="75" t="s">
        <v>338</v>
      </c>
      <c r="W115" s="55" t="s">
        <v>271</v>
      </c>
      <c r="X115" s="56" t="s">
        <v>301</v>
      </c>
      <c r="Y115" s="57">
        <v>5</v>
      </c>
      <c r="Z115" s="58">
        <v>2</v>
      </c>
      <c r="AA115" s="58" t="s">
        <v>449</v>
      </c>
      <c r="AB115" s="58">
        <v>1</v>
      </c>
      <c r="AC115" s="75" t="s">
        <v>934</v>
      </c>
      <c r="AE115" s="131" t="s">
        <v>447</v>
      </c>
      <c r="AF115" s="132" t="s">
        <v>338</v>
      </c>
      <c r="AG115" s="133" t="s">
        <v>321</v>
      </c>
      <c r="AH115" s="134" t="s">
        <v>322</v>
      </c>
      <c r="AI115" s="135">
        <v>36</v>
      </c>
      <c r="AJ115" s="136">
        <v>4</v>
      </c>
      <c r="AK115" s="137" t="s">
        <v>449</v>
      </c>
      <c r="AL115" s="137">
        <v>1</v>
      </c>
      <c r="AM115" s="138" t="s">
        <v>1303</v>
      </c>
    </row>
    <row r="116" spans="1:39" x14ac:dyDescent="0.25">
      <c r="A116" s="75" t="s">
        <v>447</v>
      </c>
      <c r="B116" s="75" t="s">
        <v>338</v>
      </c>
      <c r="C116" s="55" t="s">
        <v>273</v>
      </c>
      <c r="D116" s="124" t="s">
        <v>451</v>
      </c>
      <c r="E116" s="127" t="s">
        <v>461</v>
      </c>
      <c r="F116" s="124">
        <v>2</v>
      </c>
      <c r="G116" s="58" t="s">
        <v>449</v>
      </c>
      <c r="H116" s="125">
        <v>1</v>
      </c>
      <c r="I116" s="122" t="s">
        <v>1194</v>
      </c>
      <c r="K116" s="54" t="s">
        <v>447</v>
      </c>
      <c r="L116" s="54" t="s">
        <v>338</v>
      </c>
      <c r="M116" s="55" t="s">
        <v>273</v>
      </c>
      <c r="N116" s="56" t="s">
        <v>304</v>
      </c>
      <c r="O116" s="57">
        <v>12</v>
      </c>
      <c r="P116" s="58">
        <v>4</v>
      </c>
      <c r="Q116" s="59" t="s">
        <v>449</v>
      </c>
      <c r="R116" s="58">
        <v>1</v>
      </c>
      <c r="S116" s="122" t="s">
        <v>870</v>
      </c>
      <c r="U116" s="75" t="s">
        <v>447</v>
      </c>
      <c r="V116" s="75" t="s">
        <v>338</v>
      </c>
      <c r="W116" s="55" t="s">
        <v>271</v>
      </c>
      <c r="X116" s="56" t="s">
        <v>301</v>
      </c>
      <c r="Y116" s="57">
        <v>5</v>
      </c>
      <c r="Z116" s="58">
        <v>2</v>
      </c>
      <c r="AA116" s="58" t="s">
        <v>449</v>
      </c>
      <c r="AB116" s="58">
        <v>1</v>
      </c>
      <c r="AC116" s="75" t="s">
        <v>935</v>
      </c>
      <c r="AE116" s="131" t="s">
        <v>447</v>
      </c>
      <c r="AF116" s="132" t="s">
        <v>338</v>
      </c>
      <c r="AG116" s="133" t="s">
        <v>321</v>
      </c>
      <c r="AH116" s="134" t="s">
        <v>322</v>
      </c>
      <c r="AI116" s="135">
        <v>36</v>
      </c>
      <c r="AJ116" s="136">
        <v>5</v>
      </c>
      <c r="AK116" s="137" t="s">
        <v>449</v>
      </c>
      <c r="AL116" s="137">
        <v>1</v>
      </c>
      <c r="AM116" s="138" t="s">
        <v>1368</v>
      </c>
    </row>
    <row r="117" spans="1:39" x14ac:dyDescent="0.25">
      <c r="A117" s="75" t="s">
        <v>447</v>
      </c>
      <c r="B117" s="75" t="s">
        <v>338</v>
      </c>
      <c r="C117" s="55" t="s">
        <v>273</v>
      </c>
      <c r="D117" s="124" t="s">
        <v>451</v>
      </c>
      <c r="E117" s="127" t="s">
        <v>461</v>
      </c>
      <c r="F117" s="124">
        <v>2</v>
      </c>
      <c r="G117" s="58" t="s">
        <v>449</v>
      </c>
      <c r="H117" s="125">
        <v>1</v>
      </c>
      <c r="I117" s="122" t="s">
        <v>1195</v>
      </c>
      <c r="K117" s="54" t="s">
        <v>447</v>
      </c>
      <c r="L117" s="54" t="s">
        <v>338</v>
      </c>
      <c r="M117" s="55" t="s">
        <v>273</v>
      </c>
      <c r="N117" s="56" t="s">
        <v>304</v>
      </c>
      <c r="O117" s="57">
        <v>12</v>
      </c>
      <c r="P117" s="58">
        <v>5</v>
      </c>
      <c r="Q117" s="59" t="s">
        <v>449</v>
      </c>
      <c r="R117" s="58">
        <v>1</v>
      </c>
      <c r="S117" s="122" t="s">
        <v>871</v>
      </c>
      <c r="U117" s="75" t="s">
        <v>447</v>
      </c>
      <c r="V117" s="75" t="s">
        <v>338</v>
      </c>
      <c r="W117" s="55" t="s">
        <v>271</v>
      </c>
      <c r="X117" s="56" t="s">
        <v>301</v>
      </c>
      <c r="Y117" s="60" t="s">
        <v>56</v>
      </c>
      <c r="Z117" s="58">
        <v>1</v>
      </c>
      <c r="AA117" s="58" t="s">
        <v>449</v>
      </c>
      <c r="AB117" s="58">
        <v>1</v>
      </c>
      <c r="AC117" s="75" t="s">
        <v>936</v>
      </c>
      <c r="AE117" s="131" t="s">
        <v>447</v>
      </c>
      <c r="AF117" s="132" t="s">
        <v>338</v>
      </c>
      <c r="AG117" s="133" t="s">
        <v>321</v>
      </c>
      <c r="AH117" s="134" t="s">
        <v>322</v>
      </c>
      <c r="AI117" s="135" t="s">
        <v>61</v>
      </c>
      <c r="AJ117" s="136">
        <v>1</v>
      </c>
      <c r="AK117" s="137" t="s">
        <v>449</v>
      </c>
      <c r="AL117" s="137">
        <v>1</v>
      </c>
      <c r="AM117" s="138" t="s">
        <v>1369</v>
      </c>
    </row>
    <row r="118" spans="1:39" x14ac:dyDescent="0.25">
      <c r="A118" s="75" t="s">
        <v>447</v>
      </c>
      <c r="B118" s="75" t="s">
        <v>338</v>
      </c>
      <c r="C118" s="55" t="s">
        <v>273</v>
      </c>
      <c r="D118" s="124" t="s">
        <v>451</v>
      </c>
      <c r="E118" s="127" t="s">
        <v>461</v>
      </c>
      <c r="F118" s="124">
        <v>3</v>
      </c>
      <c r="G118" s="58" t="s">
        <v>449</v>
      </c>
      <c r="H118" s="125">
        <v>1</v>
      </c>
      <c r="I118" s="122" t="s">
        <v>1196</v>
      </c>
      <c r="K118" s="54" t="s">
        <v>447</v>
      </c>
      <c r="L118" s="54" t="s">
        <v>338</v>
      </c>
      <c r="M118" s="55" t="s">
        <v>273</v>
      </c>
      <c r="N118" s="56" t="s">
        <v>304</v>
      </c>
      <c r="O118" s="60" t="s">
        <v>30</v>
      </c>
      <c r="P118" s="58">
        <v>1</v>
      </c>
      <c r="Q118" s="59" t="s">
        <v>449</v>
      </c>
      <c r="R118" s="58">
        <v>1</v>
      </c>
      <c r="S118" s="122" t="s">
        <v>872</v>
      </c>
      <c r="U118" s="75" t="s">
        <v>447</v>
      </c>
      <c r="V118" s="75" t="s">
        <v>338</v>
      </c>
      <c r="W118" s="55" t="s">
        <v>271</v>
      </c>
      <c r="X118" s="56" t="s">
        <v>301</v>
      </c>
      <c r="Y118" s="60" t="s">
        <v>56</v>
      </c>
      <c r="Z118" s="58">
        <v>1</v>
      </c>
      <c r="AA118" s="58" t="s">
        <v>449</v>
      </c>
      <c r="AB118" s="58">
        <v>1</v>
      </c>
      <c r="AC118" s="75" t="s">
        <v>937</v>
      </c>
      <c r="AE118" s="131" t="s">
        <v>447</v>
      </c>
      <c r="AF118" s="132" t="s">
        <v>338</v>
      </c>
      <c r="AG118" s="133" t="s">
        <v>321</v>
      </c>
      <c r="AH118" s="134" t="s">
        <v>322</v>
      </c>
      <c r="AI118" s="135" t="s">
        <v>61</v>
      </c>
      <c r="AJ118" s="136">
        <v>2</v>
      </c>
      <c r="AK118" s="137" t="s">
        <v>449</v>
      </c>
      <c r="AL118" s="137">
        <v>1</v>
      </c>
      <c r="AM118" s="138" t="s">
        <v>1305</v>
      </c>
    </row>
    <row r="119" spans="1:39" x14ac:dyDescent="0.25">
      <c r="A119" s="75" t="s">
        <v>447</v>
      </c>
      <c r="B119" s="75" t="s">
        <v>338</v>
      </c>
      <c r="C119" s="55" t="s">
        <v>273</v>
      </c>
      <c r="D119" s="124" t="s">
        <v>451</v>
      </c>
      <c r="E119" s="127" t="s">
        <v>461</v>
      </c>
      <c r="F119" s="124">
        <v>3</v>
      </c>
      <c r="G119" s="58" t="s">
        <v>449</v>
      </c>
      <c r="H119" s="125">
        <v>1</v>
      </c>
      <c r="I119" s="122" t="s">
        <v>1197</v>
      </c>
      <c r="K119" s="54" t="s">
        <v>447</v>
      </c>
      <c r="L119" s="54" t="s">
        <v>338</v>
      </c>
      <c r="M119" s="55" t="s">
        <v>273</v>
      </c>
      <c r="N119" s="56" t="s">
        <v>304</v>
      </c>
      <c r="O119" s="60" t="s">
        <v>31</v>
      </c>
      <c r="P119" s="58">
        <v>1</v>
      </c>
      <c r="Q119" s="59" t="s">
        <v>449</v>
      </c>
      <c r="R119" s="58">
        <v>1</v>
      </c>
      <c r="S119" s="122" t="s">
        <v>873</v>
      </c>
      <c r="U119" s="75" t="s">
        <v>447</v>
      </c>
      <c r="V119" s="75" t="s">
        <v>338</v>
      </c>
      <c r="W119" s="55" t="s">
        <v>271</v>
      </c>
      <c r="X119" s="56" t="s">
        <v>301</v>
      </c>
      <c r="Y119" s="60" t="s">
        <v>56</v>
      </c>
      <c r="Z119" s="58">
        <v>2</v>
      </c>
      <c r="AA119" s="58" t="s">
        <v>449</v>
      </c>
      <c r="AB119" s="58">
        <v>1</v>
      </c>
      <c r="AC119" s="75" t="s">
        <v>938</v>
      </c>
      <c r="AE119" s="131" t="s">
        <v>447</v>
      </c>
      <c r="AF119" s="132" t="s">
        <v>338</v>
      </c>
      <c r="AG119" s="133" t="s">
        <v>321</v>
      </c>
      <c r="AH119" s="134" t="s">
        <v>322</v>
      </c>
      <c r="AI119" s="135" t="s">
        <v>61</v>
      </c>
      <c r="AJ119" s="136">
        <v>3</v>
      </c>
      <c r="AK119" s="137" t="s">
        <v>449</v>
      </c>
      <c r="AL119" s="137">
        <v>1</v>
      </c>
      <c r="AM119" s="138" t="s">
        <v>1367</v>
      </c>
    </row>
    <row r="120" spans="1:39" x14ac:dyDescent="0.25">
      <c r="A120" s="75" t="s">
        <v>447</v>
      </c>
      <c r="B120" s="75" t="s">
        <v>338</v>
      </c>
      <c r="C120" s="55" t="s">
        <v>273</v>
      </c>
      <c r="D120" s="124" t="s">
        <v>451</v>
      </c>
      <c r="E120" s="127" t="s">
        <v>461</v>
      </c>
      <c r="F120" s="124">
        <v>4</v>
      </c>
      <c r="G120" s="58" t="s">
        <v>449</v>
      </c>
      <c r="H120" s="125">
        <v>1</v>
      </c>
      <c r="I120" s="122" t="s">
        <v>1198</v>
      </c>
      <c r="K120" s="54" t="s">
        <v>447</v>
      </c>
      <c r="L120" s="54" t="s">
        <v>338</v>
      </c>
      <c r="M120" s="55" t="s">
        <v>273</v>
      </c>
      <c r="N120" s="56" t="s">
        <v>304</v>
      </c>
      <c r="O120" s="60" t="s">
        <v>31</v>
      </c>
      <c r="P120" s="58">
        <v>1</v>
      </c>
      <c r="Q120" s="59" t="s">
        <v>449</v>
      </c>
      <c r="R120" s="58">
        <v>1</v>
      </c>
      <c r="S120" s="122" t="s">
        <v>873</v>
      </c>
      <c r="U120" s="75" t="s">
        <v>447</v>
      </c>
      <c r="V120" s="75" t="s">
        <v>338</v>
      </c>
      <c r="W120" s="55" t="s">
        <v>271</v>
      </c>
      <c r="X120" s="56" t="s">
        <v>301</v>
      </c>
      <c r="Y120" s="60" t="s">
        <v>56</v>
      </c>
      <c r="Z120" s="58">
        <v>3</v>
      </c>
      <c r="AA120" s="58" t="s">
        <v>449</v>
      </c>
      <c r="AB120" s="58">
        <v>1</v>
      </c>
      <c r="AC120" s="75" t="s">
        <v>1071</v>
      </c>
      <c r="AE120" s="131" t="s">
        <v>447</v>
      </c>
      <c r="AF120" s="132" t="s">
        <v>338</v>
      </c>
      <c r="AG120" s="133" t="s">
        <v>321</v>
      </c>
      <c r="AH120" s="134" t="s">
        <v>1370</v>
      </c>
      <c r="AI120" s="135">
        <v>6</v>
      </c>
      <c r="AJ120" s="136">
        <v>1</v>
      </c>
      <c r="AK120" s="137" t="s">
        <v>449</v>
      </c>
      <c r="AL120" s="137">
        <v>1</v>
      </c>
      <c r="AM120" s="138"/>
    </row>
    <row r="121" spans="1:39" x14ac:dyDescent="0.25">
      <c r="A121" s="75" t="s">
        <v>447</v>
      </c>
      <c r="B121" s="75" t="s">
        <v>338</v>
      </c>
      <c r="C121" s="55" t="s">
        <v>273</v>
      </c>
      <c r="D121" s="124" t="s">
        <v>451</v>
      </c>
      <c r="E121" s="127" t="s">
        <v>461</v>
      </c>
      <c r="F121" s="124">
        <v>4</v>
      </c>
      <c r="G121" s="58" t="s">
        <v>449</v>
      </c>
      <c r="H121" s="125">
        <v>1</v>
      </c>
      <c r="I121" s="122" t="s">
        <v>1199</v>
      </c>
      <c r="K121" s="54" t="s">
        <v>447</v>
      </c>
      <c r="L121" s="54" t="s">
        <v>338</v>
      </c>
      <c r="M121" s="55" t="s">
        <v>273</v>
      </c>
      <c r="N121" s="56" t="s">
        <v>304</v>
      </c>
      <c r="O121" s="60" t="s">
        <v>45</v>
      </c>
      <c r="P121" s="58">
        <v>1</v>
      </c>
      <c r="Q121" s="59" t="s">
        <v>449</v>
      </c>
      <c r="R121" s="58">
        <v>1</v>
      </c>
      <c r="S121" s="122" t="s">
        <v>557</v>
      </c>
      <c r="U121" s="75" t="s">
        <v>447</v>
      </c>
      <c r="V121" s="75" t="s">
        <v>338</v>
      </c>
      <c r="W121" s="55" t="s">
        <v>271</v>
      </c>
      <c r="X121" s="56" t="s">
        <v>301</v>
      </c>
      <c r="Y121" s="60" t="s">
        <v>56</v>
      </c>
      <c r="Z121" s="58">
        <v>3</v>
      </c>
      <c r="AA121" s="58" t="s">
        <v>449</v>
      </c>
      <c r="AB121" s="58">
        <v>1</v>
      </c>
      <c r="AC121" s="75"/>
      <c r="AE121" s="131" t="s">
        <v>447</v>
      </c>
      <c r="AF121" s="132" t="s">
        <v>338</v>
      </c>
      <c r="AG121" s="133" t="s">
        <v>321</v>
      </c>
      <c r="AH121" s="134" t="s">
        <v>1370</v>
      </c>
      <c r="AI121" s="135">
        <v>6</v>
      </c>
      <c r="AJ121" s="136">
        <v>2</v>
      </c>
      <c r="AK121" s="137" t="s">
        <v>449</v>
      </c>
      <c r="AL121" s="137">
        <v>1</v>
      </c>
      <c r="AM121" s="138"/>
    </row>
    <row r="122" spans="1:39" x14ac:dyDescent="0.25">
      <c r="A122" s="75" t="s">
        <v>447</v>
      </c>
      <c r="B122" s="75" t="s">
        <v>338</v>
      </c>
      <c r="C122" s="55" t="s">
        <v>271</v>
      </c>
      <c r="D122" s="56" t="s">
        <v>301</v>
      </c>
      <c r="E122" s="60" t="s">
        <v>96</v>
      </c>
      <c r="F122" s="58">
        <v>1</v>
      </c>
      <c r="G122" s="58" t="s">
        <v>449</v>
      </c>
      <c r="H122" s="121">
        <v>1</v>
      </c>
      <c r="I122" s="122" t="s">
        <v>1200</v>
      </c>
      <c r="K122" s="54" t="s">
        <v>447</v>
      </c>
      <c r="L122" s="54" t="s">
        <v>338</v>
      </c>
      <c r="M122" s="55" t="s">
        <v>273</v>
      </c>
      <c r="N122" s="56" t="s">
        <v>304</v>
      </c>
      <c r="O122" s="60" t="s">
        <v>45</v>
      </c>
      <c r="P122" s="58">
        <v>1</v>
      </c>
      <c r="Q122" s="59" t="s">
        <v>449</v>
      </c>
      <c r="R122" s="58">
        <v>1</v>
      </c>
      <c r="S122" s="122" t="s">
        <v>557</v>
      </c>
      <c r="U122" s="75" t="s">
        <v>447</v>
      </c>
      <c r="V122" s="75" t="s">
        <v>338</v>
      </c>
      <c r="W122" s="55" t="s">
        <v>271</v>
      </c>
      <c r="X122" s="56" t="s">
        <v>301</v>
      </c>
      <c r="Y122" s="60" t="s">
        <v>57</v>
      </c>
      <c r="Z122" s="58">
        <v>1</v>
      </c>
      <c r="AA122" s="58" t="s">
        <v>449</v>
      </c>
      <c r="AB122" s="58">
        <v>1</v>
      </c>
      <c r="AC122" s="75" t="s">
        <v>939</v>
      </c>
      <c r="AE122" s="131" t="s">
        <v>447</v>
      </c>
      <c r="AF122" s="132" t="s">
        <v>338</v>
      </c>
      <c r="AG122" s="133" t="s">
        <v>321</v>
      </c>
      <c r="AH122" s="134" t="s">
        <v>1370</v>
      </c>
      <c r="AI122" s="135">
        <v>6</v>
      </c>
      <c r="AJ122" s="136">
        <v>4</v>
      </c>
      <c r="AK122" s="137" t="s">
        <v>449</v>
      </c>
      <c r="AL122" s="137">
        <v>1</v>
      </c>
      <c r="AM122" s="138"/>
    </row>
    <row r="123" spans="1:39" x14ac:dyDescent="0.25">
      <c r="A123" s="75" t="s">
        <v>447</v>
      </c>
      <c r="B123" s="75" t="s">
        <v>338</v>
      </c>
      <c r="C123" s="55" t="s">
        <v>271</v>
      </c>
      <c r="D123" s="56" t="s">
        <v>301</v>
      </c>
      <c r="E123" s="60" t="s">
        <v>96</v>
      </c>
      <c r="F123" s="58">
        <v>2</v>
      </c>
      <c r="G123" s="58" t="s">
        <v>449</v>
      </c>
      <c r="H123" s="121">
        <v>1</v>
      </c>
      <c r="I123" s="122" t="s">
        <v>1201</v>
      </c>
      <c r="K123" s="54" t="s">
        <v>447</v>
      </c>
      <c r="L123" s="54" t="s">
        <v>338</v>
      </c>
      <c r="M123" s="55" t="s">
        <v>273</v>
      </c>
      <c r="N123" s="56" t="s">
        <v>304</v>
      </c>
      <c r="O123" s="60" t="s">
        <v>91</v>
      </c>
      <c r="P123" s="58">
        <v>1</v>
      </c>
      <c r="Q123" s="59" t="s">
        <v>449</v>
      </c>
      <c r="R123" s="58">
        <v>1</v>
      </c>
      <c r="S123" s="122" t="s">
        <v>874</v>
      </c>
      <c r="U123" s="75" t="s">
        <v>447</v>
      </c>
      <c r="V123" s="75" t="s">
        <v>338</v>
      </c>
      <c r="W123" s="55" t="s">
        <v>271</v>
      </c>
      <c r="X123" s="56" t="s">
        <v>301</v>
      </c>
      <c r="Y123" s="60" t="s">
        <v>57</v>
      </c>
      <c r="Z123" s="58">
        <v>1</v>
      </c>
      <c r="AA123" s="58" t="s">
        <v>449</v>
      </c>
      <c r="AB123" s="58">
        <v>1</v>
      </c>
      <c r="AC123" s="75" t="s">
        <v>1072</v>
      </c>
      <c r="AE123" s="131" t="s">
        <v>447</v>
      </c>
      <c r="AF123" s="132" t="s">
        <v>338</v>
      </c>
      <c r="AG123" s="133" t="s">
        <v>321</v>
      </c>
      <c r="AH123" s="134" t="s">
        <v>1370</v>
      </c>
      <c r="AI123" s="135">
        <v>6</v>
      </c>
      <c r="AJ123" s="136">
        <v>5</v>
      </c>
      <c r="AK123" s="137" t="s">
        <v>449</v>
      </c>
      <c r="AL123" s="137">
        <v>1</v>
      </c>
      <c r="AM123" s="138"/>
    </row>
    <row r="124" spans="1:39" x14ac:dyDescent="0.25">
      <c r="A124" s="75" t="s">
        <v>447</v>
      </c>
      <c r="B124" s="75" t="s">
        <v>338</v>
      </c>
      <c r="C124" s="55" t="s">
        <v>271</v>
      </c>
      <c r="D124" s="56" t="s">
        <v>301</v>
      </c>
      <c r="E124" s="60" t="s">
        <v>96</v>
      </c>
      <c r="F124" s="58">
        <v>3</v>
      </c>
      <c r="G124" s="58" t="s">
        <v>449</v>
      </c>
      <c r="H124" s="121">
        <v>1</v>
      </c>
      <c r="I124" s="122" t="s">
        <v>1202</v>
      </c>
      <c r="K124" s="54" t="s">
        <v>447</v>
      </c>
      <c r="L124" s="54" t="s">
        <v>338</v>
      </c>
      <c r="M124" s="55" t="s">
        <v>273</v>
      </c>
      <c r="N124" s="56" t="s">
        <v>304</v>
      </c>
      <c r="O124" s="60" t="s">
        <v>91</v>
      </c>
      <c r="P124" s="58">
        <v>1</v>
      </c>
      <c r="Q124" s="59" t="s">
        <v>449</v>
      </c>
      <c r="R124" s="58">
        <v>1</v>
      </c>
      <c r="S124" s="122" t="s">
        <v>874</v>
      </c>
      <c r="U124" s="75" t="s">
        <v>447</v>
      </c>
      <c r="V124" s="75" t="s">
        <v>338</v>
      </c>
      <c r="W124" s="55" t="s">
        <v>271</v>
      </c>
      <c r="X124" s="56" t="s">
        <v>301</v>
      </c>
      <c r="Y124" s="57">
        <v>9</v>
      </c>
      <c r="Z124" s="58">
        <v>1</v>
      </c>
      <c r="AA124" s="58" t="s">
        <v>449</v>
      </c>
      <c r="AB124" s="58">
        <v>1</v>
      </c>
      <c r="AC124" s="75" t="s">
        <v>1073</v>
      </c>
      <c r="AE124" s="131" t="s">
        <v>447</v>
      </c>
      <c r="AF124" s="132" t="s">
        <v>338</v>
      </c>
      <c r="AG124" s="133" t="s">
        <v>321</v>
      </c>
      <c r="AH124" s="134" t="s">
        <v>1370</v>
      </c>
      <c r="AI124" s="135">
        <v>6</v>
      </c>
      <c r="AJ124" s="136">
        <v>6</v>
      </c>
      <c r="AK124" s="137" t="s">
        <v>449</v>
      </c>
      <c r="AL124" s="137">
        <v>1</v>
      </c>
      <c r="AM124" s="138"/>
    </row>
    <row r="125" spans="1:39" x14ac:dyDescent="0.25">
      <c r="A125" s="75" t="s">
        <v>447</v>
      </c>
      <c r="B125" s="75" t="s">
        <v>338</v>
      </c>
      <c r="C125" s="55" t="s">
        <v>271</v>
      </c>
      <c r="D125" s="56" t="s">
        <v>301</v>
      </c>
      <c r="E125" s="60" t="s">
        <v>66</v>
      </c>
      <c r="F125" s="58">
        <v>1</v>
      </c>
      <c r="G125" s="58" t="s">
        <v>449</v>
      </c>
      <c r="H125" s="121">
        <v>1</v>
      </c>
      <c r="I125" s="122" t="s">
        <v>1203</v>
      </c>
      <c r="K125" s="54" t="s">
        <v>447</v>
      </c>
      <c r="L125" s="54" t="s">
        <v>338</v>
      </c>
      <c r="M125" s="55" t="s">
        <v>273</v>
      </c>
      <c r="N125" s="56" t="s">
        <v>305</v>
      </c>
      <c r="O125" s="57">
        <v>15</v>
      </c>
      <c r="P125" s="58">
        <v>1</v>
      </c>
      <c r="Q125" s="59" t="s">
        <v>449</v>
      </c>
      <c r="R125" s="58">
        <v>1</v>
      </c>
      <c r="S125" s="122" t="s">
        <v>875</v>
      </c>
      <c r="U125" s="75" t="s">
        <v>447</v>
      </c>
      <c r="V125" s="75" t="s">
        <v>338</v>
      </c>
      <c r="W125" s="55" t="s">
        <v>271</v>
      </c>
      <c r="X125" s="56" t="s">
        <v>301</v>
      </c>
      <c r="Y125" s="60" t="s">
        <v>58</v>
      </c>
      <c r="Z125" s="58">
        <v>1</v>
      </c>
      <c r="AA125" s="58" t="s">
        <v>449</v>
      </c>
      <c r="AB125" s="58">
        <v>1</v>
      </c>
      <c r="AC125" s="75" t="s">
        <v>1074</v>
      </c>
      <c r="AE125" s="131" t="s">
        <v>447</v>
      </c>
      <c r="AF125" s="132" t="s">
        <v>338</v>
      </c>
      <c r="AG125" s="133" t="s">
        <v>321</v>
      </c>
      <c r="AH125" s="134" t="s">
        <v>1370</v>
      </c>
      <c r="AI125" s="135">
        <v>9</v>
      </c>
      <c r="AJ125" s="136">
        <v>1</v>
      </c>
      <c r="AK125" s="137" t="s">
        <v>449</v>
      </c>
      <c r="AL125" s="137">
        <v>1</v>
      </c>
      <c r="AM125" s="138"/>
    </row>
    <row r="126" spans="1:39" x14ac:dyDescent="0.25">
      <c r="A126" s="75" t="s">
        <v>447</v>
      </c>
      <c r="B126" s="75" t="s">
        <v>338</v>
      </c>
      <c r="C126" s="55" t="s">
        <v>271</v>
      </c>
      <c r="D126" s="56" t="s">
        <v>301</v>
      </c>
      <c r="E126" s="60" t="s">
        <v>66</v>
      </c>
      <c r="F126" s="58">
        <v>3</v>
      </c>
      <c r="G126" s="58" t="s">
        <v>449</v>
      </c>
      <c r="H126" s="121">
        <v>1</v>
      </c>
      <c r="I126" s="122"/>
      <c r="K126" s="54" t="s">
        <v>447</v>
      </c>
      <c r="L126" s="54" t="s">
        <v>338</v>
      </c>
      <c r="M126" s="55" t="s">
        <v>273</v>
      </c>
      <c r="N126" s="56" t="s">
        <v>305</v>
      </c>
      <c r="O126" s="57">
        <v>15</v>
      </c>
      <c r="P126" s="58">
        <v>1</v>
      </c>
      <c r="Q126" s="59" t="s">
        <v>449</v>
      </c>
      <c r="R126" s="58">
        <v>1</v>
      </c>
      <c r="S126" s="122" t="s">
        <v>875</v>
      </c>
      <c r="U126" s="75" t="s">
        <v>447</v>
      </c>
      <c r="V126" s="75" t="s">
        <v>338</v>
      </c>
      <c r="W126" s="55" t="s">
        <v>271</v>
      </c>
      <c r="X126" s="56" t="s">
        <v>301</v>
      </c>
      <c r="Y126" s="60" t="s">
        <v>58</v>
      </c>
      <c r="Z126" s="58">
        <v>1</v>
      </c>
      <c r="AA126" s="58" t="s">
        <v>449</v>
      </c>
      <c r="AB126" s="58">
        <v>1</v>
      </c>
      <c r="AC126" s="75" t="s">
        <v>1075</v>
      </c>
      <c r="AE126" s="131" t="s">
        <v>447</v>
      </c>
      <c r="AF126" s="132" t="s">
        <v>338</v>
      </c>
      <c r="AG126" s="133" t="s">
        <v>321</v>
      </c>
      <c r="AH126" s="134" t="s">
        <v>1370</v>
      </c>
      <c r="AI126" s="135">
        <v>9</v>
      </c>
      <c r="AJ126" s="136">
        <v>2</v>
      </c>
      <c r="AK126" s="137" t="s">
        <v>449</v>
      </c>
      <c r="AL126" s="137">
        <v>1</v>
      </c>
      <c r="AM126" s="138"/>
    </row>
    <row r="127" spans="1:39" x14ac:dyDescent="0.25">
      <c r="A127" s="75" t="s">
        <v>447</v>
      </c>
      <c r="B127" s="75" t="s">
        <v>338</v>
      </c>
      <c r="C127" s="55" t="s">
        <v>273</v>
      </c>
      <c r="D127" s="56" t="s">
        <v>301</v>
      </c>
      <c r="E127" s="60" t="s">
        <v>61</v>
      </c>
      <c r="F127" s="58">
        <v>1</v>
      </c>
      <c r="G127" s="58" t="s">
        <v>449</v>
      </c>
      <c r="H127" s="121">
        <v>1</v>
      </c>
      <c r="I127" s="122"/>
      <c r="K127" s="54" t="s">
        <v>447</v>
      </c>
      <c r="L127" s="54" t="s">
        <v>338</v>
      </c>
      <c r="M127" s="55" t="s">
        <v>273</v>
      </c>
      <c r="N127" s="56" t="s">
        <v>305</v>
      </c>
      <c r="O127" s="57">
        <v>15</v>
      </c>
      <c r="P127" s="58">
        <v>1</v>
      </c>
      <c r="Q127" s="59" t="s">
        <v>449</v>
      </c>
      <c r="R127" s="58">
        <v>1</v>
      </c>
      <c r="S127" s="122" t="s">
        <v>875</v>
      </c>
      <c r="U127" s="75" t="s">
        <v>447</v>
      </c>
      <c r="V127" s="75" t="s">
        <v>338</v>
      </c>
      <c r="W127" s="55" t="s">
        <v>271</v>
      </c>
      <c r="X127" s="56" t="s">
        <v>301</v>
      </c>
      <c r="Y127" s="60" t="s">
        <v>58</v>
      </c>
      <c r="Z127" s="58">
        <v>2</v>
      </c>
      <c r="AA127" s="58" t="s">
        <v>449</v>
      </c>
      <c r="AB127" s="58">
        <v>1</v>
      </c>
      <c r="AC127" s="75" t="s">
        <v>940</v>
      </c>
      <c r="AE127" s="131" t="s">
        <v>447</v>
      </c>
      <c r="AF127" s="132" t="s">
        <v>338</v>
      </c>
      <c r="AG127" s="133" t="s">
        <v>321</v>
      </c>
      <c r="AH127" s="134" t="s">
        <v>1370</v>
      </c>
      <c r="AI127" s="135">
        <v>9</v>
      </c>
      <c r="AJ127" s="136">
        <v>3</v>
      </c>
      <c r="AK127" s="137" t="s">
        <v>449</v>
      </c>
      <c r="AL127" s="137">
        <v>1</v>
      </c>
      <c r="AM127" s="138"/>
    </row>
    <row r="128" spans="1:39" x14ac:dyDescent="0.25">
      <c r="A128" s="75" t="s">
        <v>447</v>
      </c>
      <c r="B128" s="75" t="s">
        <v>338</v>
      </c>
      <c r="C128" s="55" t="s">
        <v>273</v>
      </c>
      <c r="D128" s="56" t="s">
        <v>301</v>
      </c>
      <c r="E128" s="60" t="s">
        <v>61</v>
      </c>
      <c r="F128" s="58">
        <v>1</v>
      </c>
      <c r="G128" s="58" t="s">
        <v>449</v>
      </c>
      <c r="H128" s="121">
        <v>1</v>
      </c>
      <c r="I128" s="122"/>
      <c r="K128" s="54" t="s">
        <v>447</v>
      </c>
      <c r="L128" s="54" t="s">
        <v>338</v>
      </c>
      <c r="M128" s="55" t="s">
        <v>273</v>
      </c>
      <c r="N128" s="56" t="s">
        <v>305</v>
      </c>
      <c r="O128" s="57">
        <v>15</v>
      </c>
      <c r="P128" s="58">
        <v>2</v>
      </c>
      <c r="Q128" s="59" t="s">
        <v>449</v>
      </c>
      <c r="R128" s="58">
        <v>1</v>
      </c>
      <c r="S128" s="122" t="s">
        <v>876</v>
      </c>
      <c r="U128" s="75" t="s">
        <v>447</v>
      </c>
      <c r="V128" s="75" t="s">
        <v>338</v>
      </c>
      <c r="W128" s="55" t="s">
        <v>271</v>
      </c>
      <c r="X128" s="56" t="s">
        <v>301</v>
      </c>
      <c r="Y128" s="60" t="s">
        <v>58</v>
      </c>
      <c r="Z128" s="58">
        <v>2</v>
      </c>
      <c r="AA128" s="58" t="s">
        <v>449</v>
      </c>
      <c r="AB128" s="58">
        <v>1</v>
      </c>
      <c r="AC128" s="75" t="s">
        <v>1076</v>
      </c>
      <c r="AE128" s="131" t="s">
        <v>447</v>
      </c>
      <c r="AF128" s="132" t="s">
        <v>338</v>
      </c>
      <c r="AG128" s="133" t="s">
        <v>321</v>
      </c>
      <c r="AH128" s="134" t="s">
        <v>1370</v>
      </c>
      <c r="AI128" s="135">
        <v>9</v>
      </c>
      <c r="AJ128" s="136">
        <v>4</v>
      </c>
      <c r="AK128" s="137" t="s">
        <v>449</v>
      </c>
      <c r="AL128" s="137">
        <v>1</v>
      </c>
      <c r="AM128" s="138"/>
    </row>
    <row r="129" spans="1:39" x14ac:dyDescent="0.25">
      <c r="A129" s="75" t="s">
        <v>447</v>
      </c>
      <c r="B129" s="75" t="s">
        <v>338</v>
      </c>
      <c r="C129" s="55" t="s">
        <v>273</v>
      </c>
      <c r="D129" s="56" t="s">
        <v>301</v>
      </c>
      <c r="E129" s="60" t="s">
        <v>61</v>
      </c>
      <c r="F129" s="58">
        <v>2</v>
      </c>
      <c r="G129" s="58" t="s">
        <v>449</v>
      </c>
      <c r="H129" s="121">
        <v>1</v>
      </c>
      <c r="I129" s="122"/>
      <c r="K129" s="54" t="s">
        <v>447</v>
      </c>
      <c r="L129" s="54" t="s">
        <v>338</v>
      </c>
      <c r="M129" s="55" t="s">
        <v>273</v>
      </c>
      <c r="N129" s="56" t="s">
        <v>305</v>
      </c>
      <c r="O129" s="57">
        <v>15</v>
      </c>
      <c r="P129" s="58">
        <v>2</v>
      </c>
      <c r="Q129" s="59" t="s">
        <v>449</v>
      </c>
      <c r="R129" s="58">
        <v>1</v>
      </c>
      <c r="S129" s="122" t="s">
        <v>876</v>
      </c>
      <c r="U129" s="75" t="s">
        <v>447</v>
      </c>
      <c r="V129" s="75" t="s">
        <v>338</v>
      </c>
      <c r="W129" s="55" t="s">
        <v>271</v>
      </c>
      <c r="X129" s="56" t="s">
        <v>301</v>
      </c>
      <c r="Y129" s="57">
        <v>13</v>
      </c>
      <c r="Z129" s="58">
        <v>1</v>
      </c>
      <c r="AA129" s="58" t="s">
        <v>449</v>
      </c>
      <c r="AB129" s="58">
        <v>1</v>
      </c>
      <c r="AC129" s="75" t="s">
        <v>941</v>
      </c>
      <c r="AE129" s="131" t="s">
        <v>447</v>
      </c>
      <c r="AF129" s="132" t="s">
        <v>338</v>
      </c>
      <c r="AG129" s="133" t="s">
        <v>321</v>
      </c>
      <c r="AH129" s="134" t="s">
        <v>1370</v>
      </c>
      <c r="AI129" s="135">
        <v>9</v>
      </c>
      <c r="AJ129" s="136">
        <v>5</v>
      </c>
      <c r="AK129" s="137" t="s">
        <v>449</v>
      </c>
      <c r="AL129" s="137">
        <v>1</v>
      </c>
      <c r="AM129" s="138"/>
    </row>
    <row r="130" spans="1:39" x14ac:dyDescent="0.25">
      <c r="A130" s="75" t="s">
        <v>447</v>
      </c>
      <c r="B130" s="75" t="s">
        <v>338</v>
      </c>
      <c r="C130" s="55" t="s">
        <v>273</v>
      </c>
      <c r="D130" s="56" t="s">
        <v>301</v>
      </c>
      <c r="E130" s="60" t="s">
        <v>61</v>
      </c>
      <c r="F130" s="58">
        <v>2</v>
      </c>
      <c r="G130" s="58" t="s">
        <v>449</v>
      </c>
      <c r="H130" s="121">
        <v>1</v>
      </c>
      <c r="I130" s="122"/>
      <c r="K130" s="54" t="s">
        <v>447</v>
      </c>
      <c r="L130" s="54" t="s">
        <v>338</v>
      </c>
      <c r="M130" s="55" t="s">
        <v>273</v>
      </c>
      <c r="N130" s="56" t="s">
        <v>305</v>
      </c>
      <c r="O130" s="57">
        <v>15</v>
      </c>
      <c r="P130" s="58">
        <v>2</v>
      </c>
      <c r="Q130" s="59" t="s">
        <v>449</v>
      </c>
      <c r="R130" s="58">
        <v>1</v>
      </c>
      <c r="S130" s="122" t="s">
        <v>876</v>
      </c>
      <c r="U130" s="75" t="s">
        <v>447</v>
      </c>
      <c r="V130" s="75" t="s">
        <v>338</v>
      </c>
      <c r="W130" s="55" t="s">
        <v>271</v>
      </c>
      <c r="X130" s="56" t="s">
        <v>301</v>
      </c>
      <c r="Y130" s="57">
        <v>13</v>
      </c>
      <c r="Z130" s="58">
        <v>1</v>
      </c>
      <c r="AA130" s="58" t="s">
        <v>449</v>
      </c>
      <c r="AB130" s="58">
        <v>1</v>
      </c>
      <c r="AC130" s="75" t="s">
        <v>942</v>
      </c>
      <c r="AE130" s="131" t="s">
        <v>447</v>
      </c>
      <c r="AF130" s="132" t="s">
        <v>338</v>
      </c>
      <c r="AG130" s="133" t="s">
        <v>321</v>
      </c>
      <c r="AH130" s="134" t="s">
        <v>1370</v>
      </c>
      <c r="AI130" s="135">
        <v>9</v>
      </c>
      <c r="AJ130" s="136">
        <v>6</v>
      </c>
      <c r="AK130" s="137" t="s">
        <v>449</v>
      </c>
      <c r="AL130" s="137">
        <v>1</v>
      </c>
      <c r="AM130" s="138"/>
    </row>
    <row r="131" spans="1:39" x14ac:dyDescent="0.25">
      <c r="A131" s="75" t="s">
        <v>447</v>
      </c>
      <c r="B131" s="75" t="s">
        <v>338</v>
      </c>
      <c r="C131" s="55" t="s">
        <v>273</v>
      </c>
      <c r="D131" s="56" t="s">
        <v>301</v>
      </c>
      <c r="E131" s="60" t="s">
        <v>61</v>
      </c>
      <c r="F131" s="58">
        <v>3</v>
      </c>
      <c r="G131" s="58" t="s">
        <v>449</v>
      </c>
      <c r="H131" s="121">
        <v>1</v>
      </c>
      <c r="I131" s="122"/>
      <c r="K131" s="54" t="s">
        <v>447</v>
      </c>
      <c r="L131" s="54" t="s">
        <v>338</v>
      </c>
      <c r="M131" s="55" t="s">
        <v>273</v>
      </c>
      <c r="N131" s="56" t="s">
        <v>305</v>
      </c>
      <c r="O131" s="57">
        <v>17</v>
      </c>
      <c r="P131" s="58">
        <v>1</v>
      </c>
      <c r="Q131" s="59" t="s">
        <v>449</v>
      </c>
      <c r="R131" s="58">
        <v>1</v>
      </c>
      <c r="S131" s="122" t="s">
        <v>877</v>
      </c>
      <c r="U131" s="75" t="s">
        <v>447</v>
      </c>
      <c r="V131" s="75" t="s">
        <v>338</v>
      </c>
      <c r="W131" s="55" t="s">
        <v>271</v>
      </c>
      <c r="X131" s="56" t="s">
        <v>301</v>
      </c>
      <c r="Y131" s="57">
        <v>13</v>
      </c>
      <c r="Z131" s="58">
        <v>2</v>
      </c>
      <c r="AA131" s="58" t="s">
        <v>449</v>
      </c>
      <c r="AB131" s="58">
        <v>1</v>
      </c>
      <c r="AC131" s="75"/>
      <c r="AE131" s="131" t="s">
        <v>447</v>
      </c>
      <c r="AF131" s="132" t="s">
        <v>338</v>
      </c>
      <c r="AG131" s="133" t="s">
        <v>321</v>
      </c>
      <c r="AH131" s="134" t="s">
        <v>1370</v>
      </c>
      <c r="AI131" s="135">
        <v>9</v>
      </c>
      <c r="AJ131" s="136">
        <v>7</v>
      </c>
      <c r="AK131" s="137" t="s">
        <v>449</v>
      </c>
      <c r="AL131" s="137">
        <v>1</v>
      </c>
      <c r="AM131" s="138"/>
    </row>
    <row r="132" spans="1:39" x14ac:dyDescent="0.25">
      <c r="A132" s="75" t="s">
        <v>447</v>
      </c>
      <c r="B132" s="75" t="s">
        <v>338</v>
      </c>
      <c r="C132" s="55" t="s">
        <v>273</v>
      </c>
      <c r="D132" s="56" t="s">
        <v>301</v>
      </c>
      <c r="E132" s="60" t="s">
        <v>61</v>
      </c>
      <c r="F132" s="58">
        <v>3</v>
      </c>
      <c r="G132" s="58" t="s">
        <v>449</v>
      </c>
      <c r="H132" s="121">
        <v>1</v>
      </c>
      <c r="I132" s="122"/>
      <c r="K132" s="54" t="s">
        <v>447</v>
      </c>
      <c r="L132" s="54" t="s">
        <v>338</v>
      </c>
      <c r="M132" s="55" t="s">
        <v>273</v>
      </c>
      <c r="N132" s="56" t="s">
        <v>305</v>
      </c>
      <c r="O132" s="57">
        <v>17</v>
      </c>
      <c r="P132" s="58">
        <v>1</v>
      </c>
      <c r="Q132" s="59" t="s">
        <v>449</v>
      </c>
      <c r="R132" s="58">
        <v>1</v>
      </c>
      <c r="S132" s="122" t="s">
        <v>877</v>
      </c>
      <c r="U132" s="75" t="s">
        <v>447</v>
      </c>
      <c r="V132" s="75" t="s">
        <v>338</v>
      </c>
      <c r="W132" s="55" t="s">
        <v>271</v>
      </c>
      <c r="X132" s="56" t="s">
        <v>301</v>
      </c>
      <c r="Y132" s="57">
        <v>13</v>
      </c>
      <c r="Z132" s="58">
        <v>2</v>
      </c>
      <c r="AA132" s="58" t="s">
        <v>449</v>
      </c>
      <c r="AB132" s="58">
        <v>1</v>
      </c>
      <c r="AC132" s="75" t="s">
        <v>1077</v>
      </c>
      <c r="AE132" s="131" t="s">
        <v>447</v>
      </c>
      <c r="AF132" s="132" t="s">
        <v>338</v>
      </c>
      <c r="AG132" s="133" t="s">
        <v>321</v>
      </c>
      <c r="AH132" s="134" t="s">
        <v>1370</v>
      </c>
      <c r="AI132" s="135">
        <v>9</v>
      </c>
      <c r="AJ132" s="136">
        <v>8</v>
      </c>
      <c r="AK132" s="137" t="s">
        <v>449</v>
      </c>
      <c r="AL132" s="137">
        <v>1</v>
      </c>
      <c r="AM132" s="138"/>
    </row>
    <row r="133" spans="1:39" x14ac:dyDescent="0.25">
      <c r="A133" s="75" t="s">
        <v>447</v>
      </c>
      <c r="B133" s="75" t="s">
        <v>338</v>
      </c>
      <c r="C133" s="55" t="s">
        <v>273</v>
      </c>
      <c r="D133" s="56" t="s">
        <v>301</v>
      </c>
      <c r="E133" s="60" t="s">
        <v>67</v>
      </c>
      <c r="F133" s="58">
        <v>1</v>
      </c>
      <c r="G133" s="58" t="s">
        <v>449</v>
      </c>
      <c r="H133" s="121">
        <v>1</v>
      </c>
      <c r="I133" s="122"/>
      <c r="K133" s="54" t="s">
        <v>447</v>
      </c>
      <c r="L133" s="54" t="s">
        <v>338</v>
      </c>
      <c r="M133" s="55" t="s">
        <v>273</v>
      </c>
      <c r="N133" s="56" t="s">
        <v>305</v>
      </c>
      <c r="O133" s="57">
        <v>17</v>
      </c>
      <c r="P133" s="58">
        <v>1</v>
      </c>
      <c r="Q133" s="59" t="s">
        <v>449</v>
      </c>
      <c r="R133" s="58">
        <v>1</v>
      </c>
      <c r="S133" s="122" t="s">
        <v>877</v>
      </c>
      <c r="U133" s="75" t="s">
        <v>447</v>
      </c>
      <c r="V133" s="75" t="s">
        <v>338</v>
      </c>
      <c r="W133" s="55" t="s">
        <v>271</v>
      </c>
      <c r="X133" s="56" t="s">
        <v>301</v>
      </c>
      <c r="Y133" s="57">
        <v>19</v>
      </c>
      <c r="Z133" s="58">
        <v>1</v>
      </c>
      <c r="AA133" s="58" t="s">
        <v>449</v>
      </c>
      <c r="AB133" s="58">
        <v>1</v>
      </c>
      <c r="AC133" s="75" t="s">
        <v>1078</v>
      </c>
      <c r="AE133" s="131" t="s">
        <v>447</v>
      </c>
      <c r="AF133" s="132" t="s">
        <v>338</v>
      </c>
      <c r="AG133" s="133" t="s">
        <v>321</v>
      </c>
      <c r="AH133" s="134" t="s">
        <v>1370</v>
      </c>
      <c r="AI133" s="135">
        <v>9</v>
      </c>
      <c r="AJ133" s="136">
        <v>10</v>
      </c>
      <c r="AK133" s="137" t="s">
        <v>449</v>
      </c>
      <c r="AL133" s="137">
        <v>1</v>
      </c>
      <c r="AM133" s="138"/>
    </row>
    <row r="134" spans="1:39" x14ac:dyDescent="0.25">
      <c r="A134" s="75" t="s">
        <v>447</v>
      </c>
      <c r="B134" s="75" t="s">
        <v>338</v>
      </c>
      <c r="C134" s="55" t="s">
        <v>273</v>
      </c>
      <c r="D134" s="56" t="s">
        <v>301</v>
      </c>
      <c r="E134" s="60" t="s">
        <v>67</v>
      </c>
      <c r="F134" s="58">
        <v>1</v>
      </c>
      <c r="G134" s="58" t="s">
        <v>449</v>
      </c>
      <c r="H134" s="121">
        <v>1</v>
      </c>
      <c r="I134" s="122"/>
      <c r="K134" s="54" t="s">
        <v>447</v>
      </c>
      <c r="L134" s="54" t="s">
        <v>338</v>
      </c>
      <c r="M134" s="55" t="s">
        <v>273</v>
      </c>
      <c r="N134" s="56" t="s">
        <v>305</v>
      </c>
      <c r="O134" s="57">
        <v>17</v>
      </c>
      <c r="P134" s="58">
        <v>2</v>
      </c>
      <c r="Q134" s="59" t="s">
        <v>449</v>
      </c>
      <c r="R134" s="58">
        <v>1</v>
      </c>
      <c r="S134" s="122" t="s">
        <v>878</v>
      </c>
      <c r="U134" s="75" t="s">
        <v>447</v>
      </c>
      <c r="V134" s="75" t="s">
        <v>338</v>
      </c>
      <c r="W134" s="55" t="s">
        <v>271</v>
      </c>
      <c r="X134" s="56" t="s">
        <v>301</v>
      </c>
      <c r="Y134" s="57">
        <v>19</v>
      </c>
      <c r="Z134" s="58">
        <v>2</v>
      </c>
      <c r="AA134" s="58" t="s">
        <v>449</v>
      </c>
      <c r="AB134" s="58">
        <v>1</v>
      </c>
      <c r="AC134" s="75" t="s">
        <v>943</v>
      </c>
      <c r="AE134" s="131" t="s">
        <v>447</v>
      </c>
      <c r="AF134" s="132" t="s">
        <v>338</v>
      </c>
      <c r="AG134" s="133" t="s">
        <v>321</v>
      </c>
      <c r="AH134" s="134" t="s">
        <v>1370</v>
      </c>
      <c r="AI134" s="135" t="s">
        <v>59</v>
      </c>
      <c r="AJ134" s="136">
        <v>1</v>
      </c>
      <c r="AK134" s="137" t="s">
        <v>449</v>
      </c>
      <c r="AL134" s="137">
        <v>1</v>
      </c>
      <c r="AM134" s="138"/>
    </row>
    <row r="135" spans="1:39" x14ac:dyDescent="0.25">
      <c r="A135" s="75" t="s">
        <v>447</v>
      </c>
      <c r="B135" s="75" t="s">
        <v>338</v>
      </c>
      <c r="C135" s="55" t="s">
        <v>273</v>
      </c>
      <c r="D135" s="56" t="s">
        <v>301</v>
      </c>
      <c r="E135" s="60" t="s">
        <v>67</v>
      </c>
      <c r="F135" s="58">
        <v>2</v>
      </c>
      <c r="G135" s="58" t="s">
        <v>449</v>
      </c>
      <c r="H135" s="121">
        <v>1</v>
      </c>
      <c r="I135" s="122"/>
      <c r="K135" s="54" t="s">
        <v>447</v>
      </c>
      <c r="L135" s="54" t="s">
        <v>338</v>
      </c>
      <c r="M135" s="55" t="s">
        <v>273</v>
      </c>
      <c r="N135" s="56" t="s">
        <v>305</v>
      </c>
      <c r="O135" s="57">
        <v>17</v>
      </c>
      <c r="P135" s="58">
        <v>2</v>
      </c>
      <c r="Q135" s="59" t="s">
        <v>449</v>
      </c>
      <c r="R135" s="58">
        <v>1</v>
      </c>
      <c r="S135" s="122" t="s">
        <v>878</v>
      </c>
      <c r="U135" s="75" t="s">
        <v>447</v>
      </c>
      <c r="V135" s="75" t="s">
        <v>338</v>
      </c>
      <c r="W135" s="55" t="s">
        <v>271</v>
      </c>
      <c r="X135" s="56" t="s">
        <v>301</v>
      </c>
      <c r="Y135" s="57">
        <v>19</v>
      </c>
      <c r="Z135" s="58">
        <v>3</v>
      </c>
      <c r="AA135" s="58" t="s">
        <v>449</v>
      </c>
      <c r="AB135" s="58">
        <v>1</v>
      </c>
      <c r="AC135" s="75" t="s">
        <v>944</v>
      </c>
      <c r="AE135" s="131" t="s">
        <v>447</v>
      </c>
      <c r="AF135" s="132" t="s">
        <v>338</v>
      </c>
      <c r="AG135" s="133" t="s">
        <v>321</v>
      </c>
      <c r="AH135" s="134" t="s">
        <v>1370</v>
      </c>
      <c r="AI135" s="135" t="s">
        <v>59</v>
      </c>
      <c r="AJ135" s="136">
        <v>1</v>
      </c>
      <c r="AK135" s="137" t="s">
        <v>449</v>
      </c>
      <c r="AL135" s="137">
        <v>1</v>
      </c>
      <c r="AM135" s="138"/>
    </row>
    <row r="136" spans="1:39" x14ac:dyDescent="0.25">
      <c r="A136" s="75" t="s">
        <v>447</v>
      </c>
      <c r="B136" s="75" t="s">
        <v>338</v>
      </c>
      <c r="C136" s="55" t="s">
        <v>273</v>
      </c>
      <c r="D136" s="56" t="s">
        <v>301</v>
      </c>
      <c r="E136" s="60" t="s">
        <v>67</v>
      </c>
      <c r="F136" s="58">
        <v>2</v>
      </c>
      <c r="G136" s="58" t="s">
        <v>449</v>
      </c>
      <c r="H136" s="121">
        <v>1</v>
      </c>
      <c r="I136" s="122"/>
      <c r="K136" s="54" t="s">
        <v>447</v>
      </c>
      <c r="L136" s="54" t="s">
        <v>338</v>
      </c>
      <c r="M136" s="55" t="s">
        <v>273</v>
      </c>
      <c r="N136" s="56" t="s">
        <v>305</v>
      </c>
      <c r="O136" s="57">
        <v>17</v>
      </c>
      <c r="P136" s="58">
        <v>2</v>
      </c>
      <c r="Q136" s="59" t="s">
        <v>449</v>
      </c>
      <c r="R136" s="58">
        <v>1</v>
      </c>
      <c r="S136" s="122" t="s">
        <v>878</v>
      </c>
      <c r="U136" s="75" t="s">
        <v>447</v>
      </c>
      <c r="V136" s="75" t="s">
        <v>338</v>
      </c>
      <c r="W136" s="55" t="s">
        <v>271</v>
      </c>
      <c r="X136" s="56" t="s">
        <v>301</v>
      </c>
      <c r="Y136" s="57">
        <v>19</v>
      </c>
      <c r="Z136" s="58">
        <v>4</v>
      </c>
      <c r="AA136" s="58" t="s">
        <v>449</v>
      </c>
      <c r="AB136" s="58">
        <v>1</v>
      </c>
      <c r="AC136" s="75" t="s">
        <v>945</v>
      </c>
      <c r="AE136" s="131" t="s">
        <v>447</v>
      </c>
      <c r="AF136" s="132" t="s">
        <v>338</v>
      </c>
      <c r="AG136" s="133" t="s">
        <v>321</v>
      </c>
      <c r="AH136" s="134" t="s">
        <v>1370</v>
      </c>
      <c r="AI136" s="135" t="s">
        <v>116</v>
      </c>
      <c r="AJ136" s="136">
        <v>1</v>
      </c>
      <c r="AK136" s="137" t="s">
        <v>449</v>
      </c>
      <c r="AL136" s="137">
        <v>1</v>
      </c>
      <c r="AM136" s="138"/>
    </row>
    <row r="137" spans="1:39" x14ac:dyDescent="0.25">
      <c r="A137" s="75" t="s">
        <v>447</v>
      </c>
      <c r="B137" s="75" t="s">
        <v>338</v>
      </c>
      <c r="C137" s="55" t="s">
        <v>273</v>
      </c>
      <c r="D137" s="56" t="s">
        <v>301</v>
      </c>
      <c r="E137" s="60" t="s">
        <v>67</v>
      </c>
      <c r="F137" s="58">
        <v>3</v>
      </c>
      <c r="G137" s="58" t="s">
        <v>449</v>
      </c>
      <c r="H137" s="121">
        <v>1</v>
      </c>
      <c r="I137" s="122"/>
      <c r="K137" s="54" t="s">
        <v>447</v>
      </c>
      <c r="L137" s="54" t="s">
        <v>338</v>
      </c>
      <c r="M137" s="55" t="s">
        <v>273</v>
      </c>
      <c r="N137" s="56" t="s">
        <v>305</v>
      </c>
      <c r="O137" s="57">
        <v>19</v>
      </c>
      <c r="P137" s="58">
        <v>1</v>
      </c>
      <c r="Q137" s="59" t="s">
        <v>449</v>
      </c>
      <c r="R137" s="58">
        <v>1</v>
      </c>
      <c r="S137" s="122" t="s">
        <v>879</v>
      </c>
      <c r="U137" s="75" t="s">
        <v>447</v>
      </c>
      <c r="V137" s="75" t="s">
        <v>338</v>
      </c>
      <c r="W137" s="55" t="s">
        <v>271</v>
      </c>
      <c r="X137" s="56" t="s">
        <v>301</v>
      </c>
      <c r="Y137" s="57">
        <v>19</v>
      </c>
      <c r="Z137" s="58">
        <v>5</v>
      </c>
      <c r="AA137" s="58" t="s">
        <v>449</v>
      </c>
      <c r="AB137" s="58">
        <v>1</v>
      </c>
      <c r="AC137" s="75" t="s">
        <v>946</v>
      </c>
      <c r="AE137" s="131" t="s">
        <v>447</v>
      </c>
      <c r="AF137" s="132" t="s">
        <v>338</v>
      </c>
      <c r="AG137" s="133" t="s">
        <v>321</v>
      </c>
      <c r="AH137" s="134" t="s">
        <v>1370</v>
      </c>
      <c r="AI137" s="135" t="s">
        <v>116</v>
      </c>
      <c r="AJ137" s="136">
        <v>1</v>
      </c>
      <c r="AK137" s="137" t="s">
        <v>449</v>
      </c>
      <c r="AL137" s="137">
        <v>1</v>
      </c>
      <c r="AM137" s="138"/>
    </row>
    <row r="138" spans="1:39" x14ac:dyDescent="0.25">
      <c r="A138" s="75" t="s">
        <v>447</v>
      </c>
      <c r="B138" s="75" t="s">
        <v>338</v>
      </c>
      <c r="C138" s="55" t="s">
        <v>273</v>
      </c>
      <c r="D138" s="56" t="s">
        <v>301</v>
      </c>
      <c r="E138" s="60" t="s">
        <v>67</v>
      </c>
      <c r="F138" s="58">
        <v>3</v>
      </c>
      <c r="G138" s="58" t="s">
        <v>449</v>
      </c>
      <c r="H138" s="121">
        <v>1</v>
      </c>
      <c r="I138" s="122"/>
      <c r="K138" s="54" t="s">
        <v>447</v>
      </c>
      <c r="L138" s="54" t="s">
        <v>338</v>
      </c>
      <c r="M138" s="55" t="s">
        <v>273</v>
      </c>
      <c r="N138" s="56" t="s">
        <v>305</v>
      </c>
      <c r="O138" s="57">
        <v>19</v>
      </c>
      <c r="P138" s="58">
        <v>1</v>
      </c>
      <c r="Q138" s="59" t="s">
        <v>449</v>
      </c>
      <c r="R138" s="58">
        <v>1</v>
      </c>
      <c r="S138" s="122" t="s">
        <v>879</v>
      </c>
      <c r="U138" s="75" t="s">
        <v>447</v>
      </c>
      <c r="V138" s="75" t="s">
        <v>338</v>
      </c>
      <c r="W138" s="55" t="s">
        <v>271</v>
      </c>
      <c r="X138" s="56" t="s">
        <v>301</v>
      </c>
      <c r="Y138" s="57">
        <v>19</v>
      </c>
      <c r="Z138" s="58">
        <v>6</v>
      </c>
      <c r="AA138" s="58" t="s">
        <v>449</v>
      </c>
      <c r="AB138" s="58">
        <v>1</v>
      </c>
      <c r="AC138" s="75" t="s">
        <v>1079</v>
      </c>
      <c r="AE138" s="131" t="s">
        <v>447</v>
      </c>
      <c r="AF138" s="132" t="s">
        <v>338</v>
      </c>
      <c r="AG138" s="133" t="s">
        <v>321</v>
      </c>
      <c r="AH138" s="134" t="s">
        <v>1370</v>
      </c>
      <c r="AI138" s="135">
        <v>8</v>
      </c>
      <c r="AJ138" s="136">
        <v>2</v>
      </c>
      <c r="AK138" s="137" t="s">
        <v>449</v>
      </c>
      <c r="AL138" s="137">
        <v>1</v>
      </c>
      <c r="AM138" s="138"/>
    </row>
    <row r="139" spans="1:39" x14ac:dyDescent="0.25">
      <c r="A139" s="75" t="s">
        <v>447</v>
      </c>
      <c r="B139" s="75" t="s">
        <v>338</v>
      </c>
      <c r="C139" s="55" t="s">
        <v>273</v>
      </c>
      <c r="D139" s="56" t="s">
        <v>301</v>
      </c>
      <c r="E139" s="60" t="s">
        <v>67</v>
      </c>
      <c r="F139" s="58">
        <v>4</v>
      </c>
      <c r="G139" s="58" t="s">
        <v>449</v>
      </c>
      <c r="H139" s="121">
        <v>1</v>
      </c>
      <c r="I139" s="122"/>
      <c r="K139" s="54" t="s">
        <v>447</v>
      </c>
      <c r="L139" s="54" t="s">
        <v>338</v>
      </c>
      <c r="M139" s="55" t="s">
        <v>273</v>
      </c>
      <c r="N139" s="56" t="s">
        <v>305</v>
      </c>
      <c r="O139" s="57">
        <v>19</v>
      </c>
      <c r="P139" s="58">
        <v>1</v>
      </c>
      <c r="Q139" s="59" t="s">
        <v>449</v>
      </c>
      <c r="R139" s="58">
        <v>1</v>
      </c>
      <c r="S139" s="122" t="s">
        <v>879</v>
      </c>
      <c r="U139" s="75" t="s">
        <v>447</v>
      </c>
      <c r="V139" s="75" t="s">
        <v>338</v>
      </c>
      <c r="W139" s="55" t="s">
        <v>271</v>
      </c>
      <c r="X139" s="56" t="s">
        <v>301</v>
      </c>
      <c r="Y139" s="57">
        <v>19</v>
      </c>
      <c r="Z139" s="58">
        <v>7</v>
      </c>
      <c r="AA139" s="58" t="s">
        <v>449</v>
      </c>
      <c r="AB139" s="58">
        <v>1</v>
      </c>
      <c r="AC139" s="75"/>
      <c r="AE139" s="131" t="s">
        <v>447</v>
      </c>
      <c r="AF139" s="132" t="s">
        <v>338</v>
      </c>
      <c r="AG139" s="133" t="s">
        <v>321</v>
      </c>
      <c r="AH139" s="134" t="s">
        <v>1370</v>
      </c>
      <c r="AI139" s="135">
        <v>8</v>
      </c>
      <c r="AJ139" s="136">
        <v>2</v>
      </c>
      <c r="AK139" s="137" t="s">
        <v>449</v>
      </c>
      <c r="AL139" s="137">
        <v>1</v>
      </c>
      <c r="AM139" s="138"/>
    </row>
    <row r="140" spans="1:39" x14ac:dyDescent="0.25">
      <c r="A140" s="75" t="s">
        <v>447</v>
      </c>
      <c r="B140" s="75" t="s">
        <v>338</v>
      </c>
      <c r="C140" s="55" t="s">
        <v>273</v>
      </c>
      <c r="D140" s="56" t="s">
        <v>301</v>
      </c>
      <c r="E140" s="60" t="s">
        <v>67</v>
      </c>
      <c r="F140" s="58">
        <v>4</v>
      </c>
      <c r="G140" s="58" t="s">
        <v>449</v>
      </c>
      <c r="H140" s="121">
        <v>1</v>
      </c>
      <c r="I140" s="122"/>
      <c r="K140" s="54" t="s">
        <v>447</v>
      </c>
      <c r="L140" s="54" t="s">
        <v>338</v>
      </c>
      <c r="M140" s="55" t="s">
        <v>273</v>
      </c>
      <c r="N140" s="56" t="s">
        <v>305</v>
      </c>
      <c r="O140" s="57">
        <v>19</v>
      </c>
      <c r="P140" s="58">
        <v>2</v>
      </c>
      <c r="Q140" s="59" t="s">
        <v>449</v>
      </c>
      <c r="R140" s="58">
        <v>1</v>
      </c>
      <c r="S140" s="122" t="s">
        <v>880</v>
      </c>
      <c r="U140" s="75" t="s">
        <v>447</v>
      </c>
      <c r="V140" s="75" t="s">
        <v>338</v>
      </c>
      <c r="W140" s="55" t="s">
        <v>271</v>
      </c>
      <c r="X140" s="56" t="s">
        <v>301</v>
      </c>
      <c r="Y140" s="57">
        <v>21</v>
      </c>
      <c r="Z140" s="58">
        <v>6</v>
      </c>
      <c r="AA140" s="58" t="s">
        <v>449</v>
      </c>
      <c r="AB140" s="58">
        <v>1</v>
      </c>
      <c r="AC140" s="75" t="s">
        <v>947</v>
      </c>
      <c r="AE140" s="131" t="s">
        <v>447</v>
      </c>
      <c r="AF140" s="132" t="s">
        <v>338</v>
      </c>
      <c r="AG140" s="133" t="s">
        <v>321</v>
      </c>
      <c r="AH140" s="134" t="s">
        <v>1370</v>
      </c>
      <c r="AI140" s="135">
        <v>8</v>
      </c>
      <c r="AJ140" s="136">
        <v>3</v>
      </c>
      <c r="AK140" s="137" t="s">
        <v>449</v>
      </c>
      <c r="AL140" s="137">
        <v>1</v>
      </c>
      <c r="AM140" s="138"/>
    </row>
    <row r="141" spans="1:39" x14ac:dyDescent="0.25">
      <c r="A141" s="75" t="s">
        <v>447</v>
      </c>
      <c r="B141" s="75" t="s">
        <v>338</v>
      </c>
      <c r="C141" s="55" t="s">
        <v>273</v>
      </c>
      <c r="D141" s="56" t="s">
        <v>301</v>
      </c>
      <c r="E141" s="60" t="s">
        <v>67</v>
      </c>
      <c r="F141" s="58">
        <v>5</v>
      </c>
      <c r="G141" s="58" t="s">
        <v>449</v>
      </c>
      <c r="H141" s="121">
        <v>1</v>
      </c>
      <c r="I141" s="122"/>
      <c r="K141" s="54" t="s">
        <v>447</v>
      </c>
      <c r="L141" s="54" t="s">
        <v>338</v>
      </c>
      <c r="M141" s="55" t="s">
        <v>273</v>
      </c>
      <c r="N141" s="56" t="s">
        <v>305</v>
      </c>
      <c r="O141" s="57">
        <v>19</v>
      </c>
      <c r="P141" s="58">
        <v>2</v>
      </c>
      <c r="Q141" s="59" t="s">
        <v>449</v>
      </c>
      <c r="R141" s="58">
        <v>1</v>
      </c>
      <c r="S141" s="122" t="s">
        <v>880</v>
      </c>
      <c r="U141" s="75" t="s">
        <v>447</v>
      </c>
      <c r="V141" s="75" t="s">
        <v>338</v>
      </c>
      <c r="W141" s="55" t="s">
        <v>271</v>
      </c>
      <c r="X141" s="56" t="s">
        <v>301</v>
      </c>
      <c r="Y141" s="57">
        <v>25</v>
      </c>
      <c r="Z141" s="58">
        <v>1</v>
      </c>
      <c r="AA141" s="58" t="s">
        <v>449</v>
      </c>
      <c r="AB141" s="58">
        <v>1</v>
      </c>
      <c r="AC141" s="75"/>
      <c r="AE141" s="131" t="s">
        <v>447</v>
      </c>
      <c r="AF141" s="132" t="s">
        <v>338</v>
      </c>
      <c r="AG141" s="133" t="s">
        <v>321</v>
      </c>
      <c r="AH141" s="134" t="s">
        <v>1370</v>
      </c>
      <c r="AI141" s="135">
        <v>8</v>
      </c>
      <c r="AJ141" s="136">
        <v>3</v>
      </c>
      <c r="AK141" s="137" t="s">
        <v>449</v>
      </c>
      <c r="AL141" s="137">
        <v>1</v>
      </c>
      <c r="AM141" s="138"/>
    </row>
    <row r="142" spans="1:39" x14ac:dyDescent="0.25">
      <c r="A142" s="75" t="s">
        <v>447</v>
      </c>
      <c r="B142" s="75" t="s">
        <v>338</v>
      </c>
      <c r="C142" s="55" t="s">
        <v>273</v>
      </c>
      <c r="D142" s="56" t="s">
        <v>301</v>
      </c>
      <c r="E142" s="60" t="s">
        <v>67</v>
      </c>
      <c r="F142" s="58">
        <v>5</v>
      </c>
      <c r="G142" s="58" t="s">
        <v>449</v>
      </c>
      <c r="H142" s="121">
        <v>1</v>
      </c>
      <c r="I142" s="122"/>
      <c r="K142" s="54" t="s">
        <v>447</v>
      </c>
      <c r="L142" s="54" t="s">
        <v>338</v>
      </c>
      <c r="M142" s="55" t="s">
        <v>273</v>
      </c>
      <c r="N142" s="56" t="s">
        <v>305</v>
      </c>
      <c r="O142" s="57">
        <v>19</v>
      </c>
      <c r="P142" s="58">
        <v>2</v>
      </c>
      <c r="Q142" s="59" t="s">
        <v>449</v>
      </c>
      <c r="R142" s="58">
        <v>1</v>
      </c>
      <c r="S142" s="122" t="s">
        <v>880</v>
      </c>
      <c r="U142" s="75" t="s">
        <v>447</v>
      </c>
      <c r="V142" s="75" t="s">
        <v>338</v>
      </c>
      <c r="W142" s="55" t="s">
        <v>271</v>
      </c>
      <c r="X142" s="56" t="s">
        <v>301</v>
      </c>
      <c r="Y142" s="57">
        <v>25</v>
      </c>
      <c r="Z142" s="58">
        <v>1</v>
      </c>
      <c r="AA142" s="58" t="s">
        <v>449</v>
      </c>
      <c r="AB142" s="58">
        <v>1</v>
      </c>
      <c r="AC142" s="75"/>
      <c r="AE142" s="131" t="s">
        <v>447</v>
      </c>
      <c r="AF142" s="132" t="s">
        <v>338</v>
      </c>
      <c r="AG142" s="133" t="s">
        <v>321</v>
      </c>
      <c r="AH142" s="134" t="s">
        <v>323</v>
      </c>
      <c r="AI142" s="135">
        <v>2</v>
      </c>
      <c r="AJ142" s="136">
        <v>1</v>
      </c>
      <c r="AK142" s="137" t="s">
        <v>449</v>
      </c>
      <c r="AL142" s="137">
        <v>1</v>
      </c>
      <c r="AM142" s="138" t="s">
        <v>1371</v>
      </c>
    </row>
    <row r="143" spans="1:39" x14ac:dyDescent="0.25">
      <c r="A143" s="75" t="s">
        <v>447</v>
      </c>
      <c r="B143" s="75" t="s">
        <v>338</v>
      </c>
      <c r="C143" s="55" t="s">
        <v>273</v>
      </c>
      <c r="D143" s="56" t="s">
        <v>312</v>
      </c>
      <c r="E143" s="60" t="s">
        <v>98</v>
      </c>
      <c r="F143" s="58">
        <v>1</v>
      </c>
      <c r="G143" s="58" t="s">
        <v>449</v>
      </c>
      <c r="H143" s="121">
        <v>1</v>
      </c>
      <c r="I143" s="122" t="s">
        <v>1204</v>
      </c>
      <c r="K143" s="54" t="s">
        <v>447</v>
      </c>
      <c r="L143" s="54" t="s">
        <v>338</v>
      </c>
      <c r="M143" s="55" t="s">
        <v>273</v>
      </c>
      <c r="N143" s="56" t="s">
        <v>303</v>
      </c>
      <c r="O143" s="60" t="s">
        <v>77</v>
      </c>
      <c r="P143" s="58">
        <v>1</v>
      </c>
      <c r="Q143" s="59" t="s">
        <v>449</v>
      </c>
      <c r="R143" s="58">
        <v>1</v>
      </c>
      <c r="S143" s="122" t="s">
        <v>803</v>
      </c>
      <c r="U143" s="75" t="s">
        <v>447</v>
      </c>
      <c r="V143" s="75" t="s">
        <v>338</v>
      </c>
      <c r="W143" s="55" t="s">
        <v>271</v>
      </c>
      <c r="X143" s="56" t="s">
        <v>301</v>
      </c>
      <c r="Y143" s="57">
        <v>25</v>
      </c>
      <c r="Z143" s="58">
        <v>2</v>
      </c>
      <c r="AA143" s="58" t="s">
        <v>449</v>
      </c>
      <c r="AB143" s="58">
        <v>1</v>
      </c>
      <c r="AC143" s="75"/>
      <c r="AE143" s="131" t="s">
        <v>447</v>
      </c>
      <c r="AF143" s="132" t="s">
        <v>338</v>
      </c>
      <c r="AG143" s="133" t="s">
        <v>321</v>
      </c>
      <c r="AH143" s="134" t="s">
        <v>323</v>
      </c>
      <c r="AI143" s="135">
        <v>2</v>
      </c>
      <c r="AJ143" s="136">
        <v>2</v>
      </c>
      <c r="AK143" s="137" t="s">
        <v>449</v>
      </c>
      <c r="AL143" s="137">
        <v>1</v>
      </c>
      <c r="AM143" s="138" t="s">
        <v>1372</v>
      </c>
    </row>
    <row r="144" spans="1:39" x14ac:dyDescent="0.25">
      <c r="A144" s="75" t="s">
        <v>447</v>
      </c>
      <c r="B144" s="75" t="s">
        <v>338</v>
      </c>
      <c r="C144" s="55" t="s">
        <v>273</v>
      </c>
      <c r="D144" s="56" t="s">
        <v>312</v>
      </c>
      <c r="E144" s="60" t="s">
        <v>98</v>
      </c>
      <c r="F144" s="58">
        <v>2</v>
      </c>
      <c r="G144" s="58" t="s">
        <v>449</v>
      </c>
      <c r="H144" s="121">
        <v>1</v>
      </c>
      <c r="I144" s="122" t="s">
        <v>1205</v>
      </c>
      <c r="K144" s="54" t="s">
        <v>447</v>
      </c>
      <c r="L144" s="54" t="s">
        <v>338</v>
      </c>
      <c r="M144" s="55" t="s">
        <v>273</v>
      </c>
      <c r="N144" s="56" t="s">
        <v>303</v>
      </c>
      <c r="O144" s="60" t="s">
        <v>77</v>
      </c>
      <c r="P144" s="58">
        <v>1</v>
      </c>
      <c r="Q144" s="59" t="s">
        <v>449</v>
      </c>
      <c r="R144" s="58">
        <v>1</v>
      </c>
      <c r="S144" s="122" t="s">
        <v>803</v>
      </c>
      <c r="U144" s="75" t="s">
        <v>447</v>
      </c>
      <c r="V144" s="75" t="s">
        <v>338</v>
      </c>
      <c r="W144" s="55" t="s">
        <v>271</v>
      </c>
      <c r="X144" s="56" t="s">
        <v>301</v>
      </c>
      <c r="Y144" s="57">
        <v>25</v>
      </c>
      <c r="Z144" s="58">
        <v>2</v>
      </c>
      <c r="AA144" s="58" t="s">
        <v>449</v>
      </c>
      <c r="AB144" s="58">
        <v>1</v>
      </c>
      <c r="AC144" s="75"/>
      <c r="AE144" s="131" t="s">
        <v>447</v>
      </c>
      <c r="AF144" s="132" t="s">
        <v>338</v>
      </c>
      <c r="AG144" s="133" t="s">
        <v>321</v>
      </c>
      <c r="AH144" s="134" t="s">
        <v>323</v>
      </c>
      <c r="AI144" s="135">
        <v>2</v>
      </c>
      <c r="AJ144" s="136">
        <v>3</v>
      </c>
      <c r="AK144" s="137" t="s">
        <v>449</v>
      </c>
      <c r="AL144" s="137">
        <v>1</v>
      </c>
      <c r="AM144" s="138" t="s">
        <v>1373</v>
      </c>
    </row>
    <row r="145" spans="1:39" x14ac:dyDescent="0.25">
      <c r="A145" s="75" t="s">
        <v>447</v>
      </c>
      <c r="B145" s="75" t="s">
        <v>338</v>
      </c>
      <c r="C145" s="55" t="s">
        <v>273</v>
      </c>
      <c r="D145" s="56" t="s">
        <v>312</v>
      </c>
      <c r="E145" s="60" t="s">
        <v>98</v>
      </c>
      <c r="F145" s="58">
        <v>3</v>
      </c>
      <c r="G145" s="58" t="s">
        <v>449</v>
      </c>
      <c r="H145" s="121">
        <v>1</v>
      </c>
      <c r="I145" s="122" t="s">
        <v>1206</v>
      </c>
      <c r="K145" s="54" t="s">
        <v>447</v>
      </c>
      <c r="L145" s="54" t="s">
        <v>338</v>
      </c>
      <c r="M145" s="55" t="s">
        <v>273</v>
      </c>
      <c r="N145" s="56" t="s">
        <v>303</v>
      </c>
      <c r="O145" s="60" t="s">
        <v>77</v>
      </c>
      <c r="P145" s="58">
        <v>2</v>
      </c>
      <c r="Q145" s="59" t="s">
        <v>449</v>
      </c>
      <c r="R145" s="58">
        <v>1</v>
      </c>
      <c r="S145" s="122" t="s">
        <v>804</v>
      </c>
      <c r="U145" s="75" t="s">
        <v>447</v>
      </c>
      <c r="V145" s="75" t="s">
        <v>338</v>
      </c>
      <c r="W145" s="55" t="s">
        <v>271</v>
      </c>
      <c r="X145" s="56" t="s">
        <v>301</v>
      </c>
      <c r="Y145" s="57">
        <v>27</v>
      </c>
      <c r="Z145" s="58">
        <v>1</v>
      </c>
      <c r="AA145" s="58" t="s">
        <v>449</v>
      </c>
      <c r="AB145" s="58">
        <v>1</v>
      </c>
      <c r="AC145" s="75"/>
      <c r="AE145" s="131" t="s">
        <v>447</v>
      </c>
      <c r="AF145" s="132" t="s">
        <v>338</v>
      </c>
      <c r="AG145" s="133" t="s">
        <v>321</v>
      </c>
      <c r="AH145" s="134" t="s">
        <v>323</v>
      </c>
      <c r="AI145" s="135">
        <v>2</v>
      </c>
      <c r="AJ145" s="136">
        <v>4</v>
      </c>
      <c r="AK145" s="137" t="s">
        <v>449</v>
      </c>
      <c r="AL145" s="137">
        <v>1</v>
      </c>
      <c r="AM145" s="138" t="s">
        <v>1374</v>
      </c>
    </row>
    <row r="146" spans="1:39" x14ac:dyDescent="0.25">
      <c r="A146" s="75" t="s">
        <v>447</v>
      </c>
      <c r="B146" s="75" t="s">
        <v>338</v>
      </c>
      <c r="C146" s="55" t="s">
        <v>273</v>
      </c>
      <c r="D146" s="56" t="s">
        <v>312</v>
      </c>
      <c r="E146" s="60" t="s">
        <v>98</v>
      </c>
      <c r="F146" s="58">
        <v>5</v>
      </c>
      <c r="G146" s="58" t="s">
        <v>449</v>
      </c>
      <c r="H146" s="121">
        <v>1</v>
      </c>
      <c r="I146" s="122">
        <v>36</v>
      </c>
      <c r="K146" s="54" t="s">
        <v>447</v>
      </c>
      <c r="L146" s="54" t="s">
        <v>338</v>
      </c>
      <c r="M146" s="55" t="s">
        <v>273</v>
      </c>
      <c r="N146" s="56" t="s">
        <v>303</v>
      </c>
      <c r="O146" s="60" t="s">
        <v>77</v>
      </c>
      <c r="P146" s="58">
        <v>2</v>
      </c>
      <c r="Q146" s="59" t="s">
        <v>449</v>
      </c>
      <c r="R146" s="58">
        <v>1</v>
      </c>
      <c r="S146" s="122" t="s">
        <v>804</v>
      </c>
      <c r="U146" s="75" t="s">
        <v>447</v>
      </c>
      <c r="V146" s="75" t="s">
        <v>338</v>
      </c>
      <c r="W146" s="55" t="s">
        <v>271</v>
      </c>
      <c r="X146" s="56" t="s">
        <v>301</v>
      </c>
      <c r="Y146" s="57">
        <v>27</v>
      </c>
      <c r="Z146" s="58">
        <v>1</v>
      </c>
      <c r="AA146" s="58" t="s">
        <v>449</v>
      </c>
      <c r="AB146" s="58">
        <v>1</v>
      </c>
      <c r="AC146" s="75"/>
      <c r="AE146" s="131" t="s">
        <v>447</v>
      </c>
      <c r="AF146" s="132" t="s">
        <v>338</v>
      </c>
      <c r="AG146" s="133" t="s">
        <v>321</v>
      </c>
      <c r="AH146" s="134" t="s">
        <v>323</v>
      </c>
      <c r="AI146" s="135">
        <v>6</v>
      </c>
      <c r="AJ146" s="136">
        <v>1</v>
      </c>
      <c r="AK146" s="137" t="s">
        <v>449</v>
      </c>
      <c r="AL146" s="137">
        <v>1</v>
      </c>
      <c r="AM146" s="138" t="s">
        <v>1375</v>
      </c>
    </row>
    <row r="147" spans="1:39" x14ac:dyDescent="0.25">
      <c r="A147" s="75" t="s">
        <v>447</v>
      </c>
      <c r="B147" s="75" t="s">
        <v>338</v>
      </c>
      <c r="C147" s="55" t="s">
        <v>273</v>
      </c>
      <c r="D147" s="56" t="s">
        <v>312</v>
      </c>
      <c r="E147" s="60" t="s">
        <v>98</v>
      </c>
      <c r="F147" s="58">
        <v>6</v>
      </c>
      <c r="G147" s="58" t="s">
        <v>449</v>
      </c>
      <c r="H147" s="121">
        <v>1</v>
      </c>
      <c r="I147" s="122" t="s">
        <v>1207</v>
      </c>
      <c r="K147" s="54" t="s">
        <v>447</v>
      </c>
      <c r="L147" s="54" t="s">
        <v>338</v>
      </c>
      <c r="M147" s="55" t="s">
        <v>273</v>
      </c>
      <c r="N147" s="56" t="s">
        <v>303</v>
      </c>
      <c r="O147" s="57">
        <v>9</v>
      </c>
      <c r="P147" s="58">
        <v>1</v>
      </c>
      <c r="Q147" s="59" t="s">
        <v>449</v>
      </c>
      <c r="R147" s="58">
        <v>1</v>
      </c>
      <c r="S147" s="122" t="s">
        <v>805</v>
      </c>
      <c r="U147" s="75" t="s">
        <v>447</v>
      </c>
      <c r="V147" s="75" t="s">
        <v>338</v>
      </c>
      <c r="W147" s="55" t="s">
        <v>271</v>
      </c>
      <c r="X147" s="56" t="s">
        <v>301</v>
      </c>
      <c r="Y147" s="57">
        <v>27</v>
      </c>
      <c r="Z147" s="58">
        <v>2</v>
      </c>
      <c r="AA147" s="58" t="s">
        <v>449</v>
      </c>
      <c r="AB147" s="58">
        <v>1</v>
      </c>
      <c r="AC147" s="75"/>
      <c r="AE147" s="131" t="s">
        <v>447</v>
      </c>
      <c r="AF147" s="132" t="s">
        <v>338</v>
      </c>
      <c r="AG147" s="133" t="s">
        <v>321</v>
      </c>
      <c r="AH147" s="134" t="s">
        <v>323</v>
      </c>
      <c r="AI147" s="135">
        <v>6</v>
      </c>
      <c r="AJ147" s="136">
        <v>2</v>
      </c>
      <c r="AK147" s="137" t="s">
        <v>449</v>
      </c>
      <c r="AL147" s="137">
        <v>1</v>
      </c>
      <c r="AM147" s="138"/>
    </row>
    <row r="148" spans="1:39" x14ac:dyDescent="0.25">
      <c r="A148" s="75" t="s">
        <v>447</v>
      </c>
      <c r="B148" s="75" t="s">
        <v>338</v>
      </c>
      <c r="C148" s="55" t="s">
        <v>273</v>
      </c>
      <c r="D148" s="56" t="s">
        <v>312</v>
      </c>
      <c r="E148" s="57">
        <v>3</v>
      </c>
      <c r="F148" s="58">
        <v>1</v>
      </c>
      <c r="G148" s="58" t="s">
        <v>449</v>
      </c>
      <c r="H148" s="121">
        <v>1</v>
      </c>
      <c r="I148" s="122">
        <v>40</v>
      </c>
      <c r="K148" s="54" t="s">
        <v>447</v>
      </c>
      <c r="L148" s="54" t="s">
        <v>338</v>
      </c>
      <c r="M148" s="55" t="s">
        <v>273</v>
      </c>
      <c r="N148" s="56" t="s">
        <v>303</v>
      </c>
      <c r="O148" s="57">
        <v>9</v>
      </c>
      <c r="P148" s="58">
        <v>3</v>
      </c>
      <c r="Q148" s="59" t="s">
        <v>449</v>
      </c>
      <c r="R148" s="58">
        <v>1</v>
      </c>
      <c r="S148" s="122" t="s">
        <v>806</v>
      </c>
      <c r="U148" s="75" t="s">
        <v>447</v>
      </c>
      <c r="V148" s="75" t="s">
        <v>338</v>
      </c>
      <c r="W148" s="55" t="s">
        <v>271</v>
      </c>
      <c r="X148" s="56" t="s">
        <v>301</v>
      </c>
      <c r="Y148" s="57">
        <v>27</v>
      </c>
      <c r="Z148" s="58">
        <v>2</v>
      </c>
      <c r="AA148" s="58" t="s">
        <v>449</v>
      </c>
      <c r="AB148" s="58">
        <v>1</v>
      </c>
      <c r="AC148" s="75"/>
      <c r="AE148" s="131" t="s">
        <v>447</v>
      </c>
      <c r="AF148" s="132" t="s">
        <v>338</v>
      </c>
      <c r="AG148" s="133" t="s">
        <v>321</v>
      </c>
      <c r="AH148" s="134" t="s">
        <v>323</v>
      </c>
      <c r="AI148" s="135">
        <v>6</v>
      </c>
      <c r="AJ148" s="136">
        <v>3</v>
      </c>
      <c r="AK148" s="137" t="s">
        <v>449</v>
      </c>
      <c r="AL148" s="137">
        <v>1</v>
      </c>
      <c r="AM148" s="138" t="s">
        <v>1376</v>
      </c>
    </row>
    <row r="149" spans="1:39" x14ac:dyDescent="0.25">
      <c r="A149" s="75" t="s">
        <v>447</v>
      </c>
      <c r="B149" s="75" t="s">
        <v>338</v>
      </c>
      <c r="C149" s="55" t="s">
        <v>273</v>
      </c>
      <c r="D149" s="56" t="s">
        <v>312</v>
      </c>
      <c r="E149" s="57">
        <v>3</v>
      </c>
      <c r="F149" s="58">
        <v>2</v>
      </c>
      <c r="G149" s="58" t="s">
        <v>449</v>
      </c>
      <c r="H149" s="121">
        <v>1</v>
      </c>
      <c r="I149" s="122">
        <v>39</v>
      </c>
      <c r="K149" s="54" t="s">
        <v>447</v>
      </c>
      <c r="L149" s="54" t="s">
        <v>338</v>
      </c>
      <c r="M149" s="55" t="s">
        <v>273</v>
      </c>
      <c r="N149" s="56" t="s">
        <v>303</v>
      </c>
      <c r="O149" s="57">
        <v>9</v>
      </c>
      <c r="P149" s="58">
        <v>4</v>
      </c>
      <c r="Q149" s="59" t="s">
        <v>449</v>
      </c>
      <c r="R149" s="58">
        <v>1</v>
      </c>
      <c r="S149" s="122" t="s">
        <v>807</v>
      </c>
      <c r="U149" s="75" t="s">
        <v>447</v>
      </c>
      <c r="V149" s="75" t="s">
        <v>338</v>
      </c>
      <c r="W149" s="55" t="s">
        <v>271</v>
      </c>
      <c r="X149" s="56" t="s">
        <v>301</v>
      </c>
      <c r="Y149" s="60" t="s">
        <v>38</v>
      </c>
      <c r="Z149" s="58">
        <v>1</v>
      </c>
      <c r="AA149" s="58" t="s">
        <v>449</v>
      </c>
      <c r="AB149" s="58">
        <v>1</v>
      </c>
      <c r="AC149" s="75" t="s">
        <v>555</v>
      </c>
      <c r="AE149" s="131" t="s">
        <v>447</v>
      </c>
      <c r="AF149" s="132" t="s">
        <v>338</v>
      </c>
      <c r="AG149" s="133" t="s">
        <v>321</v>
      </c>
      <c r="AH149" s="134" t="s">
        <v>323</v>
      </c>
      <c r="AI149" s="135">
        <v>6</v>
      </c>
      <c r="AJ149" s="136">
        <v>4</v>
      </c>
      <c r="AK149" s="137" t="s">
        <v>449</v>
      </c>
      <c r="AL149" s="137">
        <v>1</v>
      </c>
      <c r="AM149" s="138" t="s">
        <v>1377</v>
      </c>
    </row>
    <row r="150" spans="1:39" x14ac:dyDescent="0.25">
      <c r="A150" s="75" t="s">
        <v>447</v>
      </c>
      <c r="B150" s="75" t="s">
        <v>338</v>
      </c>
      <c r="C150" s="55" t="s">
        <v>273</v>
      </c>
      <c r="D150" s="56" t="s">
        <v>312</v>
      </c>
      <c r="E150" s="57">
        <v>3</v>
      </c>
      <c r="F150" s="58">
        <v>3</v>
      </c>
      <c r="G150" s="58" t="s">
        <v>449</v>
      </c>
      <c r="H150" s="121">
        <v>1</v>
      </c>
      <c r="I150" s="122"/>
      <c r="K150" s="54" t="s">
        <v>447</v>
      </c>
      <c r="L150" s="54" t="s">
        <v>338</v>
      </c>
      <c r="M150" s="55" t="s">
        <v>273</v>
      </c>
      <c r="N150" s="56" t="s">
        <v>303</v>
      </c>
      <c r="O150" s="57">
        <v>9</v>
      </c>
      <c r="P150" s="58">
        <v>5</v>
      </c>
      <c r="Q150" s="59" t="s">
        <v>449</v>
      </c>
      <c r="R150" s="58">
        <v>1</v>
      </c>
      <c r="S150" s="122" t="s">
        <v>554</v>
      </c>
      <c r="U150" s="75" t="s">
        <v>447</v>
      </c>
      <c r="V150" s="75" t="s">
        <v>338</v>
      </c>
      <c r="W150" s="55" t="s">
        <v>271</v>
      </c>
      <c r="X150" s="56" t="s">
        <v>301</v>
      </c>
      <c r="Y150" s="60" t="s">
        <v>87</v>
      </c>
      <c r="Z150" s="58">
        <v>1</v>
      </c>
      <c r="AA150" s="58" t="s">
        <v>449</v>
      </c>
      <c r="AB150" s="58">
        <v>1</v>
      </c>
      <c r="AC150" s="75" t="s">
        <v>948</v>
      </c>
      <c r="AE150" s="131" t="s">
        <v>447</v>
      </c>
      <c r="AF150" s="132" t="s">
        <v>338</v>
      </c>
      <c r="AG150" s="133" t="s">
        <v>321</v>
      </c>
      <c r="AH150" s="134" t="s">
        <v>323</v>
      </c>
      <c r="AI150" s="135">
        <v>6</v>
      </c>
      <c r="AJ150" s="136">
        <v>5</v>
      </c>
      <c r="AK150" s="137" t="s">
        <v>449</v>
      </c>
      <c r="AL150" s="137">
        <v>1</v>
      </c>
      <c r="AM150" s="138" t="s">
        <v>1378</v>
      </c>
    </row>
    <row r="151" spans="1:39" x14ac:dyDescent="0.25">
      <c r="A151" s="75" t="s">
        <v>447</v>
      </c>
      <c r="B151" s="75" t="s">
        <v>338</v>
      </c>
      <c r="C151" s="55" t="s">
        <v>273</v>
      </c>
      <c r="D151" s="56" t="s">
        <v>312</v>
      </c>
      <c r="E151" s="57">
        <v>3</v>
      </c>
      <c r="F151" s="58">
        <v>4</v>
      </c>
      <c r="G151" s="58" t="s">
        <v>449</v>
      </c>
      <c r="H151" s="121">
        <v>1</v>
      </c>
      <c r="I151" s="122">
        <v>37</v>
      </c>
      <c r="K151" s="54" t="s">
        <v>447</v>
      </c>
      <c r="L151" s="54" t="s">
        <v>338</v>
      </c>
      <c r="M151" s="55" t="s">
        <v>273</v>
      </c>
      <c r="N151" s="56" t="s">
        <v>303</v>
      </c>
      <c r="O151" s="60" t="s">
        <v>59</v>
      </c>
      <c r="P151" s="58">
        <v>1</v>
      </c>
      <c r="Q151" s="59" t="s">
        <v>449</v>
      </c>
      <c r="R151" s="58">
        <v>1</v>
      </c>
      <c r="S151" s="122" t="s">
        <v>808</v>
      </c>
      <c r="U151" s="75" t="s">
        <v>447</v>
      </c>
      <c r="V151" s="75" t="s">
        <v>338</v>
      </c>
      <c r="W151" s="55" t="s">
        <v>271</v>
      </c>
      <c r="X151" s="56" t="s">
        <v>301</v>
      </c>
      <c r="Y151" s="60" t="s">
        <v>88</v>
      </c>
      <c r="Z151" s="58">
        <v>1</v>
      </c>
      <c r="AA151" s="58" t="s">
        <v>449</v>
      </c>
      <c r="AB151" s="58">
        <v>1</v>
      </c>
      <c r="AC151" s="75" t="s">
        <v>949</v>
      </c>
      <c r="AE151" s="131" t="s">
        <v>447</v>
      </c>
      <c r="AF151" s="132" t="s">
        <v>338</v>
      </c>
      <c r="AG151" s="133" t="s">
        <v>321</v>
      </c>
      <c r="AH151" s="134" t="s">
        <v>323</v>
      </c>
      <c r="AI151" s="135">
        <v>6</v>
      </c>
      <c r="AJ151" s="136">
        <v>6</v>
      </c>
      <c r="AK151" s="137" t="s">
        <v>449</v>
      </c>
      <c r="AL151" s="137">
        <v>1</v>
      </c>
      <c r="AM151" s="138"/>
    </row>
    <row r="152" spans="1:39" x14ac:dyDescent="0.25">
      <c r="A152" s="75" t="s">
        <v>447</v>
      </c>
      <c r="B152" s="75" t="s">
        <v>338</v>
      </c>
      <c r="C152" s="55" t="s">
        <v>273</v>
      </c>
      <c r="D152" s="56" t="s">
        <v>312</v>
      </c>
      <c r="E152" s="57">
        <v>3</v>
      </c>
      <c r="F152" s="58">
        <v>5</v>
      </c>
      <c r="G152" s="58" t="s">
        <v>449</v>
      </c>
      <c r="H152" s="121">
        <v>1</v>
      </c>
      <c r="I152" s="122" t="s">
        <v>1208</v>
      </c>
      <c r="K152" s="54" t="s">
        <v>447</v>
      </c>
      <c r="L152" s="54" t="s">
        <v>338</v>
      </c>
      <c r="M152" s="55" t="s">
        <v>273</v>
      </c>
      <c r="N152" s="56" t="s">
        <v>303</v>
      </c>
      <c r="O152" s="60" t="s">
        <v>59</v>
      </c>
      <c r="P152" s="58">
        <v>1</v>
      </c>
      <c r="Q152" s="59" t="s">
        <v>449</v>
      </c>
      <c r="R152" s="58">
        <v>1</v>
      </c>
      <c r="S152" s="122" t="s">
        <v>808</v>
      </c>
      <c r="U152" s="75" t="s">
        <v>447</v>
      </c>
      <c r="V152" s="75" t="s">
        <v>338</v>
      </c>
      <c r="W152" s="55" t="s">
        <v>271</v>
      </c>
      <c r="X152" s="56" t="s">
        <v>301</v>
      </c>
      <c r="Y152" s="60" t="s">
        <v>269</v>
      </c>
      <c r="Z152" s="58">
        <v>6</v>
      </c>
      <c r="AA152" s="58" t="s">
        <v>449</v>
      </c>
      <c r="AB152" s="58">
        <v>1</v>
      </c>
      <c r="AC152" s="75" t="s">
        <v>950</v>
      </c>
      <c r="AE152" s="131" t="s">
        <v>447</v>
      </c>
      <c r="AF152" s="132" t="s">
        <v>338</v>
      </c>
      <c r="AG152" s="133" t="s">
        <v>321</v>
      </c>
      <c r="AH152" s="134" t="s">
        <v>323</v>
      </c>
      <c r="AI152" s="135">
        <v>6</v>
      </c>
      <c r="AJ152" s="136">
        <v>7</v>
      </c>
      <c r="AK152" s="137" t="s">
        <v>449</v>
      </c>
      <c r="AL152" s="137">
        <v>1</v>
      </c>
      <c r="AM152" s="138" t="s">
        <v>1379</v>
      </c>
    </row>
    <row r="153" spans="1:39" x14ac:dyDescent="0.25">
      <c r="A153" s="75" t="s">
        <v>447</v>
      </c>
      <c r="B153" s="75" t="s">
        <v>338</v>
      </c>
      <c r="C153" s="55" t="s">
        <v>273</v>
      </c>
      <c r="D153" s="124" t="s">
        <v>454</v>
      </c>
      <c r="E153" s="126" t="s">
        <v>455</v>
      </c>
      <c r="F153" s="124">
        <v>1</v>
      </c>
      <c r="G153" s="58" t="s">
        <v>449</v>
      </c>
      <c r="H153" s="125">
        <v>1</v>
      </c>
      <c r="I153" s="122" t="s">
        <v>1209</v>
      </c>
      <c r="K153" s="54" t="s">
        <v>447</v>
      </c>
      <c r="L153" s="54" t="s">
        <v>338</v>
      </c>
      <c r="M153" s="55" t="s">
        <v>273</v>
      </c>
      <c r="N153" s="56" t="s">
        <v>303</v>
      </c>
      <c r="O153" s="60" t="s">
        <v>59</v>
      </c>
      <c r="P153" s="58">
        <v>2</v>
      </c>
      <c r="Q153" s="59" t="s">
        <v>449</v>
      </c>
      <c r="R153" s="58">
        <v>1</v>
      </c>
      <c r="S153" s="122" t="s">
        <v>809</v>
      </c>
      <c r="U153" s="75" t="s">
        <v>447</v>
      </c>
      <c r="V153" s="75" t="s">
        <v>338</v>
      </c>
      <c r="W153" s="55" t="s">
        <v>271</v>
      </c>
      <c r="X153" s="56" t="s">
        <v>301</v>
      </c>
      <c r="Y153" s="60" t="s">
        <v>269</v>
      </c>
      <c r="Z153" s="58">
        <v>7</v>
      </c>
      <c r="AA153" s="58" t="s">
        <v>449</v>
      </c>
      <c r="AB153" s="58">
        <v>1</v>
      </c>
      <c r="AC153" s="75" t="s">
        <v>1080</v>
      </c>
      <c r="AE153" s="131" t="s">
        <v>447</v>
      </c>
      <c r="AF153" s="132" t="s">
        <v>338</v>
      </c>
      <c r="AG153" s="133" t="s">
        <v>321</v>
      </c>
      <c r="AH153" s="134" t="s">
        <v>323</v>
      </c>
      <c r="AI153" s="135">
        <v>6</v>
      </c>
      <c r="AJ153" s="136">
        <v>8</v>
      </c>
      <c r="AK153" s="137" t="s">
        <v>449</v>
      </c>
      <c r="AL153" s="137">
        <v>1</v>
      </c>
      <c r="AM153" s="138" t="s">
        <v>1380</v>
      </c>
    </row>
    <row r="154" spans="1:39" x14ac:dyDescent="0.25">
      <c r="A154" s="75" t="s">
        <v>447</v>
      </c>
      <c r="B154" s="75" t="s">
        <v>338</v>
      </c>
      <c r="C154" s="55" t="s">
        <v>273</v>
      </c>
      <c r="D154" s="124" t="s">
        <v>454</v>
      </c>
      <c r="E154" s="126" t="s">
        <v>455</v>
      </c>
      <c r="F154" s="124">
        <v>2</v>
      </c>
      <c r="G154" s="58" t="s">
        <v>449</v>
      </c>
      <c r="H154" s="125">
        <v>1</v>
      </c>
      <c r="I154" s="122" t="s">
        <v>1210</v>
      </c>
      <c r="K154" s="54" t="s">
        <v>447</v>
      </c>
      <c r="L154" s="54" t="s">
        <v>338</v>
      </c>
      <c r="M154" s="55" t="s">
        <v>273</v>
      </c>
      <c r="N154" s="56" t="s">
        <v>303</v>
      </c>
      <c r="O154" s="60" t="s">
        <v>59</v>
      </c>
      <c r="P154" s="58">
        <v>2</v>
      </c>
      <c r="Q154" s="59" t="s">
        <v>449</v>
      </c>
      <c r="R154" s="58">
        <v>1</v>
      </c>
      <c r="S154" s="122" t="s">
        <v>809</v>
      </c>
      <c r="U154" s="75" t="s">
        <v>447</v>
      </c>
      <c r="V154" s="75" t="s">
        <v>338</v>
      </c>
      <c r="W154" s="55" t="s">
        <v>271</v>
      </c>
      <c r="X154" s="56" t="s">
        <v>301</v>
      </c>
      <c r="Y154" s="60" t="s">
        <v>269</v>
      </c>
      <c r="Z154" s="58">
        <v>7</v>
      </c>
      <c r="AA154" s="58" t="s">
        <v>449</v>
      </c>
      <c r="AB154" s="58">
        <v>1</v>
      </c>
      <c r="AC154" s="75" t="s">
        <v>951</v>
      </c>
      <c r="AE154" s="131" t="s">
        <v>447</v>
      </c>
      <c r="AF154" s="132" t="s">
        <v>338</v>
      </c>
      <c r="AG154" s="133" t="s">
        <v>321</v>
      </c>
      <c r="AH154" s="134" t="s">
        <v>323</v>
      </c>
      <c r="AI154" s="135">
        <v>6</v>
      </c>
      <c r="AJ154" s="136">
        <v>9</v>
      </c>
      <c r="AK154" s="137" t="s">
        <v>449</v>
      </c>
      <c r="AL154" s="137">
        <v>1</v>
      </c>
      <c r="AM154" s="138" t="s">
        <v>1381</v>
      </c>
    </row>
    <row r="155" spans="1:39" x14ac:dyDescent="0.25">
      <c r="A155" s="75" t="s">
        <v>447</v>
      </c>
      <c r="B155" s="75" t="s">
        <v>338</v>
      </c>
      <c r="C155" s="55" t="s">
        <v>273</v>
      </c>
      <c r="D155" s="124" t="s">
        <v>450</v>
      </c>
      <c r="E155" s="126">
        <v>3</v>
      </c>
      <c r="F155" s="124">
        <v>5</v>
      </c>
      <c r="G155" s="58" t="s">
        <v>449</v>
      </c>
      <c r="H155" s="125">
        <v>1</v>
      </c>
      <c r="I155" s="122" t="s">
        <v>1211</v>
      </c>
      <c r="K155" s="54" t="s">
        <v>447</v>
      </c>
      <c r="L155" s="54" t="s">
        <v>338</v>
      </c>
      <c r="M155" s="55" t="s">
        <v>273</v>
      </c>
      <c r="N155" s="56" t="s">
        <v>303</v>
      </c>
      <c r="O155" s="57">
        <v>11</v>
      </c>
      <c r="P155" s="58">
        <v>1</v>
      </c>
      <c r="Q155" s="59" t="s">
        <v>449</v>
      </c>
      <c r="R155" s="58">
        <v>1</v>
      </c>
      <c r="S155" s="122" t="s">
        <v>811</v>
      </c>
      <c r="U155" s="75" t="s">
        <v>447</v>
      </c>
      <c r="V155" s="75" t="s">
        <v>338</v>
      </c>
      <c r="W155" s="55" t="s">
        <v>271</v>
      </c>
      <c r="X155" s="56" t="s">
        <v>301</v>
      </c>
      <c r="Y155" s="60" t="s">
        <v>269</v>
      </c>
      <c r="Z155" s="58">
        <v>8</v>
      </c>
      <c r="AA155" s="58" t="s">
        <v>449</v>
      </c>
      <c r="AB155" s="58">
        <v>1</v>
      </c>
      <c r="AC155" s="75"/>
      <c r="AE155" s="131" t="s">
        <v>447</v>
      </c>
      <c r="AF155" s="132" t="s">
        <v>338</v>
      </c>
      <c r="AG155" s="133" t="s">
        <v>321</v>
      </c>
      <c r="AH155" s="134" t="s">
        <v>323</v>
      </c>
      <c r="AI155" s="135">
        <v>6</v>
      </c>
      <c r="AJ155" s="136">
        <v>10</v>
      </c>
      <c r="AK155" s="137" t="s">
        <v>449</v>
      </c>
      <c r="AL155" s="137">
        <v>1</v>
      </c>
      <c r="AM155" s="138" t="s">
        <v>1382</v>
      </c>
    </row>
    <row r="156" spans="1:39" x14ac:dyDescent="0.25">
      <c r="A156" s="75" t="s">
        <v>447</v>
      </c>
      <c r="B156" s="75" t="s">
        <v>338</v>
      </c>
      <c r="C156" s="55" t="s">
        <v>273</v>
      </c>
      <c r="D156" s="56" t="s">
        <v>313</v>
      </c>
      <c r="E156" s="60" t="s">
        <v>99</v>
      </c>
      <c r="F156" s="58">
        <v>2</v>
      </c>
      <c r="G156" s="58" t="s">
        <v>449</v>
      </c>
      <c r="H156" s="121">
        <v>1</v>
      </c>
      <c r="I156" s="122"/>
      <c r="K156" s="54" t="s">
        <v>447</v>
      </c>
      <c r="L156" s="54" t="s">
        <v>338</v>
      </c>
      <c r="M156" s="55" t="s">
        <v>273</v>
      </c>
      <c r="N156" s="56" t="s">
        <v>303</v>
      </c>
      <c r="O156" s="57">
        <v>11</v>
      </c>
      <c r="P156" s="58">
        <v>1</v>
      </c>
      <c r="Q156" s="59" t="s">
        <v>449</v>
      </c>
      <c r="R156" s="58">
        <v>1</v>
      </c>
      <c r="S156" s="122" t="s">
        <v>811</v>
      </c>
      <c r="U156" s="75" t="s">
        <v>447</v>
      </c>
      <c r="V156" s="75" t="s">
        <v>338</v>
      </c>
      <c r="W156" s="55" t="s">
        <v>271</v>
      </c>
      <c r="X156" s="56" t="s">
        <v>301</v>
      </c>
      <c r="Y156" s="60" t="s">
        <v>269</v>
      </c>
      <c r="Z156" s="58">
        <v>8</v>
      </c>
      <c r="AA156" s="58" t="s">
        <v>449</v>
      </c>
      <c r="AB156" s="58">
        <v>1</v>
      </c>
      <c r="AC156" s="75" t="s">
        <v>1081</v>
      </c>
      <c r="AE156" s="131" t="s">
        <v>447</v>
      </c>
      <c r="AF156" s="132" t="s">
        <v>338</v>
      </c>
      <c r="AG156" s="133" t="s">
        <v>321</v>
      </c>
      <c r="AH156" s="134" t="s">
        <v>323</v>
      </c>
      <c r="AI156" s="135">
        <v>6</v>
      </c>
      <c r="AJ156" s="136">
        <v>11</v>
      </c>
      <c r="AK156" s="137" t="s">
        <v>449</v>
      </c>
      <c r="AL156" s="137">
        <v>1</v>
      </c>
      <c r="AM156" s="138" t="s">
        <v>1383</v>
      </c>
    </row>
    <row r="157" spans="1:39" x14ac:dyDescent="0.25">
      <c r="A157" s="75" t="s">
        <v>447</v>
      </c>
      <c r="B157" s="75" t="s">
        <v>338</v>
      </c>
      <c r="C157" s="55" t="s">
        <v>273</v>
      </c>
      <c r="D157" s="56" t="s">
        <v>313</v>
      </c>
      <c r="E157" s="60" t="s">
        <v>99</v>
      </c>
      <c r="F157" s="58">
        <v>2</v>
      </c>
      <c r="G157" s="58" t="s">
        <v>449</v>
      </c>
      <c r="H157" s="121">
        <v>1</v>
      </c>
      <c r="I157" s="122"/>
      <c r="K157" s="54" t="s">
        <v>447</v>
      </c>
      <c r="L157" s="54" t="s">
        <v>338</v>
      </c>
      <c r="M157" s="55" t="s">
        <v>273</v>
      </c>
      <c r="N157" s="56" t="s">
        <v>303</v>
      </c>
      <c r="O157" s="57">
        <v>11</v>
      </c>
      <c r="P157" s="58">
        <v>2</v>
      </c>
      <c r="Q157" s="59" t="s">
        <v>449</v>
      </c>
      <c r="R157" s="58">
        <v>1</v>
      </c>
      <c r="S157" s="122" t="s">
        <v>812</v>
      </c>
      <c r="U157" s="75" t="s">
        <v>447</v>
      </c>
      <c r="V157" s="75" t="s">
        <v>338</v>
      </c>
      <c r="W157" s="55" t="s">
        <v>271</v>
      </c>
      <c r="X157" s="56" t="s">
        <v>301</v>
      </c>
      <c r="Y157" s="60" t="s">
        <v>269</v>
      </c>
      <c r="Z157" s="58">
        <v>9</v>
      </c>
      <c r="AA157" s="58" t="s">
        <v>449</v>
      </c>
      <c r="AB157" s="58">
        <v>1</v>
      </c>
      <c r="AC157" s="75" t="s">
        <v>1082</v>
      </c>
      <c r="AE157" s="131" t="s">
        <v>447</v>
      </c>
      <c r="AF157" s="132" t="s">
        <v>338</v>
      </c>
      <c r="AG157" s="133" t="s">
        <v>321</v>
      </c>
      <c r="AH157" s="134" t="s">
        <v>323</v>
      </c>
      <c r="AI157" s="135">
        <v>6</v>
      </c>
      <c r="AJ157" s="136">
        <v>12</v>
      </c>
      <c r="AK157" s="137" t="s">
        <v>449</v>
      </c>
      <c r="AL157" s="137">
        <v>1</v>
      </c>
      <c r="AM157" s="138" t="s">
        <v>1384</v>
      </c>
    </row>
    <row r="158" spans="1:39" x14ac:dyDescent="0.25">
      <c r="A158" s="75" t="s">
        <v>447</v>
      </c>
      <c r="B158" s="75" t="s">
        <v>338</v>
      </c>
      <c r="C158" s="55" t="s">
        <v>273</v>
      </c>
      <c r="D158" s="56" t="s">
        <v>313</v>
      </c>
      <c r="E158" s="60" t="s">
        <v>99</v>
      </c>
      <c r="F158" s="58">
        <v>3</v>
      </c>
      <c r="G158" s="58" t="s">
        <v>449</v>
      </c>
      <c r="H158" s="121">
        <v>1</v>
      </c>
      <c r="I158" s="122" t="s">
        <v>1212</v>
      </c>
      <c r="K158" s="54" t="s">
        <v>447</v>
      </c>
      <c r="L158" s="54" t="s">
        <v>338</v>
      </c>
      <c r="M158" s="55" t="s">
        <v>273</v>
      </c>
      <c r="N158" s="56" t="s">
        <v>303</v>
      </c>
      <c r="O158" s="57">
        <v>11</v>
      </c>
      <c r="P158" s="58">
        <v>2</v>
      </c>
      <c r="Q158" s="59" t="s">
        <v>449</v>
      </c>
      <c r="R158" s="58">
        <v>1</v>
      </c>
      <c r="S158" s="122" t="s">
        <v>812</v>
      </c>
      <c r="U158" s="75" t="s">
        <v>447</v>
      </c>
      <c r="V158" s="75" t="s">
        <v>338</v>
      </c>
      <c r="W158" s="55" t="s">
        <v>271</v>
      </c>
      <c r="X158" s="56" t="s">
        <v>301</v>
      </c>
      <c r="Y158" s="60" t="s">
        <v>269</v>
      </c>
      <c r="Z158" s="58">
        <v>9</v>
      </c>
      <c r="AA158" s="58" t="s">
        <v>449</v>
      </c>
      <c r="AB158" s="58">
        <v>1</v>
      </c>
      <c r="AC158" s="75" t="s">
        <v>558</v>
      </c>
      <c r="AE158" s="131" t="s">
        <v>447</v>
      </c>
      <c r="AF158" s="132" t="s">
        <v>338</v>
      </c>
      <c r="AG158" s="133" t="s">
        <v>321</v>
      </c>
      <c r="AH158" s="134" t="s">
        <v>323</v>
      </c>
      <c r="AI158" s="135" t="s">
        <v>230</v>
      </c>
      <c r="AJ158" s="136">
        <v>1</v>
      </c>
      <c r="AK158" s="137" t="s">
        <v>449</v>
      </c>
      <c r="AL158" s="137">
        <v>1</v>
      </c>
      <c r="AM158" s="138" t="s">
        <v>1385</v>
      </c>
    </row>
    <row r="159" spans="1:39" x14ac:dyDescent="0.25">
      <c r="A159" s="75" t="s">
        <v>447</v>
      </c>
      <c r="B159" s="75" t="s">
        <v>338</v>
      </c>
      <c r="C159" s="55" t="s">
        <v>273</v>
      </c>
      <c r="D159" s="56" t="s">
        <v>313</v>
      </c>
      <c r="E159" s="60" t="s">
        <v>99</v>
      </c>
      <c r="F159" s="58">
        <v>3</v>
      </c>
      <c r="G159" s="58" t="s">
        <v>449</v>
      </c>
      <c r="H159" s="121">
        <v>1</v>
      </c>
      <c r="I159" s="122" t="s">
        <v>1213</v>
      </c>
      <c r="K159" s="54" t="s">
        <v>447</v>
      </c>
      <c r="L159" s="54" t="s">
        <v>338</v>
      </c>
      <c r="M159" s="55" t="s">
        <v>273</v>
      </c>
      <c r="N159" s="56" t="s">
        <v>303</v>
      </c>
      <c r="O159" s="60" t="s">
        <v>58</v>
      </c>
      <c r="P159" s="58">
        <v>1</v>
      </c>
      <c r="Q159" s="59" t="s">
        <v>449</v>
      </c>
      <c r="R159" s="58">
        <v>1</v>
      </c>
      <c r="S159" s="122" t="s">
        <v>885</v>
      </c>
      <c r="U159" s="75" t="s">
        <v>447</v>
      </c>
      <c r="V159" s="75" t="s">
        <v>338</v>
      </c>
      <c r="W159" s="55" t="s">
        <v>273</v>
      </c>
      <c r="X159" s="56" t="s">
        <v>302</v>
      </c>
      <c r="Y159" s="57">
        <v>18</v>
      </c>
      <c r="Z159" s="58">
        <v>1</v>
      </c>
      <c r="AA159" s="58" t="s">
        <v>449</v>
      </c>
      <c r="AB159" s="58">
        <v>1</v>
      </c>
      <c r="AC159" s="75" t="s">
        <v>952</v>
      </c>
      <c r="AE159" s="131" t="s">
        <v>447</v>
      </c>
      <c r="AF159" s="132" t="s">
        <v>338</v>
      </c>
      <c r="AG159" s="133" t="s">
        <v>321</v>
      </c>
      <c r="AH159" s="134" t="s">
        <v>323</v>
      </c>
      <c r="AI159" s="135" t="s">
        <v>230</v>
      </c>
      <c r="AJ159" s="136">
        <v>1</v>
      </c>
      <c r="AK159" s="137" t="s">
        <v>449</v>
      </c>
      <c r="AL159" s="137">
        <v>1</v>
      </c>
      <c r="AM159" s="138" t="s">
        <v>1386</v>
      </c>
    </row>
    <row r="160" spans="1:39" x14ac:dyDescent="0.25">
      <c r="A160" s="75" t="s">
        <v>447</v>
      </c>
      <c r="B160" s="75" t="s">
        <v>338</v>
      </c>
      <c r="C160" s="55" t="s">
        <v>273</v>
      </c>
      <c r="D160" s="56" t="s">
        <v>313</v>
      </c>
      <c r="E160" s="60" t="s">
        <v>99</v>
      </c>
      <c r="F160" s="58">
        <v>4</v>
      </c>
      <c r="G160" s="58" t="s">
        <v>449</v>
      </c>
      <c r="H160" s="121">
        <v>1</v>
      </c>
      <c r="I160" s="122" t="s">
        <v>1214</v>
      </c>
      <c r="K160" s="54" t="s">
        <v>447</v>
      </c>
      <c r="L160" s="54" t="s">
        <v>338</v>
      </c>
      <c r="M160" s="55" t="s">
        <v>273</v>
      </c>
      <c r="N160" s="56" t="s">
        <v>303</v>
      </c>
      <c r="O160" s="60" t="s">
        <v>58</v>
      </c>
      <c r="P160" s="58">
        <v>1</v>
      </c>
      <c r="Q160" s="59" t="s">
        <v>449</v>
      </c>
      <c r="R160" s="58">
        <v>1</v>
      </c>
      <c r="S160" s="122" t="s">
        <v>885</v>
      </c>
      <c r="U160" s="75" t="s">
        <v>447</v>
      </c>
      <c r="V160" s="75" t="s">
        <v>338</v>
      </c>
      <c r="W160" s="55" t="s">
        <v>273</v>
      </c>
      <c r="X160" s="56" t="s">
        <v>302</v>
      </c>
      <c r="Y160" s="57">
        <v>18</v>
      </c>
      <c r="Z160" s="58">
        <v>2</v>
      </c>
      <c r="AA160" s="58" t="s">
        <v>449</v>
      </c>
      <c r="AB160" s="58">
        <v>1</v>
      </c>
      <c r="AC160" s="75"/>
      <c r="AE160" s="131" t="s">
        <v>447</v>
      </c>
      <c r="AF160" s="132" t="s">
        <v>338</v>
      </c>
      <c r="AG160" s="133" t="s">
        <v>321</v>
      </c>
      <c r="AH160" s="134" t="s">
        <v>323</v>
      </c>
      <c r="AI160" s="135" t="s">
        <v>230</v>
      </c>
      <c r="AJ160" s="136">
        <v>2</v>
      </c>
      <c r="AK160" s="137" t="s">
        <v>449</v>
      </c>
      <c r="AL160" s="137">
        <v>1</v>
      </c>
      <c r="AM160" s="138" t="s">
        <v>1387</v>
      </c>
    </row>
    <row r="161" spans="1:39" x14ac:dyDescent="0.25">
      <c r="A161" s="75" t="s">
        <v>447</v>
      </c>
      <c r="B161" s="75" t="s">
        <v>338</v>
      </c>
      <c r="C161" s="55" t="s">
        <v>273</v>
      </c>
      <c r="D161" s="56" t="s">
        <v>313</v>
      </c>
      <c r="E161" s="60" t="s">
        <v>99</v>
      </c>
      <c r="F161" s="58">
        <v>5</v>
      </c>
      <c r="G161" s="58" t="s">
        <v>449</v>
      </c>
      <c r="H161" s="121">
        <v>1</v>
      </c>
      <c r="I161" s="122" t="s">
        <v>1215</v>
      </c>
      <c r="K161" s="54" t="s">
        <v>447</v>
      </c>
      <c r="L161" s="54" t="s">
        <v>338</v>
      </c>
      <c r="M161" s="55" t="s">
        <v>273</v>
      </c>
      <c r="N161" s="56" t="s">
        <v>303</v>
      </c>
      <c r="O161" s="60" t="s">
        <v>58</v>
      </c>
      <c r="P161" s="58">
        <v>2</v>
      </c>
      <c r="Q161" s="59" t="s">
        <v>449</v>
      </c>
      <c r="R161" s="58">
        <v>1</v>
      </c>
      <c r="S161" s="122" t="s">
        <v>886</v>
      </c>
      <c r="U161" s="75" t="s">
        <v>447</v>
      </c>
      <c r="V161" s="75" t="s">
        <v>338</v>
      </c>
      <c r="W161" s="55" t="s">
        <v>273</v>
      </c>
      <c r="X161" s="56" t="s">
        <v>302</v>
      </c>
      <c r="Y161" s="57">
        <v>18</v>
      </c>
      <c r="Z161" s="58">
        <v>3</v>
      </c>
      <c r="AA161" s="58" t="s">
        <v>449</v>
      </c>
      <c r="AB161" s="58">
        <v>1</v>
      </c>
      <c r="AC161" s="75" t="s">
        <v>953</v>
      </c>
      <c r="AE161" s="131" t="s">
        <v>447</v>
      </c>
      <c r="AF161" s="132" t="s">
        <v>338</v>
      </c>
      <c r="AG161" s="133" t="s">
        <v>321</v>
      </c>
      <c r="AH161" s="134" t="s">
        <v>323</v>
      </c>
      <c r="AI161" s="135" t="s">
        <v>230</v>
      </c>
      <c r="AJ161" s="136">
        <v>2</v>
      </c>
      <c r="AK161" s="137" t="s">
        <v>449</v>
      </c>
      <c r="AL161" s="137">
        <v>1</v>
      </c>
      <c r="AM161" s="138" t="s">
        <v>1388</v>
      </c>
    </row>
    <row r="162" spans="1:39" x14ac:dyDescent="0.25">
      <c r="A162" s="75" t="s">
        <v>447</v>
      </c>
      <c r="B162" s="75" t="s">
        <v>338</v>
      </c>
      <c r="C162" s="55" t="s">
        <v>273</v>
      </c>
      <c r="D162" s="56" t="s">
        <v>313</v>
      </c>
      <c r="E162" s="60" t="s">
        <v>99</v>
      </c>
      <c r="F162" s="58">
        <v>7</v>
      </c>
      <c r="G162" s="58" t="s">
        <v>449</v>
      </c>
      <c r="H162" s="121">
        <v>1</v>
      </c>
      <c r="I162" s="122">
        <v>26</v>
      </c>
      <c r="K162" s="54" t="s">
        <v>447</v>
      </c>
      <c r="L162" s="54" t="s">
        <v>338</v>
      </c>
      <c r="M162" s="55" t="s">
        <v>273</v>
      </c>
      <c r="N162" s="56" t="s">
        <v>303</v>
      </c>
      <c r="O162" s="60" t="s">
        <v>58</v>
      </c>
      <c r="P162" s="58">
        <v>2</v>
      </c>
      <c r="Q162" s="59" t="s">
        <v>449</v>
      </c>
      <c r="R162" s="58">
        <v>1</v>
      </c>
      <c r="S162" s="122" t="s">
        <v>886</v>
      </c>
      <c r="U162" s="75" t="s">
        <v>447</v>
      </c>
      <c r="V162" s="75" t="s">
        <v>338</v>
      </c>
      <c r="W162" s="55" t="s">
        <v>273</v>
      </c>
      <c r="X162" s="56" t="s">
        <v>302</v>
      </c>
      <c r="Y162" s="57">
        <v>18</v>
      </c>
      <c r="Z162" s="58">
        <v>4</v>
      </c>
      <c r="AA162" s="58" t="s">
        <v>449</v>
      </c>
      <c r="AB162" s="58">
        <v>1</v>
      </c>
      <c r="AC162" s="75" t="s">
        <v>954</v>
      </c>
      <c r="AE162" s="131" t="s">
        <v>447</v>
      </c>
      <c r="AF162" s="132" t="s">
        <v>338</v>
      </c>
      <c r="AG162" s="133" t="s">
        <v>321</v>
      </c>
      <c r="AH162" s="134" t="s">
        <v>323</v>
      </c>
      <c r="AI162" s="135" t="s">
        <v>231</v>
      </c>
      <c r="AJ162" s="136">
        <v>1</v>
      </c>
      <c r="AK162" s="137" t="s">
        <v>449</v>
      </c>
      <c r="AL162" s="137">
        <v>1</v>
      </c>
      <c r="AM162" s="138"/>
    </row>
    <row r="163" spans="1:39" x14ac:dyDescent="0.25">
      <c r="A163" s="75" t="s">
        <v>447</v>
      </c>
      <c r="B163" s="75" t="s">
        <v>338</v>
      </c>
      <c r="C163" s="55" t="s">
        <v>273</v>
      </c>
      <c r="D163" s="56" t="s">
        <v>313</v>
      </c>
      <c r="E163" s="60" t="s">
        <v>99</v>
      </c>
      <c r="F163" s="58">
        <v>7</v>
      </c>
      <c r="G163" s="58" t="s">
        <v>449</v>
      </c>
      <c r="H163" s="121">
        <v>1</v>
      </c>
      <c r="I163" s="122" t="s">
        <v>1216</v>
      </c>
      <c r="K163" s="54" t="s">
        <v>447</v>
      </c>
      <c r="L163" s="54" t="s">
        <v>338</v>
      </c>
      <c r="M163" s="55" t="s">
        <v>273</v>
      </c>
      <c r="N163" s="56" t="s">
        <v>303</v>
      </c>
      <c r="O163" s="57">
        <v>1</v>
      </c>
      <c r="P163" s="58">
        <v>1</v>
      </c>
      <c r="Q163" s="59" t="s">
        <v>449</v>
      </c>
      <c r="R163" s="58">
        <v>1</v>
      </c>
      <c r="S163" s="122"/>
      <c r="U163" s="75" t="s">
        <v>447</v>
      </c>
      <c r="V163" s="75" t="s">
        <v>338</v>
      </c>
      <c r="W163" s="55" t="s">
        <v>273</v>
      </c>
      <c r="X163" s="56" t="s">
        <v>302</v>
      </c>
      <c r="Y163" s="57">
        <v>18</v>
      </c>
      <c r="Z163" s="58">
        <v>6</v>
      </c>
      <c r="AA163" s="58" t="s">
        <v>449</v>
      </c>
      <c r="AB163" s="58">
        <v>1</v>
      </c>
      <c r="AC163" s="75" t="s">
        <v>955</v>
      </c>
      <c r="AE163" s="131" t="s">
        <v>447</v>
      </c>
      <c r="AF163" s="132" t="s">
        <v>338</v>
      </c>
      <c r="AG163" s="133" t="s">
        <v>321</v>
      </c>
      <c r="AH163" s="134" t="s">
        <v>323</v>
      </c>
      <c r="AI163" s="135" t="s">
        <v>231</v>
      </c>
      <c r="AJ163" s="136">
        <v>2</v>
      </c>
      <c r="AK163" s="137" t="s">
        <v>449</v>
      </c>
      <c r="AL163" s="137">
        <v>1</v>
      </c>
      <c r="AM163" s="138" t="s">
        <v>1389</v>
      </c>
    </row>
    <row r="164" spans="1:39" x14ac:dyDescent="0.25">
      <c r="A164" s="75" t="s">
        <v>447</v>
      </c>
      <c r="B164" s="75" t="s">
        <v>338</v>
      </c>
      <c r="C164" s="55" t="s">
        <v>273</v>
      </c>
      <c r="D164" s="56" t="s">
        <v>313</v>
      </c>
      <c r="E164" s="57">
        <v>3</v>
      </c>
      <c r="F164" s="58">
        <v>1</v>
      </c>
      <c r="G164" s="58" t="s">
        <v>449</v>
      </c>
      <c r="H164" s="121">
        <v>1</v>
      </c>
      <c r="I164" s="122" t="s">
        <v>1217</v>
      </c>
      <c r="K164" s="54" t="s">
        <v>447</v>
      </c>
      <c r="L164" s="54" t="s">
        <v>338</v>
      </c>
      <c r="M164" s="55" t="s">
        <v>273</v>
      </c>
      <c r="N164" s="56" t="s">
        <v>303</v>
      </c>
      <c r="O164" s="57">
        <v>3</v>
      </c>
      <c r="P164" s="58">
        <v>2</v>
      </c>
      <c r="Q164" s="59" t="s">
        <v>449</v>
      </c>
      <c r="R164" s="58">
        <v>1</v>
      </c>
      <c r="S164" s="122" t="s">
        <v>881</v>
      </c>
      <c r="U164" s="75" t="s">
        <v>447</v>
      </c>
      <c r="V164" s="75" t="s">
        <v>338</v>
      </c>
      <c r="W164" s="55" t="s">
        <v>273</v>
      </c>
      <c r="X164" s="56" t="s">
        <v>302</v>
      </c>
      <c r="Y164" s="57">
        <v>18</v>
      </c>
      <c r="Z164" s="58">
        <v>8</v>
      </c>
      <c r="AA164" s="58" t="s">
        <v>449</v>
      </c>
      <c r="AB164" s="58">
        <v>1</v>
      </c>
      <c r="AC164" s="75" t="s">
        <v>956</v>
      </c>
      <c r="AE164" s="131" t="s">
        <v>447</v>
      </c>
      <c r="AF164" s="132" t="s">
        <v>338</v>
      </c>
      <c r="AG164" s="133" t="s">
        <v>321</v>
      </c>
      <c r="AH164" s="134" t="s">
        <v>323</v>
      </c>
      <c r="AI164" s="135" t="s">
        <v>232</v>
      </c>
      <c r="AJ164" s="136">
        <v>1</v>
      </c>
      <c r="AK164" s="137" t="s">
        <v>449</v>
      </c>
      <c r="AL164" s="137">
        <v>1</v>
      </c>
      <c r="AM164" s="138" t="s">
        <v>1390</v>
      </c>
    </row>
    <row r="165" spans="1:39" x14ac:dyDescent="0.25">
      <c r="A165" s="75" t="s">
        <v>447</v>
      </c>
      <c r="B165" s="75" t="s">
        <v>338</v>
      </c>
      <c r="C165" s="55" t="s">
        <v>273</v>
      </c>
      <c r="D165" s="56" t="s">
        <v>313</v>
      </c>
      <c r="E165" s="57">
        <v>3</v>
      </c>
      <c r="F165" s="58">
        <v>1</v>
      </c>
      <c r="G165" s="58" t="s">
        <v>449</v>
      </c>
      <c r="H165" s="121">
        <v>1</v>
      </c>
      <c r="I165" s="122" t="s">
        <v>1218</v>
      </c>
      <c r="K165" s="54" t="s">
        <v>447</v>
      </c>
      <c r="L165" s="54" t="s">
        <v>338</v>
      </c>
      <c r="M165" s="55" t="s">
        <v>273</v>
      </c>
      <c r="N165" s="56" t="s">
        <v>303</v>
      </c>
      <c r="O165" s="57">
        <v>3</v>
      </c>
      <c r="P165" s="58">
        <v>3</v>
      </c>
      <c r="Q165" s="59" t="s">
        <v>449</v>
      </c>
      <c r="R165" s="58">
        <v>1</v>
      </c>
      <c r="S165" s="122" t="s">
        <v>882</v>
      </c>
      <c r="U165" s="75" t="s">
        <v>447</v>
      </c>
      <c r="V165" s="75" t="s">
        <v>338</v>
      </c>
      <c r="W165" s="55" t="s">
        <v>273</v>
      </c>
      <c r="X165" s="56" t="s">
        <v>302</v>
      </c>
      <c r="Y165" s="57">
        <v>20</v>
      </c>
      <c r="Z165" s="58">
        <v>2</v>
      </c>
      <c r="AA165" s="58" t="s">
        <v>449</v>
      </c>
      <c r="AB165" s="58">
        <v>1</v>
      </c>
      <c r="AC165" s="75" t="s">
        <v>957</v>
      </c>
      <c r="AE165" s="131" t="s">
        <v>447</v>
      </c>
      <c r="AF165" s="132" t="s">
        <v>338</v>
      </c>
      <c r="AG165" s="133" t="s">
        <v>321</v>
      </c>
      <c r="AH165" s="134" t="s">
        <v>323</v>
      </c>
      <c r="AI165" s="135" t="s">
        <v>232</v>
      </c>
      <c r="AJ165" s="136">
        <v>1</v>
      </c>
      <c r="AK165" s="137" t="s">
        <v>449</v>
      </c>
      <c r="AL165" s="137">
        <v>1</v>
      </c>
      <c r="AM165" s="138" t="s">
        <v>1391</v>
      </c>
    </row>
    <row r="166" spans="1:39" x14ac:dyDescent="0.25">
      <c r="A166" s="75" t="s">
        <v>447</v>
      </c>
      <c r="B166" s="75" t="s">
        <v>338</v>
      </c>
      <c r="C166" s="55" t="s">
        <v>273</v>
      </c>
      <c r="D166" s="56" t="s">
        <v>313</v>
      </c>
      <c r="E166" s="57">
        <v>3</v>
      </c>
      <c r="F166" s="58">
        <v>2</v>
      </c>
      <c r="G166" s="58" t="s">
        <v>449</v>
      </c>
      <c r="H166" s="121">
        <v>1</v>
      </c>
      <c r="I166" s="122" t="s">
        <v>1219</v>
      </c>
      <c r="K166" s="54" t="s">
        <v>447</v>
      </c>
      <c r="L166" s="54" t="s">
        <v>338</v>
      </c>
      <c r="M166" s="55" t="s">
        <v>273</v>
      </c>
      <c r="N166" s="56" t="s">
        <v>303</v>
      </c>
      <c r="O166" s="57">
        <v>3</v>
      </c>
      <c r="P166" s="58">
        <v>4</v>
      </c>
      <c r="Q166" s="59" t="s">
        <v>449</v>
      </c>
      <c r="R166" s="58">
        <v>1</v>
      </c>
      <c r="S166" s="122" t="s">
        <v>883</v>
      </c>
      <c r="U166" s="75" t="s">
        <v>447</v>
      </c>
      <c r="V166" s="75" t="s">
        <v>338</v>
      </c>
      <c r="W166" s="55" t="s">
        <v>273</v>
      </c>
      <c r="X166" s="56" t="s">
        <v>302</v>
      </c>
      <c r="Y166" s="57">
        <v>20</v>
      </c>
      <c r="Z166" s="58">
        <v>3</v>
      </c>
      <c r="AA166" s="58" t="s">
        <v>449</v>
      </c>
      <c r="AB166" s="58">
        <v>1</v>
      </c>
      <c r="AC166" s="75" t="s">
        <v>1083</v>
      </c>
      <c r="AE166" s="131" t="s">
        <v>447</v>
      </c>
      <c r="AF166" s="132" t="s">
        <v>338</v>
      </c>
      <c r="AG166" s="133" t="s">
        <v>321</v>
      </c>
      <c r="AH166" s="134" t="s">
        <v>323</v>
      </c>
      <c r="AI166" s="135" t="s">
        <v>232</v>
      </c>
      <c r="AJ166" s="136">
        <v>2</v>
      </c>
      <c r="AK166" s="137" t="s">
        <v>449</v>
      </c>
      <c r="AL166" s="137">
        <v>1</v>
      </c>
      <c r="AM166" s="138" t="s">
        <v>1392</v>
      </c>
    </row>
    <row r="167" spans="1:39" x14ac:dyDescent="0.25">
      <c r="A167" s="75" t="s">
        <v>447</v>
      </c>
      <c r="B167" s="75" t="s">
        <v>338</v>
      </c>
      <c r="C167" s="55" t="s">
        <v>273</v>
      </c>
      <c r="D167" s="56" t="s">
        <v>313</v>
      </c>
      <c r="E167" s="57">
        <v>3</v>
      </c>
      <c r="F167" s="58">
        <v>2</v>
      </c>
      <c r="G167" s="58" t="s">
        <v>449</v>
      </c>
      <c r="H167" s="121">
        <v>1</v>
      </c>
      <c r="I167" s="122" t="s">
        <v>1220</v>
      </c>
      <c r="K167" s="54" t="s">
        <v>447</v>
      </c>
      <c r="L167" s="54" t="s">
        <v>338</v>
      </c>
      <c r="M167" s="55" t="s">
        <v>273</v>
      </c>
      <c r="N167" s="56" t="s">
        <v>303</v>
      </c>
      <c r="O167" s="57">
        <v>3</v>
      </c>
      <c r="P167" s="58">
        <v>5</v>
      </c>
      <c r="Q167" s="59" t="s">
        <v>449</v>
      </c>
      <c r="R167" s="58">
        <v>1</v>
      </c>
      <c r="S167" s="122" t="s">
        <v>884</v>
      </c>
      <c r="U167" s="75" t="s">
        <v>447</v>
      </c>
      <c r="V167" s="75" t="s">
        <v>338</v>
      </c>
      <c r="W167" s="55" t="s">
        <v>273</v>
      </c>
      <c r="X167" s="56" t="s">
        <v>302</v>
      </c>
      <c r="Y167" s="57">
        <v>20</v>
      </c>
      <c r="Z167" s="58">
        <v>4</v>
      </c>
      <c r="AA167" s="58" t="s">
        <v>449</v>
      </c>
      <c r="AB167" s="58">
        <v>1</v>
      </c>
      <c r="AC167" s="75" t="s">
        <v>958</v>
      </c>
      <c r="AE167" s="131" t="s">
        <v>447</v>
      </c>
      <c r="AF167" s="132" t="s">
        <v>338</v>
      </c>
      <c r="AG167" s="133" t="s">
        <v>321</v>
      </c>
      <c r="AH167" s="134" t="s">
        <v>323</v>
      </c>
      <c r="AI167" s="135" t="s">
        <v>232</v>
      </c>
      <c r="AJ167" s="136">
        <v>2</v>
      </c>
      <c r="AK167" s="137" t="s">
        <v>449</v>
      </c>
      <c r="AL167" s="137">
        <v>1</v>
      </c>
      <c r="AM167" s="138" t="s">
        <v>1393</v>
      </c>
    </row>
    <row r="168" spans="1:39" x14ac:dyDescent="0.25">
      <c r="A168" s="75" t="s">
        <v>447</v>
      </c>
      <c r="B168" s="75" t="s">
        <v>338</v>
      </c>
      <c r="C168" s="55" t="s">
        <v>273</v>
      </c>
      <c r="D168" s="56" t="s">
        <v>313</v>
      </c>
      <c r="E168" s="57">
        <v>3</v>
      </c>
      <c r="F168" s="58">
        <v>3</v>
      </c>
      <c r="G168" s="58" t="s">
        <v>449</v>
      </c>
      <c r="H168" s="121">
        <v>1</v>
      </c>
      <c r="I168" s="122">
        <v>2</v>
      </c>
      <c r="K168" s="54" t="s">
        <v>447</v>
      </c>
      <c r="L168" s="54" t="s">
        <v>338</v>
      </c>
      <c r="M168" s="55" t="s">
        <v>273</v>
      </c>
      <c r="N168" s="56" t="s">
        <v>303</v>
      </c>
      <c r="O168" s="57">
        <v>3</v>
      </c>
      <c r="P168" s="58">
        <v>6</v>
      </c>
      <c r="Q168" s="59" t="s">
        <v>449</v>
      </c>
      <c r="R168" s="58">
        <v>1</v>
      </c>
      <c r="S168" s="122" t="s">
        <v>884</v>
      </c>
      <c r="U168" s="75" t="s">
        <v>447</v>
      </c>
      <c r="V168" s="75" t="s">
        <v>338</v>
      </c>
      <c r="W168" s="55" t="s">
        <v>273</v>
      </c>
      <c r="X168" s="56" t="s">
        <v>302</v>
      </c>
      <c r="Y168" s="57">
        <v>20</v>
      </c>
      <c r="Z168" s="58">
        <v>5</v>
      </c>
      <c r="AA168" s="58" t="s">
        <v>449</v>
      </c>
      <c r="AB168" s="58">
        <v>1</v>
      </c>
      <c r="AC168" s="75" t="s">
        <v>959</v>
      </c>
      <c r="AE168" s="131" t="s">
        <v>447</v>
      </c>
      <c r="AF168" s="132" t="s">
        <v>338</v>
      </c>
      <c r="AG168" s="133" t="s">
        <v>321</v>
      </c>
      <c r="AH168" s="134" t="s">
        <v>323</v>
      </c>
      <c r="AI168" s="135" t="s">
        <v>233</v>
      </c>
      <c r="AJ168" s="136">
        <v>1</v>
      </c>
      <c r="AK168" s="137" t="s">
        <v>449</v>
      </c>
      <c r="AL168" s="137">
        <v>1</v>
      </c>
      <c r="AM168" s="138" t="s">
        <v>772</v>
      </c>
    </row>
    <row r="169" spans="1:39" x14ac:dyDescent="0.25">
      <c r="A169" s="75" t="s">
        <v>447</v>
      </c>
      <c r="B169" s="75" t="s">
        <v>338</v>
      </c>
      <c r="C169" s="55" t="s">
        <v>273</v>
      </c>
      <c r="D169" s="56" t="s">
        <v>313</v>
      </c>
      <c r="E169" s="57">
        <v>3</v>
      </c>
      <c r="F169" s="58">
        <v>3</v>
      </c>
      <c r="G169" s="58" t="s">
        <v>449</v>
      </c>
      <c r="H169" s="121">
        <v>1</v>
      </c>
      <c r="I169" s="122" t="s">
        <v>1221</v>
      </c>
      <c r="K169" s="54" t="s">
        <v>447</v>
      </c>
      <c r="L169" s="54" t="s">
        <v>338</v>
      </c>
      <c r="M169" s="55" t="s">
        <v>273</v>
      </c>
      <c r="N169" s="56" t="s">
        <v>303</v>
      </c>
      <c r="O169" s="60" t="s">
        <v>52</v>
      </c>
      <c r="P169" s="58">
        <v>1</v>
      </c>
      <c r="Q169" s="59" t="s">
        <v>449</v>
      </c>
      <c r="R169" s="58">
        <v>1</v>
      </c>
      <c r="S169" s="122"/>
      <c r="U169" s="75" t="s">
        <v>447</v>
      </c>
      <c r="V169" s="75" t="s">
        <v>338</v>
      </c>
      <c r="W169" s="55" t="s">
        <v>273</v>
      </c>
      <c r="X169" s="56" t="s">
        <v>302</v>
      </c>
      <c r="Y169" s="57">
        <v>22</v>
      </c>
      <c r="Z169" s="58">
        <v>1</v>
      </c>
      <c r="AA169" s="58" t="s">
        <v>449</v>
      </c>
      <c r="AB169" s="58">
        <v>1</v>
      </c>
      <c r="AC169" s="75" t="s">
        <v>960</v>
      </c>
      <c r="AE169" s="131" t="s">
        <v>447</v>
      </c>
      <c r="AF169" s="132" t="s">
        <v>338</v>
      </c>
      <c r="AG169" s="133" t="s">
        <v>321</v>
      </c>
      <c r="AH169" s="134" t="s">
        <v>323</v>
      </c>
      <c r="AI169" s="135" t="s">
        <v>233</v>
      </c>
      <c r="AJ169" s="136">
        <v>2</v>
      </c>
      <c r="AK169" s="137" t="s">
        <v>449</v>
      </c>
      <c r="AL169" s="137">
        <v>1</v>
      </c>
      <c r="AM169" s="138" t="s">
        <v>773</v>
      </c>
    </row>
    <row r="170" spans="1:39" x14ac:dyDescent="0.25">
      <c r="A170" s="75" t="s">
        <v>447</v>
      </c>
      <c r="B170" s="75" t="s">
        <v>338</v>
      </c>
      <c r="C170" s="55" t="s">
        <v>273</v>
      </c>
      <c r="D170" s="56" t="s">
        <v>313</v>
      </c>
      <c r="E170" s="57">
        <v>3</v>
      </c>
      <c r="F170" s="58">
        <v>4</v>
      </c>
      <c r="G170" s="58" t="s">
        <v>449</v>
      </c>
      <c r="H170" s="121">
        <v>1</v>
      </c>
      <c r="I170" s="122" t="s">
        <v>1222</v>
      </c>
      <c r="K170" s="54" t="s">
        <v>447</v>
      </c>
      <c r="L170" s="54" t="s">
        <v>338</v>
      </c>
      <c r="M170" s="55" t="s">
        <v>273</v>
      </c>
      <c r="N170" s="56" t="s">
        <v>303</v>
      </c>
      <c r="O170" s="60" t="s">
        <v>52</v>
      </c>
      <c r="P170" s="58">
        <v>2</v>
      </c>
      <c r="Q170" s="59" t="s">
        <v>449</v>
      </c>
      <c r="R170" s="58">
        <v>1</v>
      </c>
      <c r="S170" s="122" t="s">
        <v>887</v>
      </c>
      <c r="U170" s="75" t="s">
        <v>447</v>
      </c>
      <c r="V170" s="75" t="s">
        <v>338</v>
      </c>
      <c r="W170" s="55" t="s">
        <v>273</v>
      </c>
      <c r="X170" s="56" t="s">
        <v>302</v>
      </c>
      <c r="Y170" s="57">
        <v>22</v>
      </c>
      <c r="Z170" s="58">
        <v>3</v>
      </c>
      <c r="AA170" s="58" t="s">
        <v>449</v>
      </c>
      <c r="AB170" s="58">
        <v>1</v>
      </c>
      <c r="AC170" s="75"/>
      <c r="AE170" s="131" t="s">
        <v>447</v>
      </c>
      <c r="AF170" s="132" t="s">
        <v>338</v>
      </c>
      <c r="AG170" s="133" t="s">
        <v>321</v>
      </c>
      <c r="AH170" s="134" t="s">
        <v>323</v>
      </c>
      <c r="AI170" s="135" t="s">
        <v>233</v>
      </c>
      <c r="AJ170" s="136">
        <v>3</v>
      </c>
      <c r="AK170" s="137" t="s">
        <v>449</v>
      </c>
      <c r="AL170" s="137">
        <v>1</v>
      </c>
      <c r="AM170" s="138"/>
    </row>
    <row r="171" spans="1:39" x14ac:dyDescent="0.25">
      <c r="A171" s="75" t="s">
        <v>447</v>
      </c>
      <c r="B171" s="75" t="s">
        <v>338</v>
      </c>
      <c r="C171" s="55" t="s">
        <v>273</v>
      </c>
      <c r="D171" s="56" t="s">
        <v>313</v>
      </c>
      <c r="E171" s="126">
        <v>3</v>
      </c>
      <c r="F171" s="124">
        <v>4</v>
      </c>
      <c r="G171" s="58" t="s">
        <v>449</v>
      </c>
      <c r="H171" s="125">
        <v>1</v>
      </c>
      <c r="I171" s="122">
        <v>30</v>
      </c>
      <c r="K171" s="54" t="s">
        <v>447</v>
      </c>
      <c r="L171" s="54" t="s">
        <v>338</v>
      </c>
      <c r="M171" s="55" t="s">
        <v>273</v>
      </c>
      <c r="N171" s="56" t="s">
        <v>303</v>
      </c>
      <c r="O171" s="60" t="s">
        <v>54</v>
      </c>
      <c r="P171" s="58">
        <v>2</v>
      </c>
      <c r="Q171" s="59" t="s">
        <v>449</v>
      </c>
      <c r="R171" s="58">
        <v>1</v>
      </c>
      <c r="S171" s="122" t="s">
        <v>888</v>
      </c>
      <c r="U171" s="75" t="s">
        <v>447</v>
      </c>
      <c r="V171" s="75" t="s">
        <v>338</v>
      </c>
      <c r="W171" s="55" t="s">
        <v>273</v>
      </c>
      <c r="X171" s="56" t="s">
        <v>302</v>
      </c>
      <c r="Y171" s="57">
        <v>22</v>
      </c>
      <c r="Z171" s="58">
        <v>4</v>
      </c>
      <c r="AA171" s="58" t="s">
        <v>449</v>
      </c>
      <c r="AB171" s="58">
        <v>1</v>
      </c>
      <c r="AC171" s="75" t="s">
        <v>961</v>
      </c>
      <c r="AE171" s="131" t="s">
        <v>447</v>
      </c>
      <c r="AF171" s="132" t="s">
        <v>338</v>
      </c>
      <c r="AG171" s="133" t="s">
        <v>321</v>
      </c>
      <c r="AH171" s="134" t="s">
        <v>323</v>
      </c>
      <c r="AI171" s="135" t="s">
        <v>233</v>
      </c>
      <c r="AJ171" s="136">
        <v>4</v>
      </c>
      <c r="AK171" s="137" t="s">
        <v>449</v>
      </c>
      <c r="AL171" s="137">
        <v>1</v>
      </c>
      <c r="AM171" s="138" t="s">
        <v>1394</v>
      </c>
    </row>
    <row r="172" spans="1:39" x14ac:dyDescent="0.25">
      <c r="A172" s="75" t="s">
        <v>447</v>
      </c>
      <c r="B172" s="75" t="s">
        <v>338</v>
      </c>
      <c r="C172" s="55" t="s">
        <v>273</v>
      </c>
      <c r="D172" s="56" t="s">
        <v>313</v>
      </c>
      <c r="E172" s="126">
        <v>3</v>
      </c>
      <c r="F172" s="124">
        <v>5</v>
      </c>
      <c r="G172" s="58" t="s">
        <v>449</v>
      </c>
      <c r="H172" s="125">
        <v>1</v>
      </c>
      <c r="I172" s="122">
        <v>29</v>
      </c>
      <c r="K172" s="54" t="s">
        <v>447</v>
      </c>
      <c r="L172" s="54" t="s">
        <v>338</v>
      </c>
      <c r="M172" s="55" t="s">
        <v>273</v>
      </c>
      <c r="N172" s="56" t="s">
        <v>303</v>
      </c>
      <c r="O172" s="57">
        <v>5</v>
      </c>
      <c r="P172" s="58">
        <v>1</v>
      </c>
      <c r="Q172" s="59" t="s">
        <v>449</v>
      </c>
      <c r="R172" s="58">
        <v>1</v>
      </c>
      <c r="S172" s="122" t="s">
        <v>889</v>
      </c>
      <c r="U172" s="75" t="s">
        <v>447</v>
      </c>
      <c r="V172" s="75" t="s">
        <v>338</v>
      </c>
      <c r="W172" s="55" t="s">
        <v>273</v>
      </c>
      <c r="X172" s="56" t="s">
        <v>302</v>
      </c>
      <c r="Y172" s="57">
        <v>42</v>
      </c>
      <c r="Z172" s="58">
        <v>1</v>
      </c>
      <c r="AA172" s="58" t="s">
        <v>449</v>
      </c>
      <c r="AB172" s="58">
        <v>1</v>
      </c>
      <c r="AC172" s="75" t="s">
        <v>962</v>
      </c>
      <c r="AE172" s="131" t="s">
        <v>447</v>
      </c>
      <c r="AF172" s="132" t="s">
        <v>338</v>
      </c>
      <c r="AG172" s="133" t="s">
        <v>321</v>
      </c>
      <c r="AH172" s="134" t="s">
        <v>323</v>
      </c>
      <c r="AI172" s="135" t="s">
        <v>233</v>
      </c>
      <c r="AJ172" s="136">
        <v>5</v>
      </c>
      <c r="AK172" s="137" t="s">
        <v>449</v>
      </c>
      <c r="AL172" s="137">
        <v>1</v>
      </c>
      <c r="AM172" s="138" t="s">
        <v>774</v>
      </c>
    </row>
    <row r="173" spans="1:39" x14ac:dyDescent="0.25">
      <c r="A173" s="75" t="s">
        <v>447</v>
      </c>
      <c r="B173" s="75" t="s">
        <v>338</v>
      </c>
      <c r="C173" s="55" t="s">
        <v>273</v>
      </c>
      <c r="D173" s="56" t="s">
        <v>313</v>
      </c>
      <c r="E173" s="126">
        <v>3</v>
      </c>
      <c r="F173" s="124">
        <v>6</v>
      </c>
      <c r="G173" s="58" t="s">
        <v>449</v>
      </c>
      <c r="H173" s="125">
        <v>1</v>
      </c>
      <c r="I173" s="122"/>
      <c r="K173" s="54" t="s">
        <v>447</v>
      </c>
      <c r="L173" s="54" t="s">
        <v>338</v>
      </c>
      <c r="M173" s="55" t="s">
        <v>273</v>
      </c>
      <c r="N173" s="56" t="s">
        <v>303</v>
      </c>
      <c r="O173" s="57">
        <v>5</v>
      </c>
      <c r="P173" s="58">
        <v>1</v>
      </c>
      <c r="Q173" s="59" t="s">
        <v>449</v>
      </c>
      <c r="R173" s="58">
        <v>1</v>
      </c>
      <c r="S173" s="122" t="s">
        <v>889</v>
      </c>
      <c r="U173" s="75" t="s">
        <v>447</v>
      </c>
      <c r="V173" s="75" t="s">
        <v>338</v>
      </c>
      <c r="W173" s="55" t="s">
        <v>273</v>
      </c>
      <c r="X173" s="56" t="s">
        <v>302</v>
      </c>
      <c r="Y173" s="57">
        <v>42</v>
      </c>
      <c r="Z173" s="58">
        <v>2</v>
      </c>
      <c r="AA173" s="58" t="s">
        <v>449</v>
      </c>
      <c r="AB173" s="58">
        <v>1</v>
      </c>
      <c r="AC173" s="75" t="s">
        <v>963</v>
      </c>
      <c r="AE173" s="131" t="s">
        <v>447</v>
      </c>
      <c r="AF173" s="132" t="s">
        <v>338</v>
      </c>
      <c r="AG173" s="133" t="s">
        <v>321</v>
      </c>
      <c r="AH173" s="134" t="s">
        <v>323</v>
      </c>
      <c r="AI173" s="135" t="s">
        <v>233</v>
      </c>
      <c r="AJ173" s="136">
        <v>6</v>
      </c>
      <c r="AK173" s="137" t="s">
        <v>449</v>
      </c>
      <c r="AL173" s="137">
        <v>1</v>
      </c>
      <c r="AM173" s="138" t="s">
        <v>1395</v>
      </c>
    </row>
    <row r="174" spans="1:39" x14ac:dyDescent="0.25">
      <c r="A174" s="75" t="s">
        <v>447</v>
      </c>
      <c r="B174" s="75" t="s">
        <v>338</v>
      </c>
      <c r="C174" s="55" t="s">
        <v>273</v>
      </c>
      <c r="D174" s="56" t="s">
        <v>313</v>
      </c>
      <c r="E174" s="126">
        <v>3</v>
      </c>
      <c r="F174" s="124">
        <v>6</v>
      </c>
      <c r="G174" s="58" t="s">
        <v>449</v>
      </c>
      <c r="H174" s="125">
        <v>1</v>
      </c>
      <c r="I174" s="122"/>
      <c r="K174" s="54" t="s">
        <v>447</v>
      </c>
      <c r="L174" s="54" t="s">
        <v>338</v>
      </c>
      <c r="M174" s="55" t="s">
        <v>273</v>
      </c>
      <c r="N174" s="56" t="s">
        <v>303</v>
      </c>
      <c r="O174" s="60" t="s">
        <v>73</v>
      </c>
      <c r="P174" s="58">
        <v>1</v>
      </c>
      <c r="Q174" s="59" t="s">
        <v>449</v>
      </c>
      <c r="R174" s="58">
        <v>1</v>
      </c>
      <c r="S174" s="122" t="s">
        <v>890</v>
      </c>
      <c r="U174" s="75" t="s">
        <v>447</v>
      </c>
      <c r="V174" s="75" t="s">
        <v>338</v>
      </c>
      <c r="W174" s="55" t="s">
        <v>273</v>
      </c>
      <c r="X174" s="56" t="s">
        <v>302</v>
      </c>
      <c r="Y174" s="57">
        <v>42</v>
      </c>
      <c r="Z174" s="58">
        <v>3</v>
      </c>
      <c r="AA174" s="58" t="s">
        <v>449</v>
      </c>
      <c r="AB174" s="58">
        <v>1</v>
      </c>
      <c r="AC174" s="75" t="s">
        <v>964</v>
      </c>
      <c r="AE174" s="131" t="s">
        <v>447</v>
      </c>
      <c r="AF174" s="132" t="s">
        <v>338</v>
      </c>
      <c r="AG174" s="133" t="s">
        <v>321</v>
      </c>
      <c r="AH174" s="134" t="s">
        <v>323</v>
      </c>
      <c r="AI174" s="135" t="s">
        <v>233</v>
      </c>
      <c r="AJ174" s="136">
        <v>7</v>
      </c>
      <c r="AK174" s="137" t="s">
        <v>449</v>
      </c>
      <c r="AL174" s="137">
        <v>1</v>
      </c>
      <c r="AM174" s="138" t="s">
        <v>1396</v>
      </c>
    </row>
    <row r="175" spans="1:39" x14ac:dyDescent="0.25">
      <c r="A175" s="75" t="s">
        <v>447</v>
      </c>
      <c r="B175" s="75" t="s">
        <v>338</v>
      </c>
      <c r="C175" s="55" t="s">
        <v>273</v>
      </c>
      <c r="D175" s="56" t="s">
        <v>313</v>
      </c>
      <c r="E175" s="57">
        <v>9</v>
      </c>
      <c r="F175" s="58">
        <v>1</v>
      </c>
      <c r="G175" s="58" t="s">
        <v>449</v>
      </c>
      <c r="H175" s="121">
        <v>1</v>
      </c>
      <c r="I175" s="122">
        <v>31</v>
      </c>
      <c r="K175" s="54" t="s">
        <v>447</v>
      </c>
      <c r="L175" s="54" t="s">
        <v>338</v>
      </c>
      <c r="M175" s="55" t="s">
        <v>273</v>
      </c>
      <c r="N175" s="56" t="s">
        <v>303</v>
      </c>
      <c r="O175" s="60" t="s">
        <v>73</v>
      </c>
      <c r="P175" s="58">
        <v>1</v>
      </c>
      <c r="Q175" s="59" t="s">
        <v>449</v>
      </c>
      <c r="R175" s="58">
        <v>1</v>
      </c>
      <c r="S175" s="122" t="s">
        <v>890</v>
      </c>
      <c r="U175" s="75" t="s">
        <v>447</v>
      </c>
      <c r="V175" s="75" t="s">
        <v>338</v>
      </c>
      <c r="W175" s="55" t="s">
        <v>273</v>
      </c>
      <c r="X175" s="56" t="s">
        <v>302</v>
      </c>
      <c r="Y175" s="57">
        <v>42</v>
      </c>
      <c r="Z175" s="58">
        <v>4</v>
      </c>
      <c r="AA175" s="58" t="s">
        <v>449</v>
      </c>
      <c r="AB175" s="58">
        <v>1</v>
      </c>
      <c r="AC175" s="75" t="s">
        <v>965</v>
      </c>
      <c r="AE175" s="131" t="s">
        <v>447</v>
      </c>
      <c r="AF175" s="132" t="s">
        <v>338</v>
      </c>
      <c r="AG175" s="133" t="s">
        <v>321</v>
      </c>
      <c r="AH175" s="134" t="s">
        <v>323</v>
      </c>
      <c r="AI175" s="135" t="s">
        <v>233</v>
      </c>
      <c r="AJ175" s="136">
        <v>8</v>
      </c>
      <c r="AK175" s="137" t="s">
        <v>449</v>
      </c>
      <c r="AL175" s="137">
        <v>1</v>
      </c>
      <c r="AM175" s="138" t="s">
        <v>1397</v>
      </c>
    </row>
    <row r="176" spans="1:39" x14ac:dyDescent="0.25">
      <c r="A176" s="75" t="s">
        <v>447</v>
      </c>
      <c r="B176" s="75" t="s">
        <v>338</v>
      </c>
      <c r="C176" s="55" t="s">
        <v>273</v>
      </c>
      <c r="D176" s="56" t="s">
        <v>313</v>
      </c>
      <c r="E176" s="57">
        <v>9</v>
      </c>
      <c r="F176" s="58">
        <v>2</v>
      </c>
      <c r="G176" s="58" t="s">
        <v>449</v>
      </c>
      <c r="H176" s="121">
        <v>1</v>
      </c>
      <c r="I176" s="122" t="s">
        <v>1223</v>
      </c>
      <c r="K176" s="54" t="s">
        <v>447</v>
      </c>
      <c r="L176" s="54" t="s">
        <v>338</v>
      </c>
      <c r="M176" s="55" t="s">
        <v>273</v>
      </c>
      <c r="N176" s="56" t="s">
        <v>303</v>
      </c>
      <c r="O176" s="60" t="s">
        <v>56</v>
      </c>
      <c r="P176" s="58">
        <v>1</v>
      </c>
      <c r="Q176" s="59" t="s">
        <v>449</v>
      </c>
      <c r="R176" s="58">
        <v>1</v>
      </c>
      <c r="S176" s="122" t="s">
        <v>891</v>
      </c>
      <c r="U176" s="75" t="s">
        <v>447</v>
      </c>
      <c r="V176" s="75" t="s">
        <v>338</v>
      </c>
      <c r="W176" s="55" t="s">
        <v>273</v>
      </c>
      <c r="X176" s="56" t="s">
        <v>302</v>
      </c>
      <c r="Y176" s="57">
        <v>42</v>
      </c>
      <c r="Z176" s="58">
        <v>5</v>
      </c>
      <c r="AA176" s="58" t="s">
        <v>449</v>
      </c>
      <c r="AB176" s="58">
        <v>1</v>
      </c>
      <c r="AC176" s="75" t="s">
        <v>1084</v>
      </c>
      <c r="AE176" s="131" t="s">
        <v>447</v>
      </c>
      <c r="AF176" s="132" t="s">
        <v>338</v>
      </c>
      <c r="AG176" s="133" t="s">
        <v>321</v>
      </c>
      <c r="AH176" s="134" t="s">
        <v>323</v>
      </c>
      <c r="AI176" s="135" t="s">
        <v>233</v>
      </c>
      <c r="AJ176" s="136">
        <v>9</v>
      </c>
      <c r="AK176" s="137" t="s">
        <v>449</v>
      </c>
      <c r="AL176" s="137">
        <v>1</v>
      </c>
      <c r="AM176" s="138"/>
    </row>
    <row r="177" spans="1:39" x14ac:dyDescent="0.25">
      <c r="A177" s="75" t="s">
        <v>447</v>
      </c>
      <c r="B177" s="75" t="s">
        <v>338</v>
      </c>
      <c r="C177" s="55" t="s">
        <v>273</v>
      </c>
      <c r="D177" s="56" t="s">
        <v>313</v>
      </c>
      <c r="E177" s="57">
        <v>11</v>
      </c>
      <c r="F177" s="58">
        <v>1</v>
      </c>
      <c r="G177" s="58" t="s">
        <v>449</v>
      </c>
      <c r="H177" s="121">
        <v>1</v>
      </c>
      <c r="I177" s="122">
        <v>32</v>
      </c>
      <c r="K177" s="54" t="s">
        <v>447</v>
      </c>
      <c r="L177" s="54" t="s">
        <v>338</v>
      </c>
      <c r="M177" s="55" t="s">
        <v>273</v>
      </c>
      <c r="N177" s="56" t="s">
        <v>303</v>
      </c>
      <c r="O177" s="60" t="s">
        <v>56</v>
      </c>
      <c r="P177" s="58">
        <v>2</v>
      </c>
      <c r="Q177" s="59" t="s">
        <v>449</v>
      </c>
      <c r="R177" s="58">
        <v>1</v>
      </c>
      <c r="S177" s="122"/>
      <c r="U177" s="75" t="s">
        <v>447</v>
      </c>
      <c r="V177" s="75" t="s">
        <v>338</v>
      </c>
      <c r="W177" s="55" t="s">
        <v>273</v>
      </c>
      <c r="X177" s="56" t="s">
        <v>302</v>
      </c>
      <c r="Y177" s="57">
        <v>42</v>
      </c>
      <c r="Z177" s="58">
        <v>6</v>
      </c>
      <c r="AA177" s="58" t="s">
        <v>449</v>
      </c>
      <c r="AB177" s="58">
        <v>1</v>
      </c>
      <c r="AC177" s="75" t="s">
        <v>966</v>
      </c>
      <c r="AE177" s="131" t="s">
        <v>447</v>
      </c>
      <c r="AF177" s="132" t="s">
        <v>338</v>
      </c>
      <c r="AG177" s="133" t="s">
        <v>321</v>
      </c>
      <c r="AH177" s="134" t="s">
        <v>323</v>
      </c>
      <c r="AI177" s="135" t="s">
        <v>233</v>
      </c>
      <c r="AJ177" s="136">
        <v>10</v>
      </c>
      <c r="AK177" s="137" t="s">
        <v>449</v>
      </c>
      <c r="AL177" s="137">
        <v>1</v>
      </c>
      <c r="AM177" s="138" t="s">
        <v>1398</v>
      </c>
    </row>
    <row r="178" spans="1:39" x14ac:dyDescent="0.25">
      <c r="A178" s="75" t="s">
        <v>447</v>
      </c>
      <c r="B178" s="75" t="s">
        <v>338</v>
      </c>
      <c r="C178" s="55" t="s">
        <v>273</v>
      </c>
      <c r="D178" s="56" t="s">
        <v>313</v>
      </c>
      <c r="E178" s="57">
        <v>11</v>
      </c>
      <c r="F178" s="58">
        <v>2</v>
      </c>
      <c r="G178" s="58" t="s">
        <v>449</v>
      </c>
      <c r="H178" s="121">
        <v>1</v>
      </c>
      <c r="I178" s="122">
        <v>33</v>
      </c>
      <c r="U178" s="75" t="s">
        <v>447</v>
      </c>
      <c r="V178" s="75" t="s">
        <v>338</v>
      </c>
      <c r="W178" s="55" t="s">
        <v>273</v>
      </c>
      <c r="X178" s="56" t="s">
        <v>302</v>
      </c>
      <c r="Y178" s="57">
        <v>42</v>
      </c>
      <c r="Z178" s="58">
        <v>7</v>
      </c>
      <c r="AA178" s="58" t="s">
        <v>449</v>
      </c>
      <c r="AB178" s="58">
        <v>1</v>
      </c>
      <c r="AC178" s="75" t="s">
        <v>1085</v>
      </c>
      <c r="AE178" s="131" t="s">
        <v>447</v>
      </c>
      <c r="AF178" s="132" t="s">
        <v>338</v>
      </c>
      <c r="AG178" s="133" t="s">
        <v>321</v>
      </c>
      <c r="AH178" s="134" t="s">
        <v>323</v>
      </c>
      <c r="AI178" s="135" t="s">
        <v>233</v>
      </c>
      <c r="AJ178" s="136">
        <v>11</v>
      </c>
      <c r="AK178" s="137" t="s">
        <v>449</v>
      </c>
      <c r="AL178" s="137">
        <v>1</v>
      </c>
      <c r="AM178" s="138" t="s">
        <v>1399</v>
      </c>
    </row>
    <row r="179" spans="1:39" x14ac:dyDescent="0.25">
      <c r="A179" s="75" t="s">
        <v>447</v>
      </c>
      <c r="B179" s="75" t="s">
        <v>338</v>
      </c>
      <c r="C179" s="55" t="s">
        <v>273</v>
      </c>
      <c r="D179" s="128" t="s">
        <v>452</v>
      </c>
      <c r="E179" s="126" t="s">
        <v>453</v>
      </c>
      <c r="F179" s="124">
        <v>1</v>
      </c>
      <c r="G179" s="58" t="s">
        <v>449</v>
      </c>
      <c r="H179" s="121">
        <v>1</v>
      </c>
      <c r="I179" s="122" t="s">
        <v>1224</v>
      </c>
      <c r="U179" s="75" t="s">
        <v>447</v>
      </c>
      <c r="V179" s="75" t="s">
        <v>338</v>
      </c>
      <c r="W179" s="55" t="s">
        <v>273</v>
      </c>
      <c r="X179" s="56" t="s">
        <v>302</v>
      </c>
      <c r="Y179" s="57">
        <v>42</v>
      </c>
      <c r="Z179" s="58">
        <v>8</v>
      </c>
      <c r="AA179" s="58" t="s">
        <v>449</v>
      </c>
      <c r="AB179" s="58">
        <v>1</v>
      </c>
      <c r="AC179" s="75" t="s">
        <v>967</v>
      </c>
      <c r="AE179" s="131" t="s">
        <v>447</v>
      </c>
      <c r="AF179" s="132" t="s">
        <v>338</v>
      </c>
      <c r="AG179" s="133" t="s">
        <v>321</v>
      </c>
      <c r="AH179" s="134" t="s">
        <v>323</v>
      </c>
      <c r="AI179" s="135" t="s">
        <v>233</v>
      </c>
      <c r="AJ179" s="136">
        <v>12</v>
      </c>
      <c r="AK179" s="137" t="s">
        <v>449</v>
      </c>
      <c r="AL179" s="137">
        <v>1</v>
      </c>
      <c r="AM179" s="138" t="s">
        <v>1400</v>
      </c>
    </row>
    <row r="180" spans="1:39" x14ac:dyDescent="0.25">
      <c r="A180" s="75" t="s">
        <v>447</v>
      </c>
      <c r="B180" s="75" t="s">
        <v>338</v>
      </c>
      <c r="C180" s="55" t="s">
        <v>273</v>
      </c>
      <c r="D180" s="128" t="s">
        <v>452</v>
      </c>
      <c r="E180" s="126" t="s">
        <v>453</v>
      </c>
      <c r="F180" s="124">
        <v>1</v>
      </c>
      <c r="G180" s="58" t="s">
        <v>449</v>
      </c>
      <c r="H180" s="121">
        <v>1</v>
      </c>
      <c r="I180" s="122" t="s">
        <v>1225</v>
      </c>
      <c r="U180" s="75" t="s">
        <v>447</v>
      </c>
      <c r="V180" s="75" t="s">
        <v>338</v>
      </c>
      <c r="W180" s="55" t="s">
        <v>273</v>
      </c>
      <c r="X180" s="56" t="s">
        <v>302</v>
      </c>
      <c r="Y180" s="57" t="s">
        <v>469</v>
      </c>
      <c r="Z180" s="58">
        <v>1</v>
      </c>
      <c r="AA180" s="58" t="s">
        <v>449</v>
      </c>
      <c r="AB180" s="58">
        <v>1</v>
      </c>
      <c r="AC180" s="75"/>
      <c r="AE180" s="131" t="s">
        <v>447</v>
      </c>
      <c r="AF180" s="132" t="s">
        <v>338</v>
      </c>
      <c r="AG180" s="133" t="s">
        <v>321</v>
      </c>
      <c r="AH180" s="134" t="s">
        <v>323</v>
      </c>
      <c r="AI180" s="135">
        <v>8</v>
      </c>
      <c r="AJ180" s="136">
        <v>1</v>
      </c>
      <c r="AK180" s="137" t="s">
        <v>449</v>
      </c>
      <c r="AL180" s="137">
        <v>1</v>
      </c>
      <c r="AM180" s="138" t="s">
        <v>1401</v>
      </c>
    </row>
    <row r="181" spans="1:39" x14ac:dyDescent="0.25">
      <c r="A181" s="75" t="s">
        <v>447</v>
      </c>
      <c r="B181" s="75" t="s">
        <v>338</v>
      </c>
      <c r="C181" s="55" t="s">
        <v>273</v>
      </c>
      <c r="D181" s="128" t="s">
        <v>452</v>
      </c>
      <c r="E181" s="126" t="s">
        <v>453</v>
      </c>
      <c r="F181" s="124">
        <v>1</v>
      </c>
      <c r="G181" s="58" t="s">
        <v>449</v>
      </c>
      <c r="H181" s="121">
        <v>1</v>
      </c>
      <c r="I181" s="122" t="s">
        <v>1226</v>
      </c>
      <c r="U181" s="75" t="s">
        <v>447</v>
      </c>
      <c r="V181" s="75" t="s">
        <v>338</v>
      </c>
      <c r="W181" s="55" t="s">
        <v>273</v>
      </c>
      <c r="X181" s="56" t="s">
        <v>302</v>
      </c>
      <c r="Y181" s="57" t="s">
        <v>469</v>
      </c>
      <c r="Z181" s="58">
        <v>2</v>
      </c>
      <c r="AA181" s="58" t="s">
        <v>449</v>
      </c>
      <c r="AB181" s="58">
        <v>1</v>
      </c>
      <c r="AC181" s="75"/>
      <c r="AE181" s="131" t="s">
        <v>447</v>
      </c>
      <c r="AF181" s="132" t="s">
        <v>338</v>
      </c>
      <c r="AG181" s="133" t="s">
        <v>321</v>
      </c>
      <c r="AH181" s="134" t="s">
        <v>323</v>
      </c>
      <c r="AI181" s="135">
        <v>8</v>
      </c>
      <c r="AJ181" s="136">
        <v>2</v>
      </c>
      <c r="AK181" s="137" t="s">
        <v>449</v>
      </c>
      <c r="AL181" s="137">
        <v>1</v>
      </c>
      <c r="AM181" s="138"/>
    </row>
    <row r="182" spans="1:39" x14ac:dyDescent="0.25">
      <c r="A182" s="75" t="s">
        <v>447</v>
      </c>
      <c r="B182" s="75" t="s">
        <v>338</v>
      </c>
      <c r="C182" s="55" t="s">
        <v>273</v>
      </c>
      <c r="D182" s="123" t="s">
        <v>314</v>
      </c>
      <c r="E182" s="124">
        <v>44</v>
      </c>
      <c r="F182" s="124">
        <v>1</v>
      </c>
      <c r="G182" s="58" t="s">
        <v>449</v>
      </c>
      <c r="H182" s="125">
        <v>1</v>
      </c>
      <c r="I182" s="122" t="s">
        <v>1227</v>
      </c>
      <c r="U182" s="75" t="s">
        <v>447</v>
      </c>
      <c r="V182" s="75" t="s">
        <v>338</v>
      </c>
      <c r="W182" s="55" t="s">
        <v>273</v>
      </c>
      <c r="X182" s="56" t="s">
        <v>302</v>
      </c>
      <c r="Y182" s="57" t="s">
        <v>469</v>
      </c>
      <c r="Z182" s="58">
        <v>3</v>
      </c>
      <c r="AA182" s="58" t="s">
        <v>449</v>
      </c>
      <c r="AB182" s="58">
        <v>1</v>
      </c>
      <c r="AC182" s="75"/>
      <c r="AE182" s="131" t="s">
        <v>447</v>
      </c>
      <c r="AF182" s="132" t="s">
        <v>338</v>
      </c>
      <c r="AG182" s="133" t="s">
        <v>321</v>
      </c>
      <c r="AH182" s="134" t="s">
        <v>323</v>
      </c>
      <c r="AI182" s="135">
        <v>8</v>
      </c>
      <c r="AJ182" s="136">
        <v>3</v>
      </c>
      <c r="AK182" s="137" t="s">
        <v>449</v>
      </c>
      <c r="AL182" s="137">
        <v>1</v>
      </c>
      <c r="AM182" s="138" t="s">
        <v>1402</v>
      </c>
    </row>
    <row r="183" spans="1:39" x14ac:dyDescent="0.25">
      <c r="A183" s="75" t="s">
        <v>447</v>
      </c>
      <c r="B183" s="75" t="s">
        <v>338</v>
      </c>
      <c r="C183" s="55" t="s">
        <v>273</v>
      </c>
      <c r="D183" s="123" t="s">
        <v>314</v>
      </c>
      <c r="E183" s="124">
        <v>44</v>
      </c>
      <c r="F183" s="124">
        <v>1</v>
      </c>
      <c r="G183" s="58" t="s">
        <v>449</v>
      </c>
      <c r="H183" s="125">
        <v>1</v>
      </c>
      <c r="I183" s="122" t="s">
        <v>1228</v>
      </c>
      <c r="U183" s="75" t="s">
        <v>447</v>
      </c>
      <c r="V183" s="75" t="s">
        <v>338</v>
      </c>
      <c r="W183" s="55" t="s">
        <v>273</v>
      </c>
      <c r="X183" s="56" t="s">
        <v>302</v>
      </c>
      <c r="Y183" s="57" t="s">
        <v>469</v>
      </c>
      <c r="Z183" s="58">
        <v>4</v>
      </c>
      <c r="AA183" s="58" t="s">
        <v>449</v>
      </c>
      <c r="AB183" s="58">
        <v>1</v>
      </c>
      <c r="AC183" s="75"/>
      <c r="AE183" s="131" t="s">
        <v>447</v>
      </c>
      <c r="AF183" s="132" t="s">
        <v>338</v>
      </c>
      <c r="AG183" s="133" t="s">
        <v>321</v>
      </c>
      <c r="AH183" s="134" t="s">
        <v>323</v>
      </c>
      <c r="AI183" s="135">
        <v>8</v>
      </c>
      <c r="AJ183" s="136">
        <v>4</v>
      </c>
      <c r="AK183" s="137" t="s">
        <v>449</v>
      </c>
      <c r="AL183" s="137">
        <v>1</v>
      </c>
      <c r="AM183" s="138"/>
    </row>
    <row r="184" spans="1:39" x14ac:dyDescent="0.25">
      <c r="A184" s="75" t="s">
        <v>447</v>
      </c>
      <c r="B184" s="75" t="s">
        <v>338</v>
      </c>
      <c r="C184" s="55" t="s">
        <v>273</v>
      </c>
      <c r="D184" s="123" t="s">
        <v>314</v>
      </c>
      <c r="E184" s="124">
        <v>44</v>
      </c>
      <c r="F184" s="124">
        <v>2</v>
      </c>
      <c r="G184" s="58" t="s">
        <v>449</v>
      </c>
      <c r="H184" s="125">
        <v>1</v>
      </c>
      <c r="I184" s="122" t="s">
        <v>1229</v>
      </c>
      <c r="U184" s="75" t="s">
        <v>447</v>
      </c>
      <c r="V184" s="75" t="s">
        <v>338</v>
      </c>
      <c r="W184" s="55" t="s">
        <v>273</v>
      </c>
      <c r="X184" s="56" t="s">
        <v>302</v>
      </c>
      <c r="Y184" s="57" t="s">
        <v>469</v>
      </c>
      <c r="Z184" s="58">
        <v>5</v>
      </c>
      <c r="AA184" s="58" t="s">
        <v>449</v>
      </c>
      <c r="AB184" s="58">
        <v>1</v>
      </c>
      <c r="AC184" s="75"/>
      <c r="AE184" s="131" t="s">
        <v>447</v>
      </c>
      <c r="AF184" s="132" t="s">
        <v>338</v>
      </c>
      <c r="AG184" s="133" t="s">
        <v>321</v>
      </c>
      <c r="AH184" s="134" t="s">
        <v>323</v>
      </c>
      <c r="AI184" s="135">
        <v>8</v>
      </c>
      <c r="AJ184" s="136">
        <v>5</v>
      </c>
      <c r="AK184" s="137" t="s">
        <v>449</v>
      </c>
      <c r="AL184" s="137">
        <v>1</v>
      </c>
      <c r="AM184" s="138" t="s">
        <v>1403</v>
      </c>
    </row>
    <row r="185" spans="1:39" x14ac:dyDescent="0.25">
      <c r="A185" s="75" t="s">
        <v>447</v>
      </c>
      <c r="B185" s="75" t="s">
        <v>338</v>
      </c>
      <c r="C185" s="55" t="s">
        <v>273</v>
      </c>
      <c r="D185" s="123" t="s">
        <v>314</v>
      </c>
      <c r="E185" s="124">
        <v>44</v>
      </c>
      <c r="F185" s="124">
        <v>2</v>
      </c>
      <c r="G185" s="58" t="s">
        <v>449</v>
      </c>
      <c r="H185" s="125">
        <v>1</v>
      </c>
      <c r="I185" s="122" t="s">
        <v>1230</v>
      </c>
      <c r="U185" s="75" t="s">
        <v>447</v>
      </c>
      <c r="V185" s="75" t="s">
        <v>338</v>
      </c>
      <c r="W185" s="55" t="s">
        <v>273</v>
      </c>
      <c r="X185" s="56" t="s">
        <v>302</v>
      </c>
      <c r="Y185" s="57" t="s">
        <v>469</v>
      </c>
      <c r="Z185" s="58">
        <v>6</v>
      </c>
      <c r="AA185" s="58" t="s">
        <v>449</v>
      </c>
      <c r="AB185" s="58">
        <v>1</v>
      </c>
      <c r="AC185" s="75"/>
      <c r="AE185" s="131" t="s">
        <v>447</v>
      </c>
      <c r="AF185" s="132" t="s">
        <v>338</v>
      </c>
      <c r="AG185" s="133" t="s">
        <v>321</v>
      </c>
      <c r="AH185" s="134" t="s">
        <v>323</v>
      </c>
      <c r="AI185" s="135">
        <v>8</v>
      </c>
      <c r="AJ185" s="136">
        <v>6</v>
      </c>
      <c r="AK185" s="137" t="s">
        <v>449</v>
      </c>
      <c r="AL185" s="137">
        <v>1</v>
      </c>
      <c r="AM185" s="138" t="s">
        <v>1404</v>
      </c>
    </row>
    <row r="186" spans="1:39" x14ac:dyDescent="0.25">
      <c r="A186" s="75" t="s">
        <v>447</v>
      </c>
      <c r="B186" s="75" t="s">
        <v>338</v>
      </c>
      <c r="C186" s="55" t="s">
        <v>273</v>
      </c>
      <c r="D186" s="123" t="s">
        <v>314</v>
      </c>
      <c r="E186" s="124">
        <v>44</v>
      </c>
      <c r="F186" s="124">
        <v>3</v>
      </c>
      <c r="G186" s="58" t="s">
        <v>449</v>
      </c>
      <c r="H186" s="125">
        <v>1</v>
      </c>
      <c r="I186" s="122" t="s">
        <v>1231</v>
      </c>
      <c r="U186" s="75" t="s">
        <v>447</v>
      </c>
      <c r="V186" s="75" t="s">
        <v>338</v>
      </c>
      <c r="W186" s="55" t="s">
        <v>273</v>
      </c>
      <c r="X186" s="56" t="s">
        <v>302</v>
      </c>
      <c r="Y186" s="60" t="s">
        <v>90</v>
      </c>
      <c r="Z186" s="58">
        <v>1</v>
      </c>
      <c r="AA186" s="58" t="s">
        <v>449</v>
      </c>
      <c r="AB186" s="58">
        <v>1</v>
      </c>
      <c r="AC186" s="75" t="s">
        <v>968</v>
      </c>
      <c r="AE186" s="131" t="s">
        <v>447</v>
      </c>
      <c r="AF186" s="132" t="s">
        <v>338</v>
      </c>
      <c r="AG186" s="133" t="s">
        <v>321</v>
      </c>
      <c r="AH186" s="134" t="s">
        <v>323</v>
      </c>
      <c r="AI186" s="135">
        <v>8</v>
      </c>
      <c r="AJ186" s="136">
        <v>7</v>
      </c>
      <c r="AK186" s="137" t="s">
        <v>449</v>
      </c>
      <c r="AL186" s="137">
        <v>1</v>
      </c>
      <c r="AM186" s="138" t="s">
        <v>1405</v>
      </c>
    </row>
    <row r="187" spans="1:39" x14ac:dyDescent="0.25">
      <c r="A187" s="75" t="s">
        <v>447</v>
      </c>
      <c r="B187" s="75" t="s">
        <v>338</v>
      </c>
      <c r="C187" s="55" t="s">
        <v>273</v>
      </c>
      <c r="D187" s="123" t="s">
        <v>314</v>
      </c>
      <c r="E187" s="124">
        <v>44</v>
      </c>
      <c r="F187" s="124">
        <v>3</v>
      </c>
      <c r="G187" s="58" t="s">
        <v>449</v>
      </c>
      <c r="H187" s="125">
        <v>1</v>
      </c>
      <c r="I187" s="122" t="s">
        <v>1232</v>
      </c>
      <c r="U187" s="75" t="s">
        <v>447</v>
      </c>
      <c r="V187" s="75" t="s">
        <v>338</v>
      </c>
      <c r="W187" s="55" t="s">
        <v>273</v>
      </c>
      <c r="X187" s="56" t="s">
        <v>302</v>
      </c>
      <c r="Y187" s="60" t="s">
        <v>90</v>
      </c>
      <c r="Z187" s="58">
        <v>1</v>
      </c>
      <c r="AA187" s="58" t="s">
        <v>449</v>
      </c>
      <c r="AB187" s="58">
        <v>1</v>
      </c>
      <c r="AC187" s="75" t="s">
        <v>969</v>
      </c>
      <c r="AE187" s="131" t="s">
        <v>447</v>
      </c>
      <c r="AF187" s="132" t="s">
        <v>338</v>
      </c>
      <c r="AG187" s="133" t="s">
        <v>321</v>
      </c>
      <c r="AH187" s="134" t="s">
        <v>323</v>
      </c>
      <c r="AI187" s="135">
        <v>8</v>
      </c>
      <c r="AJ187" s="136">
        <v>8</v>
      </c>
      <c r="AK187" s="137" t="s">
        <v>449</v>
      </c>
      <c r="AL187" s="137">
        <v>1</v>
      </c>
      <c r="AM187" s="138" t="s">
        <v>1406</v>
      </c>
    </row>
    <row r="188" spans="1:39" x14ac:dyDescent="0.25">
      <c r="A188" s="75" t="s">
        <v>447</v>
      </c>
      <c r="B188" s="75" t="s">
        <v>338</v>
      </c>
      <c r="C188" s="55" t="s">
        <v>273</v>
      </c>
      <c r="D188" s="123" t="s">
        <v>314</v>
      </c>
      <c r="E188" s="124">
        <v>44</v>
      </c>
      <c r="F188" s="124">
        <v>4</v>
      </c>
      <c r="G188" s="58" t="s">
        <v>449</v>
      </c>
      <c r="H188" s="125">
        <v>1</v>
      </c>
      <c r="I188" s="122" t="s">
        <v>1233</v>
      </c>
      <c r="U188" s="75" t="s">
        <v>447</v>
      </c>
      <c r="V188" s="75" t="s">
        <v>338</v>
      </c>
      <c r="W188" s="55" t="s">
        <v>273</v>
      </c>
      <c r="X188" s="56" t="s">
        <v>302</v>
      </c>
      <c r="Y188" s="60" t="s">
        <v>90</v>
      </c>
      <c r="Z188" s="58">
        <v>2</v>
      </c>
      <c r="AA188" s="58" t="s">
        <v>449</v>
      </c>
      <c r="AB188" s="58">
        <v>1</v>
      </c>
      <c r="AC188" s="75" t="s">
        <v>970</v>
      </c>
      <c r="AE188" s="131" t="s">
        <v>447</v>
      </c>
      <c r="AF188" s="132" t="s">
        <v>338</v>
      </c>
      <c r="AG188" s="133" t="s">
        <v>321</v>
      </c>
      <c r="AH188" s="134" t="s">
        <v>323</v>
      </c>
      <c r="AI188" s="135" t="s">
        <v>81</v>
      </c>
      <c r="AJ188" s="136">
        <v>1</v>
      </c>
      <c r="AK188" s="137" t="s">
        <v>449</v>
      </c>
      <c r="AL188" s="137">
        <v>1</v>
      </c>
      <c r="AM188" s="138"/>
    </row>
    <row r="189" spans="1:39" x14ac:dyDescent="0.25">
      <c r="A189" s="75" t="s">
        <v>447</v>
      </c>
      <c r="B189" s="75" t="s">
        <v>338</v>
      </c>
      <c r="C189" s="55" t="s">
        <v>273</v>
      </c>
      <c r="D189" s="123" t="s">
        <v>314</v>
      </c>
      <c r="E189" s="124">
        <v>44</v>
      </c>
      <c r="F189" s="124">
        <v>4</v>
      </c>
      <c r="G189" s="58" t="s">
        <v>449</v>
      </c>
      <c r="H189" s="125">
        <v>1</v>
      </c>
      <c r="I189" s="122" t="s">
        <v>1234</v>
      </c>
      <c r="U189" s="75" t="s">
        <v>447</v>
      </c>
      <c r="V189" s="75" t="s">
        <v>338</v>
      </c>
      <c r="W189" s="55" t="s">
        <v>273</v>
      </c>
      <c r="X189" s="56" t="s">
        <v>302</v>
      </c>
      <c r="Y189" s="60" t="s">
        <v>90</v>
      </c>
      <c r="Z189" s="58">
        <v>2</v>
      </c>
      <c r="AA189" s="58" t="s">
        <v>449</v>
      </c>
      <c r="AB189" s="58">
        <v>1</v>
      </c>
      <c r="AC189" s="75"/>
      <c r="AE189" s="131" t="s">
        <v>447</v>
      </c>
      <c r="AF189" s="132" t="s">
        <v>338</v>
      </c>
      <c r="AG189" s="133" t="s">
        <v>321</v>
      </c>
      <c r="AH189" s="134" t="s">
        <v>323</v>
      </c>
      <c r="AI189" s="135" t="s">
        <v>81</v>
      </c>
      <c r="AJ189" s="136">
        <v>2</v>
      </c>
      <c r="AK189" s="137" t="s">
        <v>449</v>
      </c>
      <c r="AL189" s="137">
        <v>1</v>
      </c>
      <c r="AM189" s="138" t="s">
        <v>1407</v>
      </c>
    </row>
    <row r="190" spans="1:39" x14ac:dyDescent="0.25">
      <c r="A190" s="75" t="s">
        <v>447</v>
      </c>
      <c r="B190" s="75" t="s">
        <v>338</v>
      </c>
      <c r="C190" s="55" t="s">
        <v>273</v>
      </c>
      <c r="D190" s="123" t="s">
        <v>314</v>
      </c>
      <c r="E190" s="124">
        <v>44</v>
      </c>
      <c r="F190" s="124">
        <v>5</v>
      </c>
      <c r="G190" s="58" t="s">
        <v>449</v>
      </c>
      <c r="H190" s="125">
        <v>1</v>
      </c>
      <c r="I190" s="122" t="s">
        <v>1235</v>
      </c>
      <c r="U190" s="75" t="s">
        <v>447</v>
      </c>
      <c r="V190" s="75" t="s">
        <v>338</v>
      </c>
      <c r="W190" s="55" t="s">
        <v>273</v>
      </c>
      <c r="X190" s="56" t="s">
        <v>302</v>
      </c>
      <c r="Y190" s="60" t="s">
        <v>90</v>
      </c>
      <c r="Z190" s="58">
        <v>3</v>
      </c>
      <c r="AA190" s="58" t="s">
        <v>449</v>
      </c>
      <c r="AB190" s="58">
        <v>1</v>
      </c>
      <c r="AC190" s="75" t="s">
        <v>1086</v>
      </c>
      <c r="AE190" s="131" t="s">
        <v>447</v>
      </c>
      <c r="AF190" s="132" t="s">
        <v>338</v>
      </c>
      <c r="AG190" s="133" t="s">
        <v>321</v>
      </c>
      <c r="AH190" s="134" t="s">
        <v>323</v>
      </c>
      <c r="AI190" s="135" t="s">
        <v>81</v>
      </c>
      <c r="AJ190" s="136">
        <v>3</v>
      </c>
      <c r="AK190" s="137" t="s">
        <v>449</v>
      </c>
      <c r="AL190" s="137">
        <v>1</v>
      </c>
      <c r="AM190" s="138" t="s">
        <v>1408</v>
      </c>
    </row>
    <row r="191" spans="1:39" x14ac:dyDescent="0.25">
      <c r="A191" s="75" t="s">
        <v>447</v>
      </c>
      <c r="B191" s="75" t="s">
        <v>338</v>
      </c>
      <c r="C191" s="55" t="s">
        <v>273</v>
      </c>
      <c r="D191" s="123" t="s">
        <v>314</v>
      </c>
      <c r="E191" s="124">
        <v>44</v>
      </c>
      <c r="F191" s="124">
        <v>5</v>
      </c>
      <c r="G191" s="58" t="s">
        <v>449</v>
      </c>
      <c r="H191" s="125">
        <v>1</v>
      </c>
      <c r="I191" s="122" t="s">
        <v>1236</v>
      </c>
      <c r="U191" s="75" t="s">
        <v>447</v>
      </c>
      <c r="V191" s="75" t="s">
        <v>338</v>
      </c>
      <c r="W191" s="55" t="s">
        <v>273</v>
      </c>
      <c r="X191" s="56" t="s">
        <v>302</v>
      </c>
      <c r="Y191" s="60" t="s">
        <v>90</v>
      </c>
      <c r="Z191" s="58">
        <v>3</v>
      </c>
      <c r="AA191" s="58" t="s">
        <v>449</v>
      </c>
      <c r="AB191" s="58">
        <v>1</v>
      </c>
      <c r="AC191" s="75" t="s">
        <v>1087</v>
      </c>
      <c r="AE191" s="131" t="s">
        <v>447</v>
      </c>
      <c r="AF191" s="132" t="s">
        <v>338</v>
      </c>
      <c r="AG191" s="133" t="s">
        <v>321</v>
      </c>
      <c r="AH191" s="134" t="s">
        <v>323</v>
      </c>
      <c r="AI191" s="135" t="s">
        <v>81</v>
      </c>
      <c r="AJ191" s="136">
        <v>4</v>
      </c>
      <c r="AK191" s="137" t="s">
        <v>449</v>
      </c>
      <c r="AL191" s="137">
        <v>1</v>
      </c>
      <c r="AM191" s="138" t="s">
        <v>1409</v>
      </c>
    </row>
    <row r="192" spans="1:39" x14ac:dyDescent="0.25">
      <c r="A192" s="75" t="s">
        <v>447</v>
      </c>
      <c r="B192" s="75" t="s">
        <v>338</v>
      </c>
      <c r="C192" s="55" t="s">
        <v>273</v>
      </c>
      <c r="D192" s="123" t="s">
        <v>314</v>
      </c>
      <c r="E192" s="124">
        <v>44</v>
      </c>
      <c r="F192" s="124">
        <v>6</v>
      </c>
      <c r="G192" s="58" t="s">
        <v>449</v>
      </c>
      <c r="H192" s="125">
        <v>1</v>
      </c>
      <c r="I192" s="122" t="s">
        <v>1234</v>
      </c>
      <c r="U192" s="75" t="s">
        <v>447</v>
      </c>
      <c r="V192" s="75" t="s">
        <v>338</v>
      </c>
      <c r="W192" s="55" t="s">
        <v>273</v>
      </c>
      <c r="X192" s="56" t="s">
        <v>302</v>
      </c>
      <c r="Y192" s="60" t="s">
        <v>90</v>
      </c>
      <c r="Z192" s="58">
        <v>5</v>
      </c>
      <c r="AA192" s="58" t="s">
        <v>449</v>
      </c>
      <c r="AB192" s="58">
        <v>1</v>
      </c>
      <c r="AC192" s="75" t="s">
        <v>1088</v>
      </c>
      <c r="AE192" s="131" t="s">
        <v>447</v>
      </c>
      <c r="AF192" s="132" t="s">
        <v>338</v>
      </c>
      <c r="AG192" s="133" t="s">
        <v>321</v>
      </c>
      <c r="AH192" s="134" t="s">
        <v>323</v>
      </c>
      <c r="AI192" s="135" t="s">
        <v>81</v>
      </c>
      <c r="AJ192" s="136">
        <v>5</v>
      </c>
      <c r="AK192" s="137" t="s">
        <v>449</v>
      </c>
      <c r="AL192" s="137">
        <v>1</v>
      </c>
      <c r="AM192" s="138" t="s">
        <v>1410</v>
      </c>
    </row>
    <row r="193" spans="1:39" x14ac:dyDescent="0.25">
      <c r="A193" s="75" t="s">
        <v>447</v>
      </c>
      <c r="B193" s="75" t="s">
        <v>338</v>
      </c>
      <c r="C193" s="55" t="s">
        <v>273</v>
      </c>
      <c r="D193" s="123" t="s">
        <v>314</v>
      </c>
      <c r="E193" s="124">
        <v>44</v>
      </c>
      <c r="F193" s="124">
        <v>6</v>
      </c>
      <c r="G193" s="58" t="s">
        <v>449</v>
      </c>
      <c r="H193" s="125">
        <v>1</v>
      </c>
      <c r="I193" s="122"/>
      <c r="U193" s="75" t="s">
        <v>447</v>
      </c>
      <c r="V193" s="75" t="s">
        <v>338</v>
      </c>
      <c r="W193" s="55" t="s">
        <v>273</v>
      </c>
      <c r="X193" s="56" t="s">
        <v>302</v>
      </c>
      <c r="Y193" s="60" t="s">
        <v>90</v>
      </c>
      <c r="Z193" s="58">
        <v>5</v>
      </c>
      <c r="AA193" s="58" t="s">
        <v>449</v>
      </c>
      <c r="AB193" s="58">
        <v>1</v>
      </c>
      <c r="AC193" s="75" t="s">
        <v>1089</v>
      </c>
      <c r="AE193" s="131" t="s">
        <v>447</v>
      </c>
      <c r="AF193" s="132" t="s">
        <v>338</v>
      </c>
      <c r="AG193" s="133" t="s">
        <v>321</v>
      </c>
      <c r="AH193" s="134" t="s">
        <v>323</v>
      </c>
      <c r="AI193" s="135" t="s">
        <v>81</v>
      </c>
      <c r="AJ193" s="136">
        <v>6</v>
      </c>
      <c r="AK193" s="137" t="s">
        <v>449</v>
      </c>
      <c r="AL193" s="137">
        <v>1</v>
      </c>
      <c r="AM193" s="138" t="s">
        <v>1411</v>
      </c>
    </row>
    <row r="194" spans="1:39" x14ac:dyDescent="0.25">
      <c r="A194" s="75" t="s">
        <v>447</v>
      </c>
      <c r="B194" s="75" t="s">
        <v>338</v>
      </c>
      <c r="C194" s="55" t="s">
        <v>273</v>
      </c>
      <c r="D194" s="124" t="s">
        <v>319</v>
      </c>
      <c r="E194" s="126" t="s">
        <v>456</v>
      </c>
      <c r="F194" s="124">
        <v>1</v>
      </c>
      <c r="G194" s="58" t="s">
        <v>449</v>
      </c>
      <c r="H194" s="125">
        <v>1</v>
      </c>
      <c r="I194" s="122" t="s">
        <v>1237</v>
      </c>
      <c r="U194" s="75" t="s">
        <v>447</v>
      </c>
      <c r="V194" s="75" t="s">
        <v>338</v>
      </c>
      <c r="W194" s="55" t="s">
        <v>273</v>
      </c>
      <c r="X194" s="54" t="s">
        <v>302</v>
      </c>
      <c r="Y194" s="54" t="s">
        <v>30</v>
      </c>
      <c r="Z194" s="54">
        <v>1</v>
      </c>
      <c r="AA194" s="58" t="s">
        <v>449</v>
      </c>
      <c r="AB194" s="58">
        <v>1</v>
      </c>
      <c r="AC194" s="75" t="s">
        <v>1090</v>
      </c>
      <c r="AE194" s="131" t="s">
        <v>447</v>
      </c>
      <c r="AF194" s="132" t="s">
        <v>338</v>
      </c>
      <c r="AG194" s="133" t="s">
        <v>321</v>
      </c>
      <c r="AH194" s="134" t="s">
        <v>323</v>
      </c>
      <c r="AI194" s="135" t="s">
        <v>81</v>
      </c>
      <c r="AJ194" s="136">
        <v>7</v>
      </c>
      <c r="AK194" s="137" t="s">
        <v>449</v>
      </c>
      <c r="AL194" s="137">
        <v>1</v>
      </c>
      <c r="AM194" s="138" t="s">
        <v>1412</v>
      </c>
    </row>
    <row r="195" spans="1:39" x14ac:dyDescent="0.25">
      <c r="A195" s="75" t="s">
        <v>447</v>
      </c>
      <c r="B195" s="75" t="s">
        <v>338</v>
      </c>
      <c r="C195" s="55" t="s">
        <v>273</v>
      </c>
      <c r="D195" s="124" t="s">
        <v>319</v>
      </c>
      <c r="E195" s="126" t="s">
        <v>456</v>
      </c>
      <c r="F195" s="124">
        <v>1</v>
      </c>
      <c r="G195" s="58" t="s">
        <v>449</v>
      </c>
      <c r="H195" s="125">
        <v>1</v>
      </c>
      <c r="I195" s="122" t="s">
        <v>1238</v>
      </c>
      <c r="U195" s="75" t="s">
        <v>447</v>
      </c>
      <c r="V195" s="75" t="s">
        <v>338</v>
      </c>
      <c r="W195" s="55" t="s">
        <v>273</v>
      </c>
      <c r="X195" s="54" t="s">
        <v>302</v>
      </c>
      <c r="Y195" s="54" t="s">
        <v>30</v>
      </c>
      <c r="Z195" s="54">
        <v>1</v>
      </c>
      <c r="AA195" s="58" t="s">
        <v>449</v>
      </c>
      <c r="AB195" s="58">
        <v>1</v>
      </c>
      <c r="AC195" s="75" t="s">
        <v>1091</v>
      </c>
      <c r="AE195" s="131" t="s">
        <v>447</v>
      </c>
      <c r="AF195" s="132" t="s">
        <v>338</v>
      </c>
      <c r="AG195" s="133" t="s">
        <v>321</v>
      </c>
      <c r="AH195" s="134" t="s">
        <v>323</v>
      </c>
      <c r="AI195" s="135" t="s">
        <v>81</v>
      </c>
      <c r="AJ195" s="136">
        <v>8</v>
      </c>
      <c r="AK195" s="137" t="s">
        <v>449</v>
      </c>
      <c r="AL195" s="137">
        <v>1</v>
      </c>
      <c r="AM195" s="138" t="s">
        <v>1413</v>
      </c>
    </row>
    <row r="196" spans="1:39" x14ac:dyDescent="0.25">
      <c r="A196" s="75" t="s">
        <v>447</v>
      </c>
      <c r="B196" s="75" t="s">
        <v>338</v>
      </c>
      <c r="C196" s="55" t="s">
        <v>273</v>
      </c>
      <c r="D196" s="124" t="s">
        <v>319</v>
      </c>
      <c r="E196" s="126" t="s">
        <v>456</v>
      </c>
      <c r="F196" s="124">
        <v>2</v>
      </c>
      <c r="G196" s="58" t="s">
        <v>449</v>
      </c>
      <c r="H196" s="125">
        <v>1</v>
      </c>
      <c r="I196" s="122" t="s">
        <v>1239</v>
      </c>
      <c r="U196" s="75" t="s">
        <v>447</v>
      </c>
      <c r="V196" s="75" t="s">
        <v>338</v>
      </c>
      <c r="W196" s="55" t="s">
        <v>273</v>
      </c>
      <c r="X196" s="54" t="s">
        <v>302</v>
      </c>
      <c r="Y196" s="54" t="s">
        <v>30</v>
      </c>
      <c r="Z196" s="54">
        <v>2</v>
      </c>
      <c r="AA196" s="58" t="s">
        <v>449</v>
      </c>
      <c r="AB196" s="58">
        <v>1</v>
      </c>
      <c r="AC196" s="75" t="s">
        <v>1092</v>
      </c>
      <c r="AE196" s="131" t="s">
        <v>447</v>
      </c>
      <c r="AF196" s="132" t="s">
        <v>338</v>
      </c>
      <c r="AG196" s="133" t="s">
        <v>321</v>
      </c>
      <c r="AH196" s="134" t="s">
        <v>323</v>
      </c>
      <c r="AI196" s="135" t="s">
        <v>81</v>
      </c>
      <c r="AJ196" s="136">
        <v>9</v>
      </c>
      <c r="AK196" s="137" t="s">
        <v>449</v>
      </c>
      <c r="AL196" s="137">
        <v>1</v>
      </c>
      <c r="AM196" s="138" t="s">
        <v>1414</v>
      </c>
    </row>
    <row r="197" spans="1:39" x14ac:dyDescent="0.25">
      <c r="A197" s="75" t="s">
        <v>447</v>
      </c>
      <c r="B197" s="75" t="s">
        <v>338</v>
      </c>
      <c r="C197" s="55" t="s">
        <v>273</v>
      </c>
      <c r="D197" s="124" t="s">
        <v>319</v>
      </c>
      <c r="E197" s="126" t="s">
        <v>456</v>
      </c>
      <c r="F197" s="124">
        <v>2</v>
      </c>
      <c r="G197" s="58" t="s">
        <v>449</v>
      </c>
      <c r="H197" s="125">
        <v>1</v>
      </c>
      <c r="I197" s="122" t="s">
        <v>1240</v>
      </c>
      <c r="U197" s="75" t="s">
        <v>447</v>
      </c>
      <c r="V197" s="75" t="s">
        <v>338</v>
      </c>
      <c r="W197" s="55" t="s">
        <v>273</v>
      </c>
      <c r="X197" s="54" t="s">
        <v>302</v>
      </c>
      <c r="Y197" s="54" t="s">
        <v>30</v>
      </c>
      <c r="Z197" s="54">
        <v>2</v>
      </c>
      <c r="AA197" s="58" t="s">
        <v>449</v>
      </c>
      <c r="AB197" s="58">
        <v>1</v>
      </c>
      <c r="AC197" s="75" t="s">
        <v>1093</v>
      </c>
      <c r="AE197" s="131" t="s">
        <v>447</v>
      </c>
      <c r="AF197" s="132" t="s">
        <v>338</v>
      </c>
      <c r="AG197" s="133" t="s">
        <v>321</v>
      </c>
      <c r="AH197" s="134" t="s">
        <v>323</v>
      </c>
      <c r="AI197" s="135" t="s">
        <v>81</v>
      </c>
      <c r="AJ197" s="136">
        <v>10</v>
      </c>
      <c r="AK197" s="137" t="s">
        <v>449</v>
      </c>
      <c r="AL197" s="137">
        <v>1</v>
      </c>
      <c r="AM197" s="138" t="s">
        <v>1415</v>
      </c>
    </row>
    <row r="198" spans="1:39" x14ac:dyDescent="0.25">
      <c r="A198" s="75" t="s">
        <v>447</v>
      </c>
      <c r="B198" s="75" t="s">
        <v>338</v>
      </c>
      <c r="C198" s="55" t="s">
        <v>273</v>
      </c>
      <c r="D198" s="124" t="s">
        <v>319</v>
      </c>
      <c r="E198" s="126" t="s">
        <v>456</v>
      </c>
      <c r="F198" s="124">
        <v>3</v>
      </c>
      <c r="G198" s="58" t="s">
        <v>449</v>
      </c>
      <c r="H198" s="125">
        <v>1</v>
      </c>
      <c r="I198" s="122" t="s">
        <v>1241</v>
      </c>
      <c r="U198" s="75" t="s">
        <v>447</v>
      </c>
      <c r="V198" s="75" t="s">
        <v>338</v>
      </c>
      <c r="W198" s="55" t="s">
        <v>273</v>
      </c>
      <c r="X198" s="54" t="s">
        <v>302</v>
      </c>
      <c r="Y198" s="54" t="s">
        <v>30</v>
      </c>
      <c r="Z198" s="54">
        <v>3</v>
      </c>
      <c r="AA198" s="58" t="s">
        <v>449</v>
      </c>
      <c r="AB198" s="58">
        <v>1</v>
      </c>
      <c r="AC198" s="75" t="s">
        <v>1094</v>
      </c>
      <c r="AE198" s="131" t="s">
        <v>447</v>
      </c>
      <c r="AF198" s="132" t="s">
        <v>338</v>
      </c>
      <c r="AG198" s="133" t="s">
        <v>289</v>
      </c>
      <c r="AH198" s="134" t="s">
        <v>324</v>
      </c>
      <c r="AI198" s="135">
        <v>152</v>
      </c>
      <c r="AJ198" s="136">
        <v>1</v>
      </c>
      <c r="AK198" s="137" t="s">
        <v>449</v>
      </c>
      <c r="AL198" s="137">
        <v>1</v>
      </c>
      <c r="AM198" s="131"/>
    </row>
    <row r="199" spans="1:39" x14ac:dyDescent="0.25">
      <c r="A199" s="75" t="s">
        <v>447</v>
      </c>
      <c r="B199" s="75" t="s">
        <v>338</v>
      </c>
      <c r="C199" s="55" t="s">
        <v>273</v>
      </c>
      <c r="D199" s="124" t="s">
        <v>319</v>
      </c>
      <c r="E199" s="126" t="s">
        <v>456</v>
      </c>
      <c r="F199" s="124">
        <v>3</v>
      </c>
      <c r="G199" s="58" t="s">
        <v>449</v>
      </c>
      <c r="H199" s="125">
        <v>1</v>
      </c>
      <c r="I199" s="122" t="s">
        <v>1242</v>
      </c>
      <c r="U199" s="75" t="s">
        <v>447</v>
      </c>
      <c r="V199" s="75" t="s">
        <v>338</v>
      </c>
      <c r="W199" s="55" t="s">
        <v>273</v>
      </c>
      <c r="X199" s="54" t="s">
        <v>302</v>
      </c>
      <c r="Y199" s="54" t="s">
        <v>30</v>
      </c>
      <c r="Z199" s="54">
        <v>3</v>
      </c>
      <c r="AA199" s="58" t="s">
        <v>449</v>
      </c>
      <c r="AB199" s="58">
        <v>1</v>
      </c>
      <c r="AC199" s="75" t="s">
        <v>1095</v>
      </c>
      <c r="AE199" s="131" t="s">
        <v>447</v>
      </c>
      <c r="AF199" s="132" t="s">
        <v>338</v>
      </c>
      <c r="AG199" s="133" t="s">
        <v>289</v>
      </c>
      <c r="AH199" s="134" t="s">
        <v>324</v>
      </c>
      <c r="AI199" s="135">
        <v>152</v>
      </c>
      <c r="AJ199" s="136">
        <v>2</v>
      </c>
      <c r="AK199" s="137" t="s">
        <v>449</v>
      </c>
      <c r="AL199" s="137">
        <v>1</v>
      </c>
      <c r="AM199" s="138"/>
    </row>
    <row r="200" spans="1:39" x14ac:dyDescent="0.25">
      <c r="A200" s="75" t="s">
        <v>447</v>
      </c>
      <c r="B200" s="75" t="s">
        <v>338</v>
      </c>
      <c r="C200" s="55" t="s">
        <v>273</v>
      </c>
      <c r="D200" s="124" t="s">
        <v>319</v>
      </c>
      <c r="E200" s="124">
        <v>21</v>
      </c>
      <c r="F200" s="124">
        <v>1</v>
      </c>
      <c r="G200" s="58" t="s">
        <v>449</v>
      </c>
      <c r="H200" s="125">
        <v>1</v>
      </c>
      <c r="I200" s="122" t="s">
        <v>1243</v>
      </c>
      <c r="U200" s="75" t="s">
        <v>447</v>
      </c>
      <c r="V200" s="75" t="s">
        <v>338</v>
      </c>
      <c r="W200" s="55" t="s">
        <v>273</v>
      </c>
      <c r="X200" s="54" t="s">
        <v>302</v>
      </c>
      <c r="Y200" s="54" t="s">
        <v>30</v>
      </c>
      <c r="Z200" s="54">
        <v>4</v>
      </c>
      <c r="AA200" s="58" t="s">
        <v>449</v>
      </c>
      <c r="AB200" s="58">
        <v>1</v>
      </c>
      <c r="AC200" s="75" t="s">
        <v>1096</v>
      </c>
      <c r="AE200" s="131" t="s">
        <v>447</v>
      </c>
      <c r="AF200" s="132" t="s">
        <v>338</v>
      </c>
      <c r="AG200" s="133" t="s">
        <v>289</v>
      </c>
      <c r="AH200" s="134" t="s">
        <v>324</v>
      </c>
      <c r="AI200" s="135">
        <v>152</v>
      </c>
      <c r="AJ200" s="136">
        <v>3</v>
      </c>
      <c r="AK200" s="137" t="s">
        <v>449</v>
      </c>
      <c r="AL200" s="137">
        <v>1</v>
      </c>
      <c r="AM200" s="138"/>
    </row>
    <row r="201" spans="1:39" x14ac:dyDescent="0.25">
      <c r="A201" s="75" t="s">
        <v>447</v>
      </c>
      <c r="B201" s="75" t="s">
        <v>338</v>
      </c>
      <c r="C201" s="55" t="s">
        <v>273</v>
      </c>
      <c r="D201" s="124" t="s">
        <v>319</v>
      </c>
      <c r="E201" s="124">
        <v>21</v>
      </c>
      <c r="F201" s="124">
        <v>1</v>
      </c>
      <c r="G201" s="58" t="s">
        <v>449</v>
      </c>
      <c r="H201" s="125">
        <v>1</v>
      </c>
      <c r="I201" s="122" t="s">
        <v>1244</v>
      </c>
      <c r="U201" s="75" t="s">
        <v>447</v>
      </c>
      <c r="V201" s="75" t="s">
        <v>338</v>
      </c>
      <c r="W201" s="55" t="s">
        <v>273</v>
      </c>
      <c r="X201" s="54" t="s">
        <v>302</v>
      </c>
      <c r="Y201" s="54" t="s">
        <v>30</v>
      </c>
      <c r="Z201" s="54">
        <v>4</v>
      </c>
      <c r="AA201" s="58" t="s">
        <v>449</v>
      </c>
      <c r="AB201" s="58">
        <v>1</v>
      </c>
      <c r="AC201" s="75" t="s">
        <v>1097</v>
      </c>
      <c r="AE201" s="131" t="s">
        <v>447</v>
      </c>
      <c r="AF201" s="132" t="s">
        <v>338</v>
      </c>
      <c r="AG201" s="133" t="s">
        <v>289</v>
      </c>
      <c r="AH201" s="134" t="s">
        <v>324</v>
      </c>
      <c r="AI201" s="135">
        <v>152</v>
      </c>
      <c r="AJ201" s="136">
        <v>4</v>
      </c>
      <c r="AK201" s="137" t="s">
        <v>449</v>
      </c>
      <c r="AL201" s="137">
        <v>1</v>
      </c>
      <c r="AM201" s="138"/>
    </row>
    <row r="202" spans="1:39" x14ac:dyDescent="0.25">
      <c r="A202" s="75" t="s">
        <v>447</v>
      </c>
      <c r="B202" s="75" t="s">
        <v>338</v>
      </c>
      <c r="C202" s="55" t="s">
        <v>273</v>
      </c>
      <c r="D202" s="124" t="s">
        <v>319</v>
      </c>
      <c r="E202" s="124">
        <v>21</v>
      </c>
      <c r="F202" s="124">
        <v>1</v>
      </c>
      <c r="G202" s="58" t="s">
        <v>449</v>
      </c>
      <c r="H202" s="125">
        <v>1</v>
      </c>
      <c r="I202" s="122" t="s">
        <v>1245</v>
      </c>
      <c r="U202" s="75" t="s">
        <v>447</v>
      </c>
      <c r="V202" s="75" t="s">
        <v>338</v>
      </c>
      <c r="W202" s="55" t="s">
        <v>273</v>
      </c>
      <c r="X202" s="56" t="s">
        <v>308</v>
      </c>
      <c r="Y202" s="57">
        <v>31</v>
      </c>
      <c r="Z202" s="58">
        <v>1</v>
      </c>
      <c r="AA202" s="58" t="s">
        <v>449</v>
      </c>
      <c r="AB202" s="58">
        <v>1</v>
      </c>
      <c r="AC202" s="75"/>
      <c r="AE202" s="131" t="s">
        <v>447</v>
      </c>
      <c r="AF202" s="132" t="s">
        <v>338</v>
      </c>
      <c r="AG202" s="133" t="s">
        <v>289</v>
      </c>
      <c r="AH202" s="134" t="s">
        <v>324</v>
      </c>
      <c r="AI202" s="135">
        <v>154</v>
      </c>
      <c r="AJ202" s="136">
        <v>1</v>
      </c>
      <c r="AK202" s="137" t="s">
        <v>449</v>
      </c>
      <c r="AL202" s="137">
        <v>1</v>
      </c>
      <c r="AM202" s="138" t="s">
        <v>1416</v>
      </c>
    </row>
    <row r="203" spans="1:39" x14ac:dyDescent="0.25">
      <c r="A203" s="75" t="s">
        <v>447</v>
      </c>
      <c r="B203" s="75" t="s">
        <v>338</v>
      </c>
      <c r="C203" s="55" t="s">
        <v>273</v>
      </c>
      <c r="D203" s="56" t="s">
        <v>319</v>
      </c>
      <c r="E203" s="60" t="s">
        <v>51</v>
      </c>
      <c r="F203" s="58">
        <v>1</v>
      </c>
      <c r="G203" s="58" t="s">
        <v>449</v>
      </c>
      <c r="H203" s="121">
        <v>1</v>
      </c>
      <c r="I203" s="122" t="s">
        <v>1246</v>
      </c>
      <c r="U203" s="75" t="s">
        <v>447</v>
      </c>
      <c r="V203" s="75" t="s">
        <v>338</v>
      </c>
      <c r="W203" s="55" t="s">
        <v>273</v>
      </c>
      <c r="X203" s="56" t="s">
        <v>308</v>
      </c>
      <c r="Y203" s="57">
        <v>31</v>
      </c>
      <c r="Z203" s="58">
        <v>2</v>
      </c>
      <c r="AA203" s="58" t="s">
        <v>449</v>
      </c>
      <c r="AB203" s="58">
        <v>1</v>
      </c>
      <c r="AC203" s="75" t="s">
        <v>971</v>
      </c>
      <c r="AE203" s="131" t="s">
        <v>447</v>
      </c>
      <c r="AF203" s="132" t="s">
        <v>338</v>
      </c>
      <c r="AG203" s="133" t="s">
        <v>289</v>
      </c>
      <c r="AH203" s="134" t="s">
        <v>324</v>
      </c>
      <c r="AI203" s="135">
        <v>154</v>
      </c>
      <c r="AJ203" s="136">
        <v>1</v>
      </c>
      <c r="AK203" s="137" t="s">
        <v>449</v>
      </c>
      <c r="AL203" s="137">
        <v>1</v>
      </c>
      <c r="AM203" s="138" t="s">
        <v>1417</v>
      </c>
    </row>
    <row r="204" spans="1:39" x14ac:dyDescent="0.25">
      <c r="A204" s="75" t="s">
        <v>447</v>
      </c>
      <c r="B204" s="75" t="s">
        <v>338</v>
      </c>
      <c r="C204" s="55" t="s">
        <v>273</v>
      </c>
      <c r="D204" s="56" t="s">
        <v>319</v>
      </c>
      <c r="E204" s="60" t="s">
        <v>51</v>
      </c>
      <c r="F204" s="58">
        <v>2</v>
      </c>
      <c r="G204" s="58" t="s">
        <v>449</v>
      </c>
      <c r="H204" s="121">
        <v>1</v>
      </c>
      <c r="I204" s="122" t="s">
        <v>1247</v>
      </c>
      <c r="U204" s="75" t="s">
        <v>447</v>
      </c>
      <c r="V204" s="75" t="s">
        <v>338</v>
      </c>
      <c r="W204" s="55" t="s">
        <v>273</v>
      </c>
      <c r="X204" s="56" t="s">
        <v>308</v>
      </c>
      <c r="Y204" s="57">
        <v>31</v>
      </c>
      <c r="Z204" s="58">
        <v>3</v>
      </c>
      <c r="AA204" s="58" t="s">
        <v>449</v>
      </c>
      <c r="AB204" s="58">
        <v>1</v>
      </c>
      <c r="AC204" s="75"/>
      <c r="AE204" s="131" t="s">
        <v>447</v>
      </c>
      <c r="AF204" s="132" t="s">
        <v>338</v>
      </c>
      <c r="AG204" s="133" t="s">
        <v>289</v>
      </c>
      <c r="AH204" s="134" t="s">
        <v>324</v>
      </c>
      <c r="AI204" s="135">
        <v>154</v>
      </c>
      <c r="AJ204" s="136">
        <v>2</v>
      </c>
      <c r="AK204" s="137" t="s">
        <v>449</v>
      </c>
      <c r="AL204" s="137">
        <v>1</v>
      </c>
      <c r="AM204" s="138" t="s">
        <v>1418</v>
      </c>
    </row>
    <row r="205" spans="1:39" x14ac:dyDescent="0.25">
      <c r="A205" s="75" t="s">
        <v>447</v>
      </c>
      <c r="B205" s="75" t="s">
        <v>338</v>
      </c>
      <c r="C205" s="55" t="s">
        <v>273</v>
      </c>
      <c r="D205" s="56" t="s">
        <v>319</v>
      </c>
      <c r="E205" s="60" t="s">
        <v>51</v>
      </c>
      <c r="F205" s="58">
        <v>3</v>
      </c>
      <c r="G205" s="58" t="s">
        <v>449</v>
      </c>
      <c r="H205" s="121">
        <v>1</v>
      </c>
      <c r="I205" s="122" t="s">
        <v>1248</v>
      </c>
      <c r="U205" s="75" t="s">
        <v>447</v>
      </c>
      <c r="V205" s="75" t="s">
        <v>338</v>
      </c>
      <c r="W205" s="55" t="s">
        <v>273</v>
      </c>
      <c r="X205" s="56" t="s">
        <v>308</v>
      </c>
      <c r="Y205" s="57">
        <v>31</v>
      </c>
      <c r="Z205" s="58">
        <v>4</v>
      </c>
      <c r="AA205" s="58" t="s">
        <v>449</v>
      </c>
      <c r="AB205" s="58">
        <v>1</v>
      </c>
      <c r="AC205" s="75" t="s">
        <v>972</v>
      </c>
      <c r="AE205" s="131" t="s">
        <v>447</v>
      </c>
      <c r="AF205" s="132" t="s">
        <v>338</v>
      </c>
      <c r="AG205" s="133" t="s">
        <v>289</v>
      </c>
      <c r="AH205" s="134" t="s">
        <v>324</v>
      </c>
      <c r="AI205" s="135">
        <v>154</v>
      </c>
      <c r="AJ205" s="136">
        <v>2</v>
      </c>
      <c r="AK205" s="137" t="s">
        <v>449</v>
      </c>
      <c r="AL205" s="137">
        <v>1</v>
      </c>
      <c r="AM205" s="138" t="s">
        <v>1419</v>
      </c>
    </row>
    <row r="206" spans="1:39" x14ac:dyDescent="0.25">
      <c r="A206" s="75" t="s">
        <v>447</v>
      </c>
      <c r="B206" s="75" t="s">
        <v>338</v>
      </c>
      <c r="C206" s="55" t="s">
        <v>273</v>
      </c>
      <c r="D206" s="56" t="s">
        <v>319</v>
      </c>
      <c r="E206" s="60" t="s">
        <v>52</v>
      </c>
      <c r="F206" s="58">
        <v>1</v>
      </c>
      <c r="G206" s="58" t="s">
        <v>449</v>
      </c>
      <c r="H206" s="121">
        <v>1</v>
      </c>
      <c r="I206" s="122" t="s">
        <v>1249</v>
      </c>
      <c r="U206" s="75" t="s">
        <v>447</v>
      </c>
      <c r="V206" s="75" t="s">
        <v>338</v>
      </c>
      <c r="W206" s="55" t="s">
        <v>273</v>
      </c>
      <c r="X206" s="56" t="s">
        <v>308</v>
      </c>
      <c r="Y206" s="57">
        <v>31</v>
      </c>
      <c r="Z206" s="58">
        <v>5</v>
      </c>
      <c r="AA206" s="58" t="s">
        <v>449</v>
      </c>
      <c r="AB206" s="58">
        <v>1</v>
      </c>
      <c r="AC206" s="75" t="s">
        <v>973</v>
      </c>
      <c r="AE206" s="131" t="s">
        <v>447</v>
      </c>
      <c r="AF206" s="132" t="s">
        <v>338</v>
      </c>
      <c r="AG206" s="133" t="s">
        <v>289</v>
      </c>
      <c r="AH206" s="134" t="s">
        <v>324</v>
      </c>
      <c r="AI206" s="135">
        <v>154</v>
      </c>
      <c r="AJ206" s="136">
        <v>3</v>
      </c>
      <c r="AK206" s="137" t="s">
        <v>449</v>
      </c>
      <c r="AL206" s="137">
        <v>1</v>
      </c>
      <c r="AM206" s="138" t="s">
        <v>1420</v>
      </c>
    </row>
    <row r="207" spans="1:39" x14ac:dyDescent="0.25">
      <c r="A207" s="75" t="s">
        <v>447</v>
      </c>
      <c r="B207" s="75" t="s">
        <v>338</v>
      </c>
      <c r="C207" s="55" t="s">
        <v>273</v>
      </c>
      <c r="D207" s="56" t="s">
        <v>319</v>
      </c>
      <c r="E207" s="60" t="s">
        <v>52</v>
      </c>
      <c r="F207" s="58">
        <v>2</v>
      </c>
      <c r="G207" s="58" t="s">
        <v>449</v>
      </c>
      <c r="H207" s="121">
        <v>1</v>
      </c>
      <c r="I207" s="122">
        <v>47</v>
      </c>
      <c r="U207" s="75" t="s">
        <v>447</v>
      </c>
      <c r="V207" s="75" t="s">
        <v>338</v>
      </c>
      <c r="W207" s="55" t="s">
        <v>273</v>
      </c>
      <c r="X207" s="56" t="s">
        <v>308</v>
      </c>
      <c r="Y207" s="57">
        <v>31</v>
      </c>
      <c r="Z207" s="58">
        <v>6</v>
      </c>
      <c r="AA207" s="58" t="s">
        <v>449</v>
      </c>
      <c r="AB207" s="58">
        <v>1</v>
      </c>
      <c r="AC207" s="75"/>
      <c r="AE207" s="131" t="s">
        <v>447</v>
      </c>
      <c r="AF207" s="132" t="s">
        <v>338</v>
      </c>
      <c r="AG207" s="133" t="s">
        <v>289</v>
      </c>
      <c r="AH207" s="134" t="s">
        <v>324</v>
      </c>
      <c r="AI207" s="135">
        <v>154</v>
      </c>
      <c r="AJ207" s="136">
        <v>3</v>
      </c>
      <c r="AK207" s="137" t="s">
        <v>449</v>
      </c>
      <c r="AL207" s="137">
        <v>1</v>
      </c>
      <c r="AM207" s="138" t="s">
        <v>1421</v>
      </c>
    </row>
    <row r="208" spans="1:39" x14ac:dyDescent="0.25">
      <c r="A208" s="75" t="s">
        <v>447</v>
      </c>
      <c r="B208" s="75" t="s">
        <v>338</v>
      </c>
      <c r="C208" s="55" t="s">
        <v>273</v>
      </c>
      <c r="D208" s="56" t="s">
        <v>319</v>
      </c>
      <c r="E208" s="60" t="s">
        <v>52</v>
      </c>
      <c r="F208" s="58">
        <v>3</v>
      </c>
      <c r="G208" s="58" t="s">
        <v>449</v>
      </c>
      <c r="H208" s="121">
        <v>1</v>
      </c>
      <c r="I208" s="122"/>
      <c r="U208" s="75" t="s">
        <v>447</v>
      </c>
      <c r="V208" s="75" t="s">
        <v>338</v>
      </c>
      <c r="W208" s="55" t="s">
        <v>273</v>
      </c>
      <c r="X208" s="56" t="s">
        <v>308</v>
      </c>
      <c r="Y208" s="57">
        <v>31</v>
      </c>
      <c r="Z208" s="58">
        <v>7</v>
      </c>
      <c r="AA208" s="58" t="s">
        <v>449</v>
      </c>
      <c r="AB208" s="58">
        <v>1</v>
      </c>
      <c r="AC208" s="75" t="s">
        <v>974</v>
      </c>
      <c r="AE208" s="131" t="s">
        <v>447</v>
      </c>
      <c r="AF208" s="132" t="s">
        <v>338</v>
      </c>
      <c r="AG208" s="133" t="s">
        <v>289</v>
      </c>
      <c r="AH208" s="134" t="s">
        <v>324</v>
      </c>
      <c r="AI208" s="135">
        <v>154</v>
      </c>
      <c r="AJ208" s="136">
        <v>4</v>
      </c>
      <c r="AK208" s="137" t="s">
        <v>449</v>
      </c>
      <c r="AL208" s="137">
        <v>1</v>
      </c>
      <c r="AM208" s="138" t="s">
        <v>1422</v>
      </c>
    </row>
    <row r="209" spans="1:39" x14ac:dyDescent="0.25">
      <c r="A209" s="75" t="s">
        <v>447</v>
      </c>
      <c r="B209" s="75" t="s">
        <v>338</v>
      </c>
      <c r="C209" s="55" t="s">
        <v>273</v>
      </c>
      <c r="D209" s="56" t="s">
        <v>319</v>
      </c>
      <c r="E209" s="60" t="s">
        <v>52</v>
      </c>
      <c r="F209" s="58">
        <v>4</v>
      </c>
      <c r="G209" s="58" t="s">
        <v>449</v>
      </c>
      <c r="H209" s="121">
        <v>1</v>
      </c>
      <c r="I209" s="122"/>
      <c r="U209" s="75" t="s">
        <v>447</v>
      </c>
      <c r="V209" s="75" t="s">
        <v>338</v>
      </c>
      <c r="W209" s="55" t="s">
        <v>273</v>
      </c>
      <c r="X209" s="56" t="s">
        <v>308</v>
      </c>
      <c r="Y209" s="60" t="s">
        <v>310</v>
      </c>
      <c r="Z209" s="58">
        <v>1</v>
      </c>
      <c r="AA209" s="58" t="s">
        <v>449</v>
      </c>
      <c r="AB209" s="58">
        <v>1</v>
      </c>
      <c r="AC209" s="75" t="s">
        <v>1098</v>
      </c>
      <c r="AE209" s="131" t="s">
        <v>447</v>
      </c>
      <c r="AF209" s="132" t="s">
        <v>338</v>
      </c>
      <c r="AG209" s="133" t="s">
        <v>289</v>
      </c>
      <c r="AH209" s="134" t="s">
        <v>324</v>
      </c>
      <c r="AI209" s="135">
        <v>154</v>
      </c>
      <c r="AJ209" s="136">
        <v>4</v>
      </c>
      <c r="AK209" s="137" t="s">
        <v>449</v>
      </c>
      <c r="AL209" s="137">
        <v>1</v>
      </c>
      <c r="AM209" s="138" t="s">
        <v>1423</v>
      </c>
    </row>
    <row r="210" spans="1:39" x14ac:dyDescent="0.25">
      <c r="A210" s="75" t="s">
        <v>447</v>
      </c>
      <c r="B210" s="75" t="s">
        <v>338</v>
      </c>
      <c r="C210" s="55" t="s">
        <v>273</v>
      </c>
      <c r="D210" s="56" t="s">
        <v>319</v>
      </c>
      <c r="E210" s="57">
        <v>6</v>
      </c>
      <c r="F210" s="58">
        <v>1</v>
      </c>
      <c r="G210" s="58" t="s">
        <v>449</v>
      </c>
      <c r="H210" s="121">
        <v>1</v>
      </c>
      <c r="I210" s="122" t="s">
        <v>1250</v>
      </c>
      <c r="U210" s="75" t="s">
        <v>447</v>
      </c>
      <c r="V210" s="75" t="s">
        <v>338</v>
      </c>
      <c r="W210" s="55" t="s">
        <v>273</v>
      </c>
      <c r="X210" s="56" t="s">
        <v>308</v>
      </c>
      <c r="Y210" s="60" t="s">
        <v>310</v>
      </c>
      <c r="Z210" s="58">
        <v>2</v>
      </c>
      <c r="AA210" s="58" t="s">
        <v>449</v>
      </c>
      <c r="AB210" s="58">
        <v>1</v>
      </c>
      <c r="AC210" s="75" t="s">
        <v>1099</v>
      </c>
      <c r="AE210" s="131" t="s">
        <v>447</v>
      </c>
      <c r="AF210" s="132" t="s">
        <v>338</v>
      </c>
      <c r="AG210" s="133" t="s">
        <v>289</v>
      </c>
      <c r="AH210" s="134" t="s">
        <v>324</v>
      </c>
      <c r="AI210" s="135" t="s">
        <v>234</v>
      </c>
      <c r="AJ210" s="136">
        <v>1</v>
      </c>
      <c r="AK210" s="137" t="s">
        <v>449</v>
      </c>
      <c r="AL210" s="137">
        <v>1</v>
      </c>
      <c r="AM210" s="138" t="s">
        <v>1424</v>
      </c>
    </row>
    <row r="211" spans="1:39" x14ac:dyDescent="0.25">
      <c r="A211" s="75" t="s">
        <v>447</v>
      </c>
      <c r="B211" s="75" t="s">
        <v>338</v>
      </c>
      <c r="C211" s="55" t="s">
        <v>273</v>
      </c>
      <c r="D211" s="56" t="s">
        <v>319</v>
      </c>
      <c r="E211" s="57">
        <v>6</v>
      </c>
      <c r="F211" s="58">
        <v>4</v>
      </c>
      <c r="G211" s="58" t="s">
        <v>449</v>
      </c>
      <c r="H211" s="121">
        <v>1</v>
      </c>
      <c r="I211" s="122" t="s">
        <v>1251</v>
      </c>
      <c r="U211" s="75" t="s">
        <v>447</v>
      </c>
      <c r="V211" s="75" t="s">
        <v>338</v>
      </c>
      <c r="W211" s="55" t="s">
        <v>273</v>
      </c>
      <c r="X211" s="56" t="s">
        <v>308</v>
      </c>
      <c r="Y211" s="60" t="s">
        <v>310</v>
      </c>
      <c r="Z211" s="58">
        <v>3</v>
      </c>
      <c r="AA211" s="58" t="s">
        <v>449</v>
      </c>
      <c r="AB211" s="58">
        <v>1</v>
      </c>
      <c r="AC211" s="75" t="s">
        <v>987</v>
      </c>
      <c r="AE211" s="131" t="s">
        <v>447</v>
      </c>
      <c r="AF211" s="132" t="s">
        <v>338</v>
      </c>
      <c r="AG211" s="133" t="s">
        <v>289</v>
      </c>
      <c r="AH211" s="134" t="s">
        <v>324</v>
      </c>
      <c r="AI211" s="135" t="s">
        <v>234</v>
      </c>
      <c r="AJ211" s="136">
        <v>2</v>
      </c>
      <c r="AK211" s="137" t="s">
        <v>449</v>
      </c>
      <c r="AL211" s="137">
        <v>1</v>
      </c>
      <c r="AM211" s="138" t="s">
        <v>1425</v>
      </c>
    </row>
    <row r="212" spans="1:39" x14ac:dyDescent="0.25">
      <c r="A212" s="75" t="s">
        <v>447</v>
      </c>
      <c r="B212" s="75" t="s">
        <v>338</v>
      </c>
      <c r="C212" s="55" t="s">
        <v>273</v>
      </c>
      <c r="D212" s="56" t="s">
        <v>319</v>
      </c>
      <c r="E212" s="57">
        <v>7</v>
      </c>
      <c r="F212" s="58">
        <v>1</v>
      </c>
      <c r="G212" s="58" t="s">
        <v>449</v>
      </c>
      <c r="H212" s="121">
        <v>1</v>
      </c>
      <c r="I212" s="122" t="s">
        <v>1252</v>
      </c>
      <c r="U212" s="75" t="s">
        <v>447</v>
      </c>
      <c r="V212" s="75" t="s">
        <v>338</v>
      </c>
      <c r="W212" s="55" t="s">
        <v>273</v>
      </c>
      <c r="X212" s="56" t="s">
        <v>308</v>
      </c>
      <c r="Y212" s="60" t="s">
        <v>310</v>
      </c>
      <c r="Z212" s="58">
        <v>4</v>
      </c>
      <c r="AA212" s="58" t="s">
        <v>449</v>
      </c>
      <c r="AB212" s="58">
        <v>1</v>
      </c>
      <c r="AC212" s="75" t="s">
        <v>988</v>
      </c>
      <c r="AE212" s="131" t="s">
        <v>447</v>
      </c>
      <c r="AF212" s="132" t="s">
        <v>338</v>
      </c>
      <c r="AG212" s="133" t="s">
        <v>289</v>
      </c>
      <c r="AH212" s="134" t="s">
        <v>324</v>
      </c>
      <c r="AI212" s="135" t="s">
        <v>234</v>
      </c>
      <c r="AJ212" s="136">
        <v>3</v>
      </c>
      <c r="AK212" s="137" t="s">
        <v>449</v>
      </c>
      <c r="AL212" s="137">
        <v>1</v>
      </c>
      <c r="AM212" s="138" t="s">
        <v>1426</v>
      </c>
    </row>
    <row r="213" spans="1:39" x14ac:dyDescent="0.25">
      <c r="A213" s="75" t="s">
        <v>447</v>
      </c>
      <c r="B213" s="75" t="s">
        <v>338</v>
      </c>
      <c r="C213" s="55" t="s">
        <v>273</v>
      </c>
      <c r="D213" s="56" t="s">
        <v>319</v>
      </c>
      <c r="E213" s="57">
        <v>7</v>
      </c>
      <c r="F213" s="58">
        <v>2</v>
      </c>
      <c r="G213" s="58" t="s">
        <v>449</v>
      </c>
      <c r="H213" s="121">
        <v>1</v>
      </c>
      <c r="I213" s="122" t="s">
        <v>1253</v>
      </c>
      <c r="U213" s="75" t="s">
        <v>447</v>
      </c>
      <c r="V213" s="75" t="s">
        <v>338</v>
      </c>
      <c r="W213" s="55" t="s">
        <v>273</v>
      </c>
      <c r="X213" s="56" t="s">
        <v>308</v>
      </c>
      <c r="Y213" s="60" t="s">
        <v>310</v>
      </c>
      <c r="Z213" s="58">
        <v>5</v>
      </c>
      <c r="AA213" s="58" t="s">
        <v>449</v>
      </c>
      <c r="AB213" s="58">
        <v>1</v>
      </c>
      <c r="AC213" s="75" t="s">
        <v>989</v>
      </c>
      <c r="AE213" s="131" t="s">
        <v>447</v>
      </c>
      <c r="AF213" s="132" t="s">
        <v>338</v>
      </c>
      <c r="AG213" s="133" t="s">
        <v>289</v>
      </c>
      <c r="AH213" s="134" t="s">
        <v>324</v>
      </c>
      <c r="AI213" s="135" t="s">
        <v>234</v>
      </c>
      <c r="AJ213" s="136">
        <v>3</v>
      </c>
      <c r="AK213" s="137" t="s">
        <v>449</v>
      </c>
      <c r="AL213" s="137">
        <v>1</v>
      </c>
      <c r="AM213" s="138" t="s">
        <v>1427</v>
      </c>
    </row>
    <row r="214" spans="1:39" x14ac:dyDescent="0.25">
      <c r="A214" s="75" t="s">
        <v>447</v>
      </c>
      <c r="B214" s="75" t="s">
        <v>338</v>
      </c>
      <c r="C214" s="55" t="s">
        <v>273</v>
      </c>
      <c r="D214" s="56" t="s">
        <v>319</v>
      </c>
      <c r="E214" s="57">
        <v>7</v>
      </c>
      <c r="F214" s="58">
        <v>3</v>
      </c>
      <c r="G214" s="58" t="s">
        <v>449</v>
      </c>
      <c r="H214" s="121">
        <v>1</v>
      </c>
      <c r="I214" s="122">
        <v>52</v>
      </c>
      <c r="U214" s="75" t="s">
        <v>447</v>
      </c>
      <c r="V214" s="75" t="s">
        <v>338</v>
      </c>
      <c r="W214" s="55" t="s">
        <v>273</v>
      </c>
      <c r="X214" s="56" t="s">
        <v>308</v>
      </c>
      <c r="Y214" s="60" t="s">
        <v>310</v>
      </c>
      <c r="Z214" s="58">
        <v>6</v>
      </c>
      <c r="AA214" s="58" t="s">
        <v>449</v>
      </c>
      <c r="AB214" s="58">
        <v>1</v>
      </c>
      <c r="AC214" s="75" t="s">
        <v>990</v>
      </c>
      <c r="AE214" s="131" t="s">
        <v>447</v>
      </c>
      <c r="AF214" s="132" t="s">
        <v>338</v>
      </c>
      <c r="AG214" s="133" t="s">
        <v>289</v>
      </c>
      <c r="AH214" s="134" t="s">
        <v>324</v>
      </c>
      <c r="AI214" s="135" t="s">
        <v>234</v>
      </c>
      <c r="AJ214" s="136">
        <v>4</v>
      </c>
      <c r="AK214" s="137" t="s">
        <v>449</v>
      </c>
      <c r="AL214" s="137">
        <v>1</v>
      </c>
      <c r="AM214" s="138" t="s">
        <v>1428</v>
      </c>
    </row>
    <row r="215" spans="1:39" x14ac:dyDescent="0.25">
      <c r="A215" s="75" t="s">
        <v>447</v>
      </c>
      <c r="B215" s="75" t="s">
        <v>338</v>
      </c>
      <c r="C215" s="55" t="s">
        <v>273</v>
      </c>
      <c r="D215" s="56" t="s">
        <v>319</v>
      </c>
      <c r="E215" s="57">
        <v>7</v>
      </c>
      <c r="F215" s="58">
        <v>4</v>
      </c>
      <c r="G215" s="58" t="s">
        <v>449</v>
      </c>
      <c r="H215" s="121">
        <v>1</v>
      </c>
      <c r="I215" s="122" t="s">
        <v>1254</v>
      </c>
      <c r="U215" s="75" t="s">
        <v>447</v>
      </c>
      <c r="V215" s="75" t="s">
        <v>338</v>
      </c>
      <c r="W215" s="55" t="s">
        <v>273</v>
      </c>
      <c r="X215" s="56" t="s">
        <v>308</v>
      </c>
      <c r="Y215" s="57">
        <v>25</v>
      </c>
      <c r="Z215" s="58">
        <v>1</v>
      </c>
      <c r="AA215" s="58" t="s">
        <v>449</v>
      </c>
      <c r="AB215" s="58">
        <v>1</v>
      </c>
      <c r="AC215" s="75" t="s">
        <v>1100</v>
      </c>
      <c r="AE215" s="131" t="s">
        <v>447</v>
      </c>
      <c r="AF215" s="132" t="s">
        <v>338</v>
      </c>
      <c r="AG215" s="133" t="s">
        <v>289</v>
      </c>
      <c r="AH215" s="134" t="s">
        <v>324</v>
      </c>
      <c r="AI215" s="135" t="s">
        <v>234</v>
      </c>
      <c r="AJ215" s="136">
        <v>4</v>
      </c>
      <c r="AK215" s="137" t="s">
        <v>449</v>
      </c>
      <c r="AL215" s="137">
        <v>1</v>
      </c>
      <c r="AM215" s="138" t="s">
        <v>1429</v>
      </c>
    </row>
    <row r="216" spans="1:39" x14ac:dyDescent="0.25">
      <c r="A216" s="75" t="s">
        <v>447</v>
      </c>
      <c r="B216" s="75" t="s">
        <v>338</v>
      </c>
      <c r="C216" s="55" t="s">
        <v>273</v>
      </c>
      <c r="D216" s="56" t="s">
        <v>319</v>
      </c>
      <c r="E216" s="57">
        <v>7</v>
      </c>
      <c r="F216" s="58">
        <v>5</v>
      </c>
      <c r="G216" s="58" t="s">
        <v>449</v>
      </c>
      <c r="H216" s="121">
        <v>1</v>
      </c>
      <c r="I216" s="122" t="s">
        <v>1255</v>
      </c>
      <c r="U216" s="75" t="s">
        <v>447</v>
      </c>
      <c r="V216" s="75" t="s">
        <v>338</v>
      </c>
      <c r="W216" s="55" t="s">
        <v>273</v>
      </c>
      <c r="X216" s="56" t="s">
        <v>308</v>
      </c>
      <c r="Y216" s="57">
        <v>25</v>
      </c>
      <c r="Z216" s="58">
        <v>2</v>
      </c>
      <c r="AA216" s="58" t="s">
        <v>449</v>
      </c>
      <c r="AB216" s="58">
        <v>1</v>
      </c>
      <c r="AC216" s="75" t="s">
        <v>991</v>
      </c>
      <c r="AE216" s="131" t="s">
        <v>447</v>
      </c>
      <c r="AF216" s="132" t="s">
        <v>338</v>
      </c>
      <c r="AG216" s="133" t="s">
        <v>289</v>
      </c>
      <c r="AH216" s="134" t="s">
        <v>324</v>
      </c>
      <c r="AI216" s="135">
        <v>158</v>
      </c>
      <c r="AJ216" s="136">
        <v>1</v>
      </c>
      <c r="AK216" s="137" t="s">
        <v>449</v>
      </c>
      <c r="AL216" s="137">
        <v>1</v>
      </c>
      <c r="AM216" s="138" t="s">
        <v>1430</v>
      </c>
    </row>
    <row r="217" spans="1:39" x14ac:dyDescent="0.25">
      <c r="A217" s="75" t="s">
        <v>447</v>
      </c>
      <c r="B217" s="75" t="s">
        <v>338</v>
      </c>
      <c r="C217" s="55" t="s">
        <v>273</v>
      </c>
      <c r="D217" s="56" t="s">
        <v>319</v>
      </c>
      <c r="E217" s="57">
        <v>7</v>
      </c>
      <c r="F217" s="58">
        <v>6</v>
      </c>
      <c r="G217" s="58" t="s">
        <v>449</v>
      </c>
      <c r="H217" s="121">
        <v>1</v>
      </c>
      <c r="I217" s="122" t="s">
        <v>1256</v>
      </c>
      <c r="U217" s="75" t="s">
        <v>447</v>
      </c>
      <c r="V217" s="75" t="s">
        <v>338</v>
      </c>
      <c r="W217" s="55" t="s">
        <v>273</v>
      </c>
      <c r="X217" s="56" t="s">
        <v>308</v>
      </c>
      <c r="Y217" s="57">
        <v>25</v>
      </c>
      <c r="Z217" s="58">
        <v>3</v>
      </c>
      <c r="AA217" s="58" t="s">
        <v>449</v>
      </c>
      <c r="AB217" s="58">
        <v>1</v>
      </c>
      <c r="AC217" s="75" t="s">
        <v>992</v>
      </c>
      <c r="AE217" s="131" t="s">
        <v>447</v>
      </c>
      <c r="AF217" s="132" t="s">
        <v>338</v>
      </c>
      <c r="AG217" s="133" t="s">
        <v>289</v>
      </c>
      <c r="AH217" s="134" t="s">
        <v>324</v>
      </c>
      <c r="AI217" s="135">
        <v>158</v>
      </c>
      <c r="AJ217" s="136">
        <v>1</v>
      </c>
      <c r="AK217" s="137" t="s">
        <v>449</v>
      </c>
      <c r="AL217" s="137">
        <v>1</v>
      </c>
      <c r="AM217" s="138" t="s">
        <v>1431</v>
      </c>
    </row>
    <row r="218" spans="1:39" x14ac:dyDescent="0.25">
      <c r="A218" s="75" t="s">
        <v>447</v>
      </c>
      <c r="B218" s="75" t="s">
        <v>338</v>
      </c>
      <c r="C218" s="55" t="s">
        <v>273</v>
      </c>
      <c r="D218" s="56" t="s">
        <v>319</v>
      </c>
      <c r="E218" s="57">
        <v>7</v>
      </c>
      <c r="F218" s="58">
        <v>7</v>
      </c>
      <c r="G218" s="58" t="s">
        <v>449</v>
      </c>
      <c r="H218" s="121">
        <v>1</v>
      </c>
      <c r="I218" s="122">
        <v>53</v>
      </c>
      <c r="U218" s="75" t="s">
        <v>447</v>
      </c>
      <c r="V218" s="75" t="s">
        <v>338</v>
      </c>
      <c r="W218" s="55" t="s">
        <v>273</v>
      </c>
      <c r="X218" s="56" t="s">
        <v>308</v>
      </c>
      <c r="Y218" s="57">
        <v>25</v>
      </c>
      <c r="Z218" s="58">
        <v>4</v>
      </c>
      <c r="AA218" s="58" t="s">
        <v>449</v>
      </c>
      <c r="AB218" s="58">
        <v>1</v>
      </c>
      <c r="AC218" s="75" t="s">
        <v>993</v>
      </c>
      <c r="AE218" s="131" t="s">
        <v>447</v>
      </c>
      <c r="AF218" s="132" t="s">
        <v>338</v>
      </c>
      <c r="AG218" s="133" t="s">
        <v>289</v>
      </c>
      <c r="AH218" s="134" t="s">
        <v>324</v>
      </c>
      <c r="AI218" s="135">
        <v>158</v>
      </c>
      <c r="AJ218" s="136">
        <v>2</v>
      </c>
      <c r="AK218" s="137" t="s">
        <v>449</v>
      </c>
      <c r="AL218" s="137">
        <v>1</v>
      </c>
      <c r="AM218" s="138" t="s">
        <v>1432</v>
      </c>
    </row>
    <row r="219" spans="1:39" x14ac:dyDescent="0.25">
      <c r="A219" s="75" t="s">
        <v>447</v>
      </c>
      <c r="B219" s="75" t="s">
        <v>338</v>
      </c>
      <c r="C219" s="55" t="s">
        <v>273</v>
      </c>
      <c r="D219" s="56" t="s">
        <v>319</v>
      </c>
      <c r="E219" s="57">
        <v>7</v>
      </c>
      <c r="F219" s="58">
        <v>8</v>
      </c>
      <c r="G219" s="58" t="s">
        <v>449</v>
      </c>
      <c r="H219" s="121">
        <v>1</v>
      </c>
      <c r="I219" s="122"/>
      <c r="U219" s="75" t="s">
        <v>447</v>
      </c>
      <c r="V219" s="75" t="s">
        <v>338</v>
      </c>
      <c r="W219" s="55" t="s">
        <v>273</v>
      </c>
      <c r="X219" s="56" t="s">
        <v>308</v>
      </c>
      <c r="Y219" s="57">
        <v>25</v>
      </c>
      <c r="Z219" s="58">
        <v>5</v>
      </c>
      <c r="AA219" s="58" t="s">
        <v>449</v>
      </c>
      <c r="AB219" s="58">
        <v>1</v>
      </c>
      <c r="AC219" s="75" t="s">
        <v>994</v>
      </c>
      <c r="AE219" s="131" t="s">
        <v>447</v>
      </c>
      <c r="AF219" s="132" t="s">
        <v>338</v>
      </c>
      <c r="AG219" s="133" t="s">
        <v>289</v>
      </c>
      <c r="AH219" s="134" t="s">
        <v>324</v>
      </c>
      <c r="AI219" s="135">
        <v>158</v>
      </c>
      <c r="AJ219" s="136">
        <v>2</v>
      </c>
      <c r="AK219" s="137" t="s">
        <v>449</v>
      </c>
      <c r="AL219" s="137">
        <v>1</v>
      </c>
      <c r="AM219" s="138" t="s">
        <v>1433</v>
      </c>
    </row>
    <row r="220" spans="1:39" x14ac:dyDescent="0.25">
      <c r="A220" s="75" t="s">
        <v>447</v>
      </c>
      <c r="B220" s="75" t="s">
        <v>338</v>
      </c>
      <c r="C220" s="55" t="s">
        <v>273</v>
      </c>
      <c r="D220" s="56" t="s">
        <v>319</v>
      </c>
      <c r="E220" s="57">
        <v>8</v>
      </c>
      <c r="F220" s="58">
        <v>1</v>
      </c>
      <c r="G220" s="58" t="s">
        <v>449</v>
      </c>
      <c r="H220" s="121">
        <v>1</v>
      </c>
      <c r="I220" s="122"/>
      <c r="U220" s="75" t="s">
        <v>447</v>
      </c>
      <c r="V220" s="75" t="s">
        <v>338</v>
      </c>
      <c r="W220" s="55" t="s">
        <v>273</v>
      </c>
      <c r="X220" s="56" t="s">
        <v>308</v>
      </c>
      <c r="Y220" s="57">
        <v>25</v>
      </c>
      <c r="Z220" s="58">
        <v>6</v>
      </c>
      <c r="AA220" s="58" t="s">
        <v>449</v>
      </c>
      <c r="AB220" s="58">
        <v>1</v>
      </c>
      <c r="AC220" s="75" t="s">
        <v>995</v>
      </c>
      <c r="AE220" s="131" t="s">
        <v>447</v>
      </c>
      <c r="AF220" s="132" t="s">
        <v>338</v>
      </c>
      <c r="AG220" s="133" t="s">
        <v>289</v>
      </c>
      <c r="AH220" s="134" t="s">
        <v>324</v>
      </c>
      <c r="AI220" s="135">
        <v>158</v>
      </c>
      <c r="AJ220" s="136">
        <v>3</v>
      </c>
      <c r="AK220" s="137" t="s">
        <v>449</v>
      </c>
      <c r="AL220" s="137">
        <v>1</v>
      </c>
      <c r="AM220" s="138" t="s">
        <v>1434</v>
      </c>
    </row>
    <row r="221" spans="1:39" x14ac:dyDescent="0.25">
      <c r="A221" s="75" t="s">
        <v>447</v>
      </c>
      <c r="B221" s="75" t="s">
        <v>338</v>
      </c>
      <c r="C221" s="55" t="s">
        <v>273</v>
      </c>
      <c r="D221" s="56" t="s">
        <v>319</v>
      </c>
      <c r="E221" s="57">
        <v>10</v>
      </c>
      <c r="F221" s="58">
        <v>1</v>
      </c>
      <c r="G221" s="58" t="s">
        <v>449</v>
      </c>
      <c r="H221" s="121">
        <v>1</v>
      </c>
      <c r="I221" s="122" t="s">
        <v>1257</v>
      </c>
      <c r="U221" s="75" t="s">
        <v>447</v>
      </c>
      <c r="V221" s="75" t="s">
        <v>338</v>
      </c>
      <c r="W221" s="55" t="s">
        <v>273</v>
      </c>
      <c r="X221" s="56" t="s">
        <v>308</v>
      </c>
      <c r="Y221" s="57">
        <v>17</v>
      </c>
      <c r="Z221" s="58">
        <v>1</v>
      </c>
      <c r="AA221" s="58" t="s">
        <v>449</v>
      </c>
      <c r="AB221" s="58">
        <v>1</v>
      </c>
      <c r="AC221" s="75" t="s">
        <v>1001</v>
      </c>
      <c r="AE221" s="131" t="s">
        <v>447</v>
      </c>
      <c r="AF221" s="132" t="s">
        <v>338</v>
      </c>
      <c r="AG221" s="133" t="s">
        <v>289</v>
      </c>
      <c r="AH221" s="134" t="s">
        <v>324</v>
      </c>
      <c r="AI221" s="135">
        <v>158</v>
      </c>
      <c r="AJ221" s="136">
        <v>3</v>
      </c>
      <c r="AK221" s="137" t="s">
        <v>449</v>
      </c>
      <c r="AL221" s="137">
        <v>1</v>
      </c>
      <c r="AM221" s="138" t="s">
        <v>1435</v>
      </c>
    </row>
    <row r="222" spans="1:39" x14ac:dyDescent="0.25">
      <c r="A222" s="75" t="s">
        <v>447</v>
      </c>
      <c r="B222" s="75" t="s">
        <v>338</v>
      </c>
      <c r="C222" s="55" t="s">
        <v>273</v>
      </c>
      <c r="D222" s="56" t="s">
        <v>319</v>
      </c>
      <c r="E222" s="57">
        <v>10</v>
      </c>
      <c r="F222" s="58">
        <v>2</v>
      </c>
      <c r="G222" s="58" t="s">
        <v>449</v>
      </c>
      <c r="H222" s="121">
        <v>1</v>
      </c>
      <c r="I222" s="122" t="s">
        <v>1258</v>
      </c>
      <c r="U222" s="75" t="s">
        <v>447</v>
      </c>
      <c r="V222" s="75" t="s">
        <v>338</v>
      </c>
      <c r="W222" s="55" t="s">
        <v>273</v>
      </c>
      <c r="X222" s="56" t="s">
        <v>308</v>
      </c>
      <c r="Y222" s="57">
        <v>17</v>
      </c>
      <c r="Z222" s="58">
        <v>5</v>
      </c>
      <c r="AA222" s="58" t="s">
        <v>449</v>
      </c>
      <c r="AB222" s="58">
        <v>1</v>
      </c>
      <c r="AC222" s="75" t="s">
        <v>1002</v>
      </c>
      <c r="AE222" s="131" t="s">
        <v>447</v>
      </c>
      <c r="AF222" s="132" t="s">
        <v>338</v>
      </c>
      <c r="AG222" s="133" t="s">
        <v>289</v>
      </c>
      <c r="AH222" s="134" t="s">
        <v>324</v>
      </c>
      <c r="AI222" s="135">
        <v>158</v>
      </c>
      <c r="AJ222" s="136">
        <v>5</v>
      </c>
      <c r="AK222" s="137" t="s">
        <v>449</v>
      </c>
      <c r="AL222" s="137">
        <v>1</v>
      </c>
      <c r="AM222" s="138" t="s">
        <v>1436</v>
      </c>
    </row>
    <row r="223" spans="1:39" x14ac:dyDescent="0.25">
      <c r="A223" s="75" t="s">
        <v>447</v>
      </c>
      <c r="B223" s="75" t="s">
        <v>338</v>
      </c>
      <c r="C223" s="55" t="s">
        <v>273</v>
      </c>
      <c r="D223" s="56" t="s">
        <v>319</v>
      </c>
      <c r="E223" s="60" t="s">
        <v>42</v>
      </c>
      <c r="F223" s="58">
        <v>1</v>
      </c>
      <c r="G223" s="58" t="s">
        <v>449</v>
      </c>
      <c r="H223" s="121">
        <v>1</v>
      </c>
      <c r="I223" s="122"/>
      <c r="U223" s="75" t="s">
        <v>447</v>
      </c>
      <c r="V223" s="75" t="s">
        <v>338</v>
      </c>
      <c r="W223" s="55" t="s">
        <v>273</v>
      </c>
      <c r="X223" s="56" t="s">
        <v>308</v>
      </c>
      <c r="Y223" s="57">
        <v>27</v>
      </c>
      <c r="Z223" s="58">
        <v>2</v>
      </c>
      <c r="AA223" s="58" t="s">
        <v>449</v>
      </c>
      <c r="AB223" s="58">
        <v>1</v>
      </c>
      <c r="AC223" s="75" t="s">
        <v>1101</v>
      </c>
      <c r="AE223" s="131" t="s">
        <v>447</v>
      </c>
      <c r="AF223" s="132" t="s">
        <v>338</v>
      </c>
      <c r="AG223" s="133" t="s">
        <v>289</v>
      </c>
      <c r="AH223" s="134" t="s">
        <v>324</v>
      </c>
      <c r="AI223" s="135">
        <v>158</v>
      </c>
      <c r="AJ223" s="136">
        <v>5</v>
      </c>
      <c r="AK223" s="137" t="s">
        <v>449</v>
      </c>
      <c r="AL223" s="137">
        <v>1</v>
      </c>
      <c r="AM223" s="138" t="s">
        <v>1437</v>
      </c>
    </row>
    <row r="224" spans="1:39" x14ac:dyDescent="0.25">
      <c r="A224" s="75" t="s">
        <v>447</v>
      </c>
      <c r="B224" s="75" t="s">
        <v>338</v>
      </c>
      <c r="C224" s="55" t="s">
        <v>273</v>
      </c>
      <c r="D224" s="56" t="s">
        <v>319</v>
      </c>
      <c r="E224" s="60" t="s">
        <v>42</v>
      </c>
      <c r="F224" s="58">
        <v>2</v>
      </c>
      <c r="G224" s="58" t="s">
        <v>449</v>
      </c>
      <c r="H224" s="121">
        <v>1</v>
      </c>
      <c r="I224" s="122" t="s">
        <v>1259</v>
      </c>
      <c r="U224" s="75" t="s">
        <v>447</v>
      </c>
      <c r="V224" s="75" t="s">
        <v>338</v>
      </c>
      <c r="W224" s="55" t="s">
        <v>273</v>
      </c>
      <c r="X224" s="56" t="s">
        <v>308</v>
      </c>
      <c r="Y224" s="57">
        <v>27</v>
      </c>
      <c r="Z224" s="58">
        <v>3</v>
      </c>
      <c r="AA224" s="58" t="s">
        <v>449</v>
      </c>
      <c r="AB224" s="58">
        <v>1</v>
      </c>
      <c r="AC224" s="75" t="s">
        <v>1003</v>
      </c>
      <c r="AE224" s="131" t="s">
        <v>447</v>
      </c>
      <c r="AF224" s="132" t="s">
        <v>338</v>
      </c>
      <c r="AG224" s="133" t="s">
        <v>289</v>
      </c>
      <c r="AH224" s="134" t="s">
        <v>324</v>
      </c>
      <c r="AI224" s="135">
        <v>158</v>
      </c>
      <c r="AJ224" s="136">
        <v>6</v>
      </c>
      <c r="AK224" s="137" t="s">
        <v>449</v>
      </c>
      <c r="AL224" s="137">
        <v>1</v>
      </c>
      <c r="AM224" s="138">
        <v>232</v>
      </c>
    </row>
    <row r="225" spans="1:39" x14ac:dyDescent="0.25">
      <c r="A225" s="75" t="s">
        <v>447</v>
      </c>
      <c r="B225" s="75" t="s">
        <v>338</v>
      </c>
      <c r="C225" s="55" t="s">
        <v>273</v>
      </c>
      <c r="D225" s="56" t="s">
        <v>319</v>
      </c>
      <c r="E225" s="60" t="s">
        <v>43</v>
      </c>
      <c r="F225" s="58">
        <v>1</v>
      </c>
      <c r="G225" s="58" t="s">
        <v>449</v>
      </c>
      <c r="H225" s="121">
        <v>1</v>
      </c>
      <c r="I225" s="122">
        <v>41</v>
      </c>
      <c r="U225" s="75" t="s">
        <v>447</v>
      </c>
      <c r="V225" s="75" t="s">
        <v>338</v>
      </c>
      <c r="W225" s="55" t="s">
        <v>273</v>
      </c>
      <c r="X225" s="56" t="s">
        <v>308</v>
      </c>
      <c r="Y225" s="57">
        <v>27</v>
      </c>
      <c r="Z225" s="58">
        <v>4</v>
      </c>
      <c r="AA225" s="58" t="s">
        <v>449</v>
      </c>
      <c r="AB225" s="58">
        <v>1</v>
      </c>
      <c r="AC225" s="75" t="s">
        <v>1004</v>
      </c>
      <c r="AE225" s="131" t="s">
        <v>447</v>
      </c>
      <c r="AF225" s="132" t="s">
        <v>338</v>
      </c>
      <c r="AG225" s="133" t="s">
        <v>289</v>
      </c>
      <c r="AH225" s="134" t="s">
        <v>324</v>
      </c>
      <c r="AI225" s="135">
        <v>158</v>
      </c>
      <c r="AJ225" s="136">
        <v>6</v>
      </c>
      <c r="AK225" s="137" t="s">
        <v>449</v>
      </c>
      <c r="AL225" s="137">
        <v>1</v>
      </c>
      <c r="AM225" s="138" t="s">
        <v>1438</v>
      </c>
    </row>
    <row r="226" spans="1:39" x14ac:dyDescent="0.25">
      <c r="A226" s="75" t="s">
        <v>447</v>
      </c>
      <c r="B226" s="75" t="s">
        <v>338</v>
      </c>
      <c r="C226" s="55" t="s">
        <v>273</v>
      </c>
      <c r="D226" s="56" t="s">
        <v>319</v>
      </c>
      <c r="E226" s="60" t="s">
        <v>100</v>
      </c>
      <c r="F226" s="58">
        <v>1</v>
      </c>
      <c r="G226" s="58" t="s">
        <v>449</v>
      </c>
      <c r="H226" s="121">
        <v>1</v>
      </c>
      <c r="I226" s="122" t="s">
        <v>1260</v>
      </c>
      <c r="U226" s="75" t="s">
        <v>447</v>
      </c>
      <c r="V226" s="75" t="s">
        <v>338</v>
      </c>
      <c r="W226" s="55" t="s">
        <v>273</v>
      </c>
      <c r="X226" s="56" t="s">
        <v>308</v>
      </c>
      <c r="Y226" s="60" t="s">
        <v>309</v>
      </c>
      <c r="Z226" s="58">
        <v>1</v>
      </c>
      <c r="AA226" s="58" t="s">
        <v>449</v>
      </c>
      <c r="AB226" s="58">
        <v>1</v>
      </c>
      <c r="AC226" s="75"/>
      <c r="AE226" s="131" t="s">
        <v>447</v>
      </c>
      <c r="AF226" s="132" t="s">
        <v>338</v>
      </c>
      <c r="AG226" s="133" t="s">
        <v>289</v>
      </c>
      <c r="AH226" s="134" t="s">
        <v>324</v>
      </c>
      <c r="AI226" s="135" t="s">
        <v>235</v>
      </c>
      <c r="AJ226" s="136">
        <v>1</v>
      </c>
      <c r="AK226" s="137" t="s">
        <v>449</v>
      </c>
      <c r="AL226" s="137">
        <v>1</v>
      </c>
      <c r="AM226" s="138" t="s">
        <v>1439</v>
      </c>
    </row>
    <row r="227" spans="1:39" x14ac:dyDescent="0.25">
      <c r="A227" s="75" t="s">
        <v>447</v>
      </c>
      <c r="B227" s="75" t="s">
        <v>338</v>
      </c>
      <c r="C227" s="55" t="s">
        <v>273</v>
      </c>
      <c r="D227" s="56" t="s">
        <v>319</v>
      </c>
      <c r="E227" s="60" t="s">
        <v>100</v>
      </c>
      <c r="F227" s="58">
        <v>2</v>
      </c>
      <c r="G227" s="58" t="s">
        <v>449</v>
      </c>
      <c r="H227" s="121">
        <v>1</v>
      </c>
      <c r="I227" s="122" t="s">
        <v>1261</v>
      </c>
      <c r="U227" s="75" t="s">
        <v>447</v>
      </c>
      <c r="V227" s="75" t="s">
        <v>338</v>
      </c>
      <c r="W227" s="55" t="s">
        <v>273</v>
      </c>
      <c r="X227" s="56" t="s">
        <v>308</v>
      </c>
      <c r="Y227" s="60" t="s">
        <v>309</v>
      </c>
      <c r="Z227" s="58">
        <v>1</v>
      </c>
      <c r="AA227" s="58" t="s">
        <v>449</v>
      </c>
      <c r="AB227" s="58">
        <v>1</v>
      </c>
      <c r="AC227" s="75" t="s">
        <v>1005</v>
      </c>
      <c r="AE227" s="131" t="s">
        <v>447</v>
      </c>
      <c r="AF227" s="132" t="s">
        <v>338</v>
      </c>
      <c r="AG227" s="133" t="s">
        <v>289</v>
      </c>
      <c r="AH227" s="134" t="s">
        <v>324</v>
      </c>
      <c r="AI227" s="135" t="s">
        <v>236</v>
      </c>
      <c r="AJ227" s="136">
        <v>1</v>
      </c>
      <c r="AK227" s="137" t="s">
        <v>449</v>
      </c>
      <c r="AL227" s="137">
        <v>1</v>
      </c>
      <c r="AM227" s="138" t="s">
        <v>1440</v>
      </c>
    </row>
    <row r="228" spans="1:39" x14ac:dyDescent="0.25">
      <c r="A228" s="75" t="s">
        <v>447</v>
      </c>
      <c r="B228" s="75" t="s">
        <v>338</v>
      </c>
      <c r="C228" s="55" t="s">
        <v>273</v>
      </c>
      <c r="D228" s="56" t="s">
        <v>319</v>
      </c>
      <c r="E228" s="60" t="s">
        <v>101</v>
      </c>
      <c r="F228" s="58">
        <v>1</v>
      </c>
      <c r="G228" s="58" t="s">
        <v>449</v>
      </c>
      <c r="H228" s="121">
        <v>1</v>
      </c>
      <c r="I228" s="122" t="s">
        <v>1262</v>
      </c>
      <c r="U228" s="75" t="s">
        <v>447</v>
      </c>
      <c r="V228" s="75" t="s">
        <v>338</v>
      </c>
      <c r="W228" s="55" t="s">
        <v>273</v>
      </c>
      <c r="X228" s="56" t="s">
        <v>308</v>
      </c>
      <c r="Y228" s="60" t="s">
        <v>309</v>
      </c>
      <c r="Z228" s="58">
        <v>2</v>
      </c>
      <c r="AA228" s="58" t="s">
        <v>449</v>
      </c>
      <c r="AB228" s="58">
        <v>1</v>
      </c>
      <c r="AC228" s="75" t="s">
        <v>1006</v>
      </c>
      <c r="AE228" s="131" t="s">
        <v>447</v>
      </c>
      <c r="AF228" s="132" t="s">
        <v>338</v>
      </c>
      <c r="AG228" s="133" t="s">
        <v>289</v>
      </c>
      <c r="AH228" s="134" t="s">
        <v>324</v>
      </c>
      <c r="AI228" s="135" t="s">
        <v>236</v>
      </c>
      <c r="AJ228" s="136">
        <v>1</v>
      </c>
      <c r="AK228" s="137" t="s">
        <v>449</v>
      </c>
      <c r="AL228" s="137">
        <v>1</v>
      </c>
      <c r="AM228" s="138" t="s">
        <v>1441</v>
      </c>
    </row>
    <row r="229" spans="1:39" x14ac:dyDescent="0.25">
      <c r="A229" s="75" t="s">
        <v>447</v>
      </c>
      <c r="B229" s="75" t="s">
        <v>338</v>
      </c>
      <c r="C229" s="55" t="s">
        <v>273</v>
      </c>
      <c r="D229" s="56" t="s">
        <v>319</v>
      </c>
      <c r="E229" s="60" t="s">
        <v>101</v>
      </c>
      <c r="F229" s="58">
        <v>2</v>
      </c>
      <c r="G229" s="58" t="s">
        <v>449</v>
      </c>
      <c r="H229" s="121">
        <v>1</v>
      </c>
      <c r="I229" s="122" t="s">
        <v>1263</v>
      </c>
      <c r="U229" s="75" t="s">
        <v>447</v>
      </c>
      <c r="V229" s="75" t="s">
        <v>338</v>
      </c>
      <c r="W229" s="55" t="s">
        <v>273</v>
      </c>
      <c r="X229" s="56" t="s">
        <v>308</v>
      </c>
      <c r="Y229" s="60" t="s">
        <v>309</v>
      </c>
      <c r="Z229" s="58">
        <v>2</v>
      </c>
      <c r="AA229" s="58" t="s">
        <v>449</v>
      </c>
      <c r="AB229" s="58">
        <v>1</v>
      </c>
      <c r="AC229" s="75" t="s">
        <v>1007</v>
      </c>
      <c r="AE229" s="131" t="s">
        <v>447</v>
      </c>
      <c r="AF229" s="132" t="s">
        <v>338</v>
      </c>
      <c r="AG229" s="133" t="s">
        <v>289</v>
      </c>
      <c r="AH229" s="134" t="s">
        <v>324</v>
      </c>
      <c r="AI229" s="135" t="s">
        <v>236</v>
      </c>
      <c r="AJ229" s="136">
        <v>2</v>
      </c>
      <c r="AK229" s="137" t="s">
        <v>449</v>
      </c>
      <c r="AL229" s="137">
        <v>1</v>
      </c>
      <c r="AM229" s="138" t="s">
        <v>1442</v>
      </c>
    </row>
    <row r="230" spans="1:39" x14ac:dyDescent="0.25">
      <c r="A230" s="75" t="s">
        <v>447</v>
      </c>
      <c r="B230" s="75" t="s">
        <v>338</v>
      </c>
      <c r="C230" s="55" t="s">
        <v>273</v>
      </c>
      <c r="D230" s="56" t="s">
        <v>319</v>
      </c>
      <c r="E230" s="60" t="s">
        <v>101</v>
      </c>
      <c r="F230" s="58">
        <v>3</v>
      </c>
      <c r="G230" s="58" t="s">
        <v>449</v>
      </c>
      <c r="H230" s="121">
        <v>1</v>
      </c>
      <c r="I230" s="122" t="s">
        <v>1264</v>
      </c>
      <c r="U230" s="75" t="s">
        <v>447</v>
      </c>
      <c r="V230" s="75" t="s">
        <v>338</v>
      </c>
      <c r="W230" s="55" t="s">
        <v>273</v>
      </c>
      <c r="X230" s="56" t="s">
        <v>308</v>
      </c>
      <c r="Y230" s="60" t="s">
        <v>309</v>
      </c>
      <c r="Z230" s="58">
        <v>3</v>
      </c>
      <c r="AA230" s="58" t="s">
        <v>449</v>
      </c>
      <c r="AB230" s="58">
        <v>1</v>
      </c>
      <c r="AC230" s="75" t="s">
        <v>1008</v>
      </c>
      <c r="AE230" s="131" t="s">
        <v>447</v>
      </c>
      <c r="AF230" s="132" t="s">
        <v>338</v>
      </c>
      <c r="AG230" s="133" t="s">
        <v>289</v>
      </c>
      <c r="AH230" s="134" t="s">
        <v>324</v>
      </c>
      <c r="AI230" s="135" t="s">
        <v>236</v>
      </c>
      <c r="AJ230" s="136">
        <v>2</v>
      </c>
      <c r="AK230" s="137" t="s">
        <v>449</v>
      </c>
      <c r="AL230" s="137">
        <v>1</v>
      </c>
      <c r="AM230" s="138" t="s">
        <v>1443</v>
      </c>
    </row>
    <row r="231" spans="1:39" x14ac:dyDescent="0.25">
      <c r="A231" s="75" t="s">
        <v>447</v>
      </c>
      <c r="B231" s="75" t="s">
        <v>338</v>
      </c>
      <c r="C231" s="55" t="s">
        <v>273</v>
      </c>
      <c r="D231" s="56" t="s">
        <v>319</v>
      </c>
      <c r="E231" s="60" t="s">
        <v>101</v>
      </c>
      <c r="F231" s="58">
        <v>5</v>
      </c>
      <c r="G231" s="58" t="s">
        <v>449</v>
      </c>
      <c r="H231" s="121">
        <v>1</v>
      </c>
      <c r="I231" s="122" t="s">
        <v>1265</v>
      </c>
      <c r="U231" s="75" t="s">
        <v>447</v>
      </c>
      <c r="V231" s="75" t="s">
        <v>338</v>
      </c>
      <c r="W231" s="55" t="s">
        <v>273</v>
      </c>
      <c r="X231" s="56" t="s">
        <v>308</v>
      </c>
      <c r="Y231" s="60" t="s">
        <v>309</v>
      </c>
      <c r="Z231" s="58">
        <v>3</v>
      </c>
      <c r="AA231" s="58" t="s">
        <v>449</v>
      </c>
      <c r="AB231" s="58">
        <v>1</v>
      </c>
      <c r="AC231" s="75" t="s">
        <v>1102</v>
      </c>
      <c r="AE231" s="131" t="s">
        <v>447</v>
      </c>
      <c r="AF231" s="132" t="s">
        <v>338</v>
      </c>
      <c r="AG231" s="133" t="s">
        <v>289</v>
      </c>
      <c r="AH231" s="134" t="s">
        <v>324</v>
      </c>
      <c r="AI231" s="135" t="s">
        <v>236</v>
      </c>
      <c r="AJ231" s="136">
        <v>3</v>
      </c>
      <c r="AK231" s="137" t="s">
        <v>449</v>
      </c>
      <c r="AL231" s="137">
        <v>1</v>
      </c>
      <c r="AM231" s="138" t="s">
        <v>1444</v>
      </c>
    </row>
    <row r="232" spans="1:39" x14ac:dyDescent="0.25">
      <c r="A232" s="75" t="s">
        <v>447</v>
      </c>
      <c r="B232" s="75" t="s">
        <v>338</v>
      </c>
      <c r="C232" s="55" t="s">
        <v>273</v>
      </c>
      <c r="D232" s="56" t="s">
        <v>319</v>
      </c>
      <c r="E232" s="60" t="s">
        <v>101</v>
      </c>
      <c r="F232" s="58">
        <v>6</v>
      </c>
      <c r="G232" s="58" t="s">
        <v>449</v>
      </c>
      <c r="H232" s="121">
        <v>1</v>
      </c>
      <c r="I232" s="122" t="s">
        <v>1266</v>
      </c>
      <c r="U232" s="75" t="s">
        <v>447</v>
      </c>
      <c r="V232" s="75" t="s">
        <v>338</v>
      </c>
      <c r="W232" s="55" t="s">
        <v>273</v>
      </c>
      <c r="X232" s="56" t="s">
        <v>308</v>
      </c>
      <c r="Y232" s="57">
        <v>11</v>
      </c>
      <c r="Z232" s="58">
        <v>1</v>
      </c>
      <c r="AA232" s="58" t="s">
        <v>449</v>
      </c>
      <c r="AB232" s="58">
        <v>1</v>
      </c>
      <c r="AC232" s="75" t="s">
        <v>1009</v>
      </c>
      <c r="AE232" s="131" t="s">
        <v>447</v>
      </c>
      <c r="AF232" s="132" t="s">
        <v>338</v>
      </c>
      <c r="AG232" s="133" t="s">
        <v>289</v>
      </c>
      <c r="AH232" s="134" t="s">
        <v>324</v>
      </c>
      <c r="AI232" s="135" t="s">
        <v>236</v>
      </c>
      <c r="AJ232" s="136">
        <v>3</v>
      </c>
      <c r="AK232" s="137" t="s">
        <v>449</v>
      </c>
      <c r="AL232" s="137">
        <v>1</v>
      </c>
      <c r="AM232" s="138" t="s">
        <v>1445</v>
      </c>
    </row>
    <row r="233" spans="1:39" x14ac:dyDescent="0.25">
      <c r="A233" s="75" t="s">
        <v>447</v>
      </c>
      <c r="B233" s="75" t="s">
        <v>338</v>
      </c>
      <c r="C233" s="55" t="s">
        <v>273</v>
      </c>
      <c r="D233" s="56" t="s">
        <v>319</v>
      </c>
      <c r="E233" s="60" t="s">
        <v>101</v>
      </c>
      <c r="F233" s="58">
        <v>8</v>
      </c>
      <c r="G233" s="58" t="s">
        <v>449</v>
      </c>
      <c r="H233" s="121">
        <v>1</v>
      </c>
      <c r="I233" s="122">
        <v>56</v>
      </c>
      <c r="U233" s="75" t="s">
        <v>447</v>
      </c>
      <c r="V233" s="75" t="s">
        <v>338</v>
      </c>
      <c r="W233" s="55" t="s">
        <v>273</v>
      </c>
      <c r="X233" s="56" t="s">
        <v>308</v>
      </c>
      <c r="Y233" s="57">
        <v>11</v>
      </c>
      <c r="Z233" s="58">
        <v>2</v>
      </c>
      <c r="AA233" s="58" t="s">
        <v>449</v>
      </c>
      <c r="AB233" s="58">
        <v>1</v>
      </c>
      <c r="AC233" s="75" t="s">
        <v>1010</v>
      </c>
      <c r="AE233" s="131" t="s">
        <v>447</v>
      </c>
      <c r="AF233" s="132" t="s">
        <v>338</v>
      </c>
      <c r="AG233" s="133" t="s">
        <v>289</v>
      </c>
      <c r="AH233" s="134" t="s">
        <v>324</v>
      </c>
      <c r="AI233" s="135" t="s">
        <v>236</v>
      </c>
      <c r="AJ233" s="136">
        <v>4</v>
      </c>
      <c r="AK233" s="137" t="s">
        <v>449</v>
      </c>
      <c r="AL233" s="137">
        <v>1</v>
      </c>
      <c r="AM233" s="138" t="s">
        <v>1446</v>
      </c>
    </row>
    <row r="234" spans="1:39" x14ac:dyDescent="0.25">
      <c r="A234" s="75" t="s">
        <v>447</v>
      </c>
      <c r="B234" s="75" t="s">
        <v>338</v>
      </c>
      <c r="C234" s="55" t="s">
        <v>273</v>
      </c>
      <c r="D234" s="56" t="s">
        <v>319</v>
      </c>
      <c r="E234" s="57">
        <v>17</v>
      </c>
      <c r="F234" s="58">
        <v>1</v>
      </c>
      <c r="G234" s="58" t="s">
        <v>449</v>
      </c>
      <c r="H234" s="121">
        <v>1</v>
      </c>
      <c r="I234" s="122" t="s">
        <v>1267</v>
      </c>
      <c r="U234" s="75" t="s">
        <v>447</v>
      </c>
      <c r="V234" s="75" t="s">
        <v>338</v>
      </c>
      <c r="W234" s="55" t="s">
        <v>273</v>
      </c>
      <c r="X234" s="56" t="s">
        <v>308</v>
      </c>
      <c r="Y234" s="57">
        <v>11</v>
      </c>
      <c r="Z234" s="58">
        <v>3</v>
      </c>
      <c r="AA234" s="58" t="s">
        <v>449</v>
      </c>
      <c r="AB234" s="58">
        <v>1</v>
      </c>
      <c r="AC234" s="75" t="s">
        <v>1011</v>
      </c>
      <c r="AE234" s="131" t="s">
        <v>447</v>
      </c>
      <c r="AF234" s="132" t="s">
        <v>338</v>
      </c>
      <c r="AG234" s="133" t="s">
        <v>289</v>
      </c>
      <c r="AH234" s="134" t="s">
        <v>324</v>
      </c>
      <c r="AI234" s="135" t="s">
        <v>236</v>
      </c>
      <c r="AJ234" s="136">
        <v>4</v>
      </c>
      <c r="AK234" s="137" t="s">
        <v>449</v>
      </c>
      <c r="AL234" s="137">
        <v>1</v>
      </c>
      <c r="AM234" s="138" t="s">
        <v>1447</v>
      </c>
    </row>
    <row r="235" spans="1:39" x14ac:dyDescent="0.25">
      <c r="A235" s="75" t="s">
        <v>447</v>
      </c>
      <c r="B235" s="75" t="s">
        <v>338</v>
      </c>
      <c r="C235" s="55" t="s">
        <v>273</v>
      </c>
      <c r="D235" s="56" t="s">
        <v>319</v>
      </c>
      <c r="E235" s="57">
        <v>17</v>
      </c>
      <c r="F235" s="58">
        <v>2</v>
      </c>
      <c r="G235" s="58" t="s">
        <v>449</v>
      </c>
      <c r="H235" s="121">
        <v>1</v>
      </c>
      <c r="I235" s="122">
        <v>55</v>
      </c>
      <c r="U235" s="75" t="s">
        <v>447</v>
      </c>
      <c r="V235" s="75" t="s">
        <v>338</v>
      </c>
      <c r="W235" s="55" t="s">
        <v>273</v>
      </c>
      <c r="X235" s="56" t="s">
        <v>308</v>
      </c>
      <c r="Y235" s="57">
        <v>11</v>
      </c>
      <c r="Z235" s="58">
        <v>4</v>
      </c>
      <c r="AA235" s="58" t="s">
        <v>449</v>
      </c>
      <c r="AB235" s="58">
        <v>1</v>
      </c>
      <c r="AC235" s="75"/>
      <c r="AE235" s="131" t="s">
        <v>447</v>
      </c>
      <c r="AF235" s="132" t="s">
        <v>338</v>
      </c>
      <c r="AG235" s="133" t="s">
        <v>289</v>
      </c>
      <c r="AH235" s="134" t="s">
        <v>324</v>
      </c>
      <c r="AI235" s="135">
        <v>166</v>
      </c>
      <c r="AJ235" s="136">
        <v>1</v>
      </c>
      <c r="AK235" s="137" t="s">
        <v>449</v>
      </c>
      <c r="AL235" s="137">
        <v>1</v>
      </c>
      <c r="AM235" s="138" t="s">
        <v>1448</v>
      </c>
    </row>
    <row r="236" spans="1:39" x14ac:dyDescent="0.25">
      <c r="U236" s="75" t="s">
        <v>447</v>
      </c>
      <c r="V236" s="75" t="s">
        <v>338</v>
      </c>
      <c r="W236" s="55" t="s">
        <v>273</v>
      </c>
      <c r="X236" s="56" t="s">
        <v>308</v>
      </c>
      <c r="Y236" s="57">
        <v>11</v>
      </c>
      <c r="Z236" s="58">
        <v>5</v>
      </c>
      <c r="AA236" s="58" t="s">
        <v>449</v>
      </c>
      <c r="AB236" s="58">
        <v>1</v>
      </c>
      <c r="AC236" s="75" t="s">
        <v>1012</v>
      </c>
      <c r="AE236" s="131" t="s">
        <v>447</v>
      </c>
      <c r="AF236" s="132" t="s">
        <v>338</v>
      </c>
      <c r="AG236" s="133" t="s">
        <v>289</v>
      </c>
      <c r="AH236" s="134" t="s">
        <v>324</v>
      </c>
      <c r="AI236" s="135">
        <v>166</v>
      </c>
      <c r="AJ236" s="136">
        <v>1</v>
      </c>
      <c r="AK236" s="137" t="s">
        <v>449</v>
      </c>
      <c r="AL236" s="137">
        <v>1</v>
      </c>
      <c r="AM236" s="138" t="s">
        <v>1449</v>
      </c>
    </row>
    <row r="237" spans="1:39" x14ac:dyDescent="0.25">
      <c r="U237" s="75" t="s">
        <v>447</v>
      </c>
      <c r="V237" s="75" t="s">
        <v>338</v>
      </c>
      <c r="W237" s="55" t="s">
        <v>273</v>
      </c>
      <c r="X237" s="56" t="s">
        <v>308</v>
      </c>
      <c r="Y237" s="57">
        <v>11</v>
      </c>
      <c r="Z237" s="58">
        <v>6</v>
      </c>
      <c r="AA237" s="58" t="s">
        <v>449</v>
      </c>
      <c r="AB237" s="58">
        <v>1</v>
      </c>
      <c r="AC237" s="75"/>
      <c r="AE237" s="131" t="s">
        <v>447</v>
      </c>
      <c r="AF237" s="132" t="s">
        <v>338</v>
      </c>
      <c r="AG237" s="133" t="s">
        <v>289</v>
      </c>
      <c r="AH237" s="134" t="s">
        <v>324</v>
      </c>
      <c r="AI237" s="135">
        <v>166</v>
      </c>
      <c r="AJ237" s="136">
        <v>2</v>
      </c>
      <c r="AK237" s="137" t="s">
        <v>449</v>
      </c>
      <c r="AL237" s="137">
        <v>1</v>
      </c>
      <c r="AM237" s="138" t="s">
        <v>1450</v>
      </c>
    </row>
    <row r="238" spans="1:39" x14ac:dyDescent="0.25">
      <c r="U238" s="75" t="s">
        <v>447</v>
      </c>
      <c r="V238" s="75" t="s">
        <v>338</v>
      </c>
      <c r="W238" s="55" t="s">
        <v>273</v>
      </c>
      <c r="X238" s="56" t="s">
        <v>308</v>
      </c>
      <c r="Y238" s="57">
        <v>9</v>
      </c>
      <c r="Z238" s="58">
        <v>1</v>
      </c>
      <c r="AA238" s="58" t="s">
        <v>449</v>
      </c>
      <c r="AB238" s="58">
        <v>1</v>
      </c>
      <c r="AC238" s="75" t="s">
        <v>794</v>
      </c>
      <c r="AE238" s="131" t="s">
        <v>447</v>
      </c>
      <c r="AF238" s="132" t="s">
        <v>338</v>
      </c>
      <c r="AG238" s="133" t="s">
        <v>289</v>
      </c>
      <c r="AH238" s="134" t="s">
        <v>324</v>
      </c>
      <c r="AI238" s="135">
        <v>166</v>
      </c>
      <c r="AJ238" s="136">
        <v>2</v>
      </c>
      <c r="AK238" s="137" t="s">
        <v>449</v>
      </c>
      <c r="AL238" s="137">
        <v>1</v>
      </c>
      <c r="AM238" s="138" t="s">
        <v>1451</v>
      </c>
    </row>
    <row r="239" spans="1:39" x14ac:dyDescent="0.25">
      <c r="U239" s="75" t="s">
        <v>447</v>
      </c>
      <c r="V239" s="75" t="s">
        <v>338</v>
      </c>
      <c r="W239" s="55" t="s">
        <v>273</v>
      </c>
      <c r="X239" s="56" t="s">
        <v>308</v>
      </c>
      <c r="Y239" s="57">
        <v>9</v>
      </c>
      <c r="Z239" s="58">
        <v>2</v>
      </c>
      <c r="AA239" s="58" t="s">
        <v>449</v>
      </c>
      <c r="AB239" s="58">
        <v>1</v>
      </c>
      <c r="AC239" s="75" t="s">
        <v>1013</v>
      </c>
      <c r="AE239" s="131" t="s">
        <v>447</v>
      </c>
      <c r="AF239" s="132" t="s">
        <v>338</v>
      </c>
      <c r="AG239" s="133" t="s">
        <v>289</v>
      </c>
      <c r="AH239" s="134" t="s">
        <v>324</v>
      </c>
      <c r="AI239" s="135">
        <v>166</v>
      </c>
      <c r="AJ239" s="136">
        <v>3</v>
      </c>
      <c r="AK239" s="137" t="s">
        <v>449</v>
      </c>
      <c r="AL239" s="137">
        <v>1</v>
      </c>
      <c r="AM239" s="138" t="s">
        <v>1452</v>
      </c>
    </row>
    <row r="240" spans="1:39" x14ac:dyDescent="0.25">
      <c r="U240" s="75" t="s">
        <v>447</v>
      </c>
      <c r="V240" s="75" t="s">
        <v>338</v>
      </c>
      <c r="W240" s="55" t="s">
        <v>273</v>
      </c>
      <c r="X240" s="56" t="s">
        <v>308</v>
      </c>
      <c r="Y240" s="57">
        <v>9</v>
      </c>
      <c r="Z240" s="58">
        <v>3</v>
      </c>
      <c r="AA240" s="58" t="s">
        <v>449</v>
      </c>
      <c r="AB240" s="58">
        <v>1</v>
      </c>
      <c r="AC240" s="75" t="s">
        <v>1014</v>
      </c>
      <c r="AE240" s="131" t="s">
        <v>447</v>
      </c>
      <c r="AF240" s="132" t="s">
        <v>338</v>
      </c>
      <c r="AG240" s="133" t="s">
        <v>289</v>
      </c>
      <c r="AH240" s="134" t="s">
        <v>324</v>
      </c>
      <c r="AI240" s="135">
        <v>166</v>
      </c>
      <c r="AJ240" s="136">
        <v>3</v>
      </c>
      <c r="AK240" s="137" t="s">
        <v>449</v>
      </c>
      <c r="AL240" s="137">
        <v>1</v>
      </c>
      <c r="AM240" s="138" t="s">
        <v>1453</v>
      </c>
    </row>
    <row r="241" spans="21:39" x14ac:dyDescent="0.25">
      <c r="U241" s="75" t="s">
        <v>447</v>
      </c>
      <c r="V241" s="75" t="s">
        <v>338</v>
      </c>
      <c r="W241" s="55" t="s">
        <v>273</v>
      </c>
      <c r="X241" s="56" t="s">
        <v>308</v>
      </c>
      <c r="Y241" s="57">
        <v>9</v>
      </c>
      <c r="Z241" s="58">
        <v>4</v>
      </c>
      <c r="AA241" s="58" t="s">
        <v>449</v>
      </c>
      <c r="AB241" s="58">
        <v>1</v>
      </c>
      <c r="AC241" s="75" t="s">
        <v>1015</v>
      </c>
      <c r="AE241" s="131" t="s">
        <v>447</v>
      </c>
      <c r="AF241" s="132" t="s">
        <v>338</v>
      </c>
      <c r="AG241" s="133" t="s">
        <v>289</v>
      </c>
      <c r="AH241" s="134" t="s">
        <v>324</v>
      </c>
      <c r="AI241" s="135" t="s">
        <v>237</v>
      </c>
      <c r="AJ241" s="136">
        <v>1</v>
      </c>
      <c r="AK241" s="137" t="s">
        <v>449</v>
      </c>
      <c r="AL241" s="137">
        <v>1</v>
      </c>
      <c r="AM241" s="138">
        <v>181</v>
      </c>
    </row>
    <row r="242" spans="21:39" x14ac:dyDescent="0.25">
      <c r="U242" s="54" t="s">
        <v>447</v>
      </c>
      <c r="V242" s="54" t="s">
        <v>338</v>
      </c>
      <c r="W242" s="55" t="s">
        <v>273</v>
      </c>
      <c r="X242" s="56" t="s">
        <v>308</v>
      </c>
      <c r="Y242" s="57">
        <v>5</v>
      </c>
      <c r="Z242" s="58">
        <v>1</v>
      </c>
      <c r="AA242" s="59" t="s">
        <v>449</v>
      </c>
      <c r="AB242" s="58">
        <v>1</v>
      </c>
      <c r="AC242" s="122" t="s">
        <v>795</v>
      </c>
      <c r="AE242" s="131" t="s">
        <v>447</v>
      </c>
      <c r="AF242" s="132" t="s">
        <v>338</v>
      </c>
      <c r="AG242" s="133" t="s">
        <v>289</v>
      </c>
      <c r="AH242" s="134" t="s">
        <v>324</v>
      </c>
      <c r="AI242" s="135" t="s">
        <v>237</v>
      </c>
      <c r="AJ242" s="136">
        <v>2</v>
      </c>
      <c r="AK242" s="137" t="s">
        <v>449</v>
      </c>
      <c r="AL242" s="137">
        <v>1</v>
      </c>
      <c r="AM242" s="138" t="s">
        <v>1454</v>
      </c>
    </row>
    <row r="243" spans="21:39" x14ac:dyDescent="0.25">
      <c r="U243" s="54" t="s">
        <v>447</v>
      </c>
      <c r="V243" s="54" t="s">
        <v>338</v>
      </c>
      <c r="W243" s="55" t="s">
        <v>273</v>
      </c>
      <c r="X243" s="56" t="s">
        <v>308</v>
      </c>
      <c r="Y243" s="57">
        <v>5</v>
      </c>
      <c r="Z243" s="58">
        <v>2</v>
      </c>
      <c r="AA243" s="59" t="s">
        <v>449</v>
      </c>
      <c r="AB243" s="58">
        <v>1</v>
      </c>
      <c r="AC243" s="122" t="s">
        <v>796</v>
      </c>
      <c r="AE243" s="131" t="s">
        <v>447</v>
      </c>
      <c r="AF243" s="132" t="s">
        <v>338</v>
      </c>
      <c r="AG243" s="133" t="s">
        <v>289</v>
      </c>
      <c r="AH243" s="134" t="s">
        <v>324</v>
      </c>
      <c r="AI243" s="135" t="s">
        <v>237</v>
      </c>
      <c r="AJ243" s="136">
        <v>3</v>
      </c>
      <c r="AK243" s="137" t="s">
        <v>449</v>
      </c>
      <c r="AL243" s="137">
        <v>1</v>
      </c>
      <c r="AM243" s="138" t="s">
        <v>1455</v>
      </c>
    </row>
    <row r="244" spans="21:39" x14ac:dyDescent="0.25">
      <c r="U244" s="54" t="s">
        <v>447</v>
      </c>
      <c r="V244" s="54" t="s">
        <v>338</v>
      </c>
      <c r="W244" s="55" t="s">
        <v>273</v>
      </c>
      <c r="X244" s="56" t="s">
        <v>308</v>
      </c>
      <c r="Y244" s="57">
        <v>5</v>
      </c>
      <c r="Z244" s="58">
        <v>3</v>
      </c>
      <c r="AA244" s="59" t="s">
        <v>449</v>
      </c>
      <c r="AB244" s="58">
        <v>1</v>
      </c>
      <c r="AC244" s="122" t="s">
        <v>797</v>
      </c>
      <c r="AE244" s="131" t="s">
        <v>447</v>
      </c>
      <c r="AF244" s="132" t="s">
        <v>338</v>
      </c>
      <c r="AG244" s="133" t="s">
        <v>289</v>
      </c>
      <c r="AH244" s="134" t="s">
        <v>324</v>
      </c>
      <c r="AI244" s="135" t="s">
        <v>237</v>
      </c>
      <c r="AJ244" s="136">
        <v>4</v>
      </c>
      <c r="AK244" s="137" t="s">
        <v>449</v>
      </c>
      <c r="AL244" s="137">
        <v>1</v>
      </c>
      <c r="AM244" s="138" t="s">
        <v>1456</v>
      </c>
    </row>
    <row r="245" spans="21:39" x14ac:dyDescent="0.25">
      <c r="U245" s="54" t="s">
        <v>447</v>
      </c>
      <c r="V245" s="54" t="s">
        <v>338</v>
      </c>
      <c r="W245" s="55" t="s">
        <v>273</v>
      </c>
      <c r="X245" s="56" t="s">
        <v>308</v>
      </c>
      <c r="Y245" s="57">
        <v>5</v>
      </c>
      <c r="Z245" s="58">
        <v>4</v>
      </c>
      <c r="AA245" s="59" t="s">
        <v>449</v>
      </c>
      <c r="AB245" s="58">
        <v>1</v>
      </c>
      <c r="AC245" s="122" t="s">
        <v>798</v>
      </c>
      <c r="AE245" s="131" t="s">
        <v>447</v>
      </c>
      <c r="AF245" s="132" t="s">
        <v>338</v>
      </c>
      <c r="AG245" s="133" t="s">
        <v>289</v>
      </c>
      <c r="AH245" s="134" t="s">
        <v>324</v>
      </c>
      <c r="AI245" s="135" t="s">
        <v>237</v>
      </c>
      <c r="AJ245" s="136">
        <v>5</v>
      </c>
      <c r="AK245" s="137" t="s">
        <v>449</v>
      </c>
      <c r="AL245" s="137">
        <v>1</v>
      </c>
      <c r="AM245" s="138" t="s">
        <v>1457</v>
      </c>
    </row>
    <row r="246" spans="21:39" x14ac:dyDescent="0.25">
      <c r="U246" s="54" t="s">
        <v>447</v>
      </c>
      <c r="V246" s="54" t="s">
        <v>338</v>
      </c>
      <c r="W246" s="55" t="s">
        <v>273</v>
      </c>
      <c r="X246" s="56" t="s">
        <v>308</v>
      </c>
      <c r="Y246" s="57">
        <v>5</v>
      </c>
      <c r="Z246" s="58">
        <v>5</v>
      </c>
      <c r="AA246" s="59" t="s">
        <v>449</v>
      </c>
      <c r="AB246" s="58">
        <v>1</v>
      </c>
      <c r="AC246" s="122" t="s">
        <v>799</v>
      </c>
      <c r="AE246" s="131" t="s">
        <v>447</v>
      </c>
      <c r="AF246" s="132" t="s">
        <v>338</v>
      </c>
      <c r="AG246" s="133" t="s">
        <v>289</v>
      </c>
      <c r="AH246" s="134" t="s">
        <v>324</v>
      </c>
      <c r="AI246" s="135" t="s">
        <v>237</v>
      </c>
      <c r="AJ246" s="136">
        <v>6</v>
      </c>
      <c r="AK246" s="137" t="s">
        <v>449</v>
      </c>
      <c r="AL246" s="137">
        <v>1</v>
      </c>
      <c r="AM246" s="138" t="s">
        <v>1458</v>
      </c>
    </row>
    <row r="247" spans="21:39" x14ac:dyDescent="0.25">
      <c r="U247" s="54" t="s">
        <v>447</v>
      </c>
      <c r="V247" s="54" t="s">
        <v>338</v>
      </c>
      <c r="W247" s="55" t="s">
        <v>273</v>
      </c>
      <c r="X247" s="56" t="s">
        <v>308</v>
      </c>
      <c r="Y247" s="57">
        <v>5</v>
      </c>
      <c r="Z247" s="58">
        <v>6</v>
      </c>
      <c r="AA247" s="59" t="s">
        <v>449</v>
      </c>
      <c r="AB247" s="58">
        <v>1</v>
      </c>
      <c r="AC247" s="122" t="s">
        <v>800</v>
      </c>
      <c r="AE247" s="131" t="s">
        <v>447</v>
      </c>
      <c r="AF247" s="132" t="s">
        <v>338</v>
      </c>
      <c r="AG247" s="133" t="s">
        <v>289</v>
      </c>
      <c r="AH247" s="134" t="s">
        <v>324</v>
      </c>
      <c r="AI247" s="135" t="s">
        <v>238</v>
      </c>
      <c r="AJ247" s="136">
        <v>1</v>
      </c>
      <c r="AK247" s="137" t="s">
        <v>449</v>
      </c>
      <c r="AL247" s="137">
        <v>1</v>
      </c>
      <c r="AM247" s="138" t="s">
        <v>1459</v>
      </c>
    </row>
    <row r="248" spans="21:39" x14ac:dyDescent="0.25">
      <c r="U248" s="54" t="s">
        <v>447</v>
      </c>
      <c r="V248" s="54" t="s">
        <v>338</v>
      </c>
      <c r="W248" s="55" t="s">
        <v>273</v>
      </c>
      <c r="X248" s="56" t="s">
        <v>308</v>
      </c>
      <c r="Y248" s="57">
        <v>5</v>
      </c>
      <c r="Z248" s="58">
        <v>8</v>
      </c>
      <c r="AA248" s="59" t="s">
        <v>449</v>
      </c>
      <c r="AB248" s="58">
        <v>1</v>
      </c>
      <c r="AC248" s="122" t="s">
        <v>801</v>
      </c>
      <c r="AE248" s="131" t="s">
        <v>447</v>
      </c>
      <c r="AF248" s="132" t="s">
        <v>338</v>
      </c>
      <c r="AG248" s="133" t="s">
        <v>289</v>
      </c>
      <c r="AH248" s="134" t="s">
        <v>324</v>
      </c>
      <c r="AI248" s="135" t="s">
        <v>238</v>
      </c>
      <c r="AJ248" s="136">
        <v>2</v>
      </c>
      <c r="AK248" s="137" t="s">
        <v>449</v>
      </c>
      <c r="AL248" s="137">
        <v>1</v>
      </c>
      <c r="AM248" s="138" t="s">
        <v>1460</v>
      </c>
    </row>
    <row r="249" spans="21:39" x14ac:dyDescent="0.25">
      <c r="U249" s="54" t="s">
        <v>447</v>
      </c>
      <c r="V249" s="54" t="s">
        <v>338</v>
      </c>
      <c r="W249" s="55" t="s">
        <v>273</v>
      </c>
      <c r="X249" s="56" t="s">
        <v>308</v>
      </c>
      <c r="Y249" s="57">
        <v>5</v>
      </c>
      <c r="Z249" s="58">
        <v>9</v>
      </c>
      <c r="AA249" s="59" t="s">
        <v>449</v>
      </c>
      <c r="AB249" s="58">
        <v>1</v>
      </c>
      <c r="AC249" s="122" t="s">
        <v>802</v>
      </c>
      <c r="AE249" s="131" t="s">
        <v>447</v>
      </c>
      <c r="AF249" s="132" t="s">
        <v>338</v>
      </c>
      <c r="AG249" s="133" t="s">
        <v>289</v>
      </c>
      <c r="AH249" s="134" t="s">
        <v>324</v>
      </c>
      <c r="AI249" s="135" t="s">
        <v>238</v>
      </c>
      <c r="AJ249" s="136">
        <v>3</v>
      </c>
      <c r="AK249" s="137" t="s">
        <v>449</v>
      </c>
      <c r="AL249" s="137">
        <v>1</v>
      </c>
      <c r="AM249" s="138" t="s">
        <v>1461</v>
      </c>
    </row>
    <row r="250" spans="21:39" x14ac:dyDescent="0.25">
      <c r="U250" s="75" t="s">
        <v>447</v>
      </c>
      <c r="V250" s="75" t="s">
        <v>338</v>
      </c>
      <c r="W250" s="55" t="s">
        <v>273</v>
      </c>
      <c r="X250" s="56" t="s">
        <v>308</v>
      </c>
      <c r="Y250" s="57">
        <v>3</v>
      </c>
      <c r="Z250" s="58">
        <v>1</v>
      </c>
      <c r="AA250" s="58" t="s">
        <v>449</v>
      </c>
      <c r="AB250" s="58">
        <v>1</v>
      </c>
      <c r="AC250" s="75"/>
      <c r="AE250" s="131" t="s">
        <v>447</v>
      </c>
      <c r="AF250" s="132" t="s">
        <v>338</v>
      </c>
      <c r="AG250" s="133" t="s">
        <v>289</v>
      </c>
      <c r="AH250" s="134" t="s">
        <v>324</v>
      </c>
      <c r="AI250" s="135" t="s">
        <v>238</v>
      </c>
      <c r="AJ250" s="136">
        <v>4</v>
      </c>
      <c r="AK250" s="137" t="s">
        <v>449</v>
      </c>
      <c r="AL250" s="137">
        <v>1</v>
      </c>
      <c r="AM250" s="138" t="s">
        <v>1462</v>
      </c>
    </row>
    <row r="251" spans="21:39" x14ac:dyDescent="0.25">
      <c r="U251" s="75" t="s">
        <v>447</v>
      </c>
      <c r="V251" s="75" t="s">
        <v>338</v>
      </c>
      <c r="W251" s="55" t="s">
        <v>273</v>
      </c>
      <c r="X251" s="56" t="s">
        <v>308</v>
      </c>
      <c r="Y251" s="57" t="s">
        <v>51</v>
      </c>
      <c r="Z251" s="58">
        <v>1</v>
      </c>
      <c r="AA251" s="58" t="s">
        <v>449</v>
      </c>
      <c r="AB251" s="58">
        <v>1</v>
      </c>
      <c r="AC251" s="75"/>
      <c r="AE251" s="131" t="s">
        <v>447</v>
      </c>
      <c r="AF251" s="132" t="s">
        <v>338</v>
      </c>
      <c r="AG251" s="133" t="s">
        <v>289</v>
      </c>
      <c r="AH251" s="134" t="s">
        <v>324</v>
      </c>
      <c r="AI251" s="135" t="s">
        <v>239</v>
      </c>
      <c r="AJ251" s="136">
        <v>1</v>
      </c>
      <c r="AK251" s="137" t="s">
        <v>449</v>
      </c>
      <c r="AL251" s="137">
        <v>1</v>
      </c>
      <c r="AM251" s="138" t="s">
        <v>1463</v>
      </c>
    </row>
    <row r="252" spans="21:39" x14ac:dyDescent="0.25">
      <c r="U252" s="75" t="s">
        <v>447</v>
      </c>
      <c r="V252" s="75" t="s">
        <v>338</v>
      </c>
      <c r="W252" s="55" t="s">
        <v>273</v>
      </c>
      <c r="X252" s="56" t="s">
        <v>308</v>
      </c>
      <c r="Y252" s="57" t="s">
        <v>52</v>
      </c>
      <c r="Z252" s="58">
        <v>1</v>
      </c>
      <c r="AA252" s="58" t="s">
        <v>449</v>
      </c>
      <c r="AB252" s="58">
        <v>1</v>
      </c>
      <c r="AC252" s="75"/>
      <c r="AE252" s="131" t="s">
        <v>447</v>
      </c>
      <c r="AF252" s="132" t="s">
        <v>338</v>
      </c>
      <c r="AG252" s="133" t="s">
        <v>289</v>
      </c>
      <c r="AH252" s="134" t="s">
        <v>324</v>
      </c>
      <c r="AI252" s="135" t="s">
        <v>239</v>
      </c>
      <c r="AJ252" s="136">
        <v>1</v>
      </c>
      <c r="AK252" s="137" t="s">
        <v>449</v>
      </c>
      <c r="AL252" s="137">
        <v>1</v>
      </c>
      <c r="AM252" s="138" t="s">
        <v>1464</v>
      </c>
    </row>
    <row r="253" spans="21:39" x14ac:dyDescent="0.25">
      <c r="U253" s="75" t="s">
        <v>447</v>
      </c>
      <c r="V253" s="75" t="s">
        <v>338</v>
      </c>
      <c r="W253" s="55" t="s">
        <v>273</v>
      </c>
      <c r="X253" s="56" t="s">
        <v>308</v>
      </c>
      <c r="Y253" s="57" t="s">
        <v>54</v>
      </c>
      <c r="Z253" s="58">
        <v>1</v>
      </c>
      <c r="AA253" s="58" t="s">
        <v>449</v>
      </c>
      <c r="AB253" s="58">
        <v>1</v>
      </c>
      <c r="AC253" s="75"/>
      <c r="AE253" s="131" t="s">
        <v>447</v>
      </c>
      <c r="AF253" s="132" t="s">
        <v>338</v>
      </c>
      <c r="AG253" s="133" t="s">
        <v>289</v>
      </c>
      <c r="AH253" s="134" t="s">
        <v>324</v>
      </c>
      <c r="AI253" s="135" t="s">
        <v>240</v>
      </c>
      <c r="AJ253" s="136">
        <v>1</v>
      </c>
      <c r="AK253" s="137" t="s">
        <v>449</v>
      </c>
      <c r="AL253" s="137">
        <v>1</v>
      </c>
      <c r="AM253" s="138"/>
    </row>
    <row r="254" spans="21:39" x14ac:dyDescent="0.25">
      <c r="U254" s="75" t="s">
        <v>447</v>
      </c>
      <c r="V254" s="75" t="s">
        <v>338</v>
      </c>
      <c r="W254" s="55" t="s">
        <v>273</v>
      </c>
      <c r="X254" s="56" t="s">
        <v>311</v>
      </c>
      <c r="Y254" s="57">
        <v>9</v>
      </c>
      <c r="Z254" s="58">
        <v>1</v>
      </c>
      <c r="AA254" s="58" t="s">
        <v>449</v>
      </c>
      <c r="AB254" s="58">
        <v>1</v>
      </c>
      <c r="AC254" s="75" t="s">
        <v>559</v>
      </c>
      <c r="AE254" s="131" t="s">
        <v>447</v>
      </c>
      <c r="AF254" s="132" t="s">
        <v>338</v>
      </c>
      <c r="AG254" s="133" t="s">
        <v>289</v>
      </c>
      <c r="AH254" s="134" t="s">
        <v>324</v>
      </c>
      <c r="AI254" s="135" t="s">
        <v>240</v>
      </c>
      <c r="AJ254" s="136">
        <v>1</v>
      </c>
      <c r="AK254" s="137" t="s">
        <v>449</v>
      </c>
      <c r="AL254" s="137">
        <v>1</v>
      </c>
      <c r="AM254" s="138" t="s">
        <v>1465</v>
      </c>
    </row>
    <row r="255" spans="21:39" x14ac:dyDescent="0.25">
      <c r="U255" s="75" t="s">
        <v>447</v>
      </c>
      <c r="V255" s="75" t="s">
        <v>338</v>
      </c>
      <c r="W255" s="55" t="s">
        <v>273</v>
      </c>
      <c r="X255" s="56" t="s">
        <v>311</v>
      </c>
      <c r="Y255" s="57">
        <v>9</v>
      </c>
      <c r="Z255" s="58">
        <v>1</v>
      </c>
      <c r="AA255" s="58" t="s">
        <v>449</v>
      </c>
      <c r="AB255" s="58">
        <v>1</v>
      </c>
      <c r="AC255" s="75"/>
      <c r="AE255" s="131" t="s">
        <v>447</v>
      </c>
      <c r="AF255" s="132" t="s">
        <v>338</v>
      </c>
      <c r="AG255" s="133" t="s">
        <v>289</v>
      </c>
      <c r="AH255" s="134" t="s">
        <v>324</v>
      </c>
      <c r="AI255" s="135" t="s">
        <v>240</v>
      </c>
      <c r="AJ255" s="136">
        <v>2</v>
      </c>
      <c r="AK255" s="137" t="s">
        <v>449</v>
      </c>
      <c r="AL255" s="137">
        <v>1</v>
      </c>
      <c r="AM255" s="138" t="s">
        <v>1466</v>
      </c>
    </row>
    <row r="256" spans="21:39" x14ac:dyDescent="0.25">
      <c r="U256" s="75" t="s">
        <v>447</v>
      </c>
      <c r="V256" s="75" t="s">
        <v>338</v>
      </c>
      <c r="W256" s="55" t="s">
        <v>273</v>
      </c>
      <c r="X256" s="56" t="s">
        <v>311</v>
      </c>
      <c r="Y256" s="57">
        <v>9</v>
      </c>
      <c r="Z256" s="58">
        <v>2</v>
      </c>
      <c r="AA256" s="58" t="s">
        <v>449</v>
      </c>
      <c r="AB256" s="58">
        <v>1</v>
      </c>
      <c r="AC256" s="75" t="s">
        <v>975</v>
      </c>
      <c r="AE256" s="131" t="s">
        <v>447</v>
      </c>
      <c r="AF256" s="132" t="s">
        <v>338</v>
      </c>
      <c r="AG256" s="133" t="s">
        <v>289</v>
      </c>
      <c r="AH256" s="134" t="s">
        <v>324</v>
      </c>
      <c r="AI256" s="135" t="s">
        <v>240</v>
      </c>
      <c r="AJ256" s="136">
        <v>2</v>
      </c>
      <c r="AK256" s="137" t="s">
        <v>449</v>
      </c>
      <c r="AL256" s="137">
        <v>1</v>
      </c>
      <c r="AM256" s="138"/>
    </row>
    <row r="257" spans="21:39" x14ac:dyDescent="0.25">
      <c r="U257" s="75" t="s">
        <v>447</v>
      </c>
      <c r="V257" s="75" t="s">
        <v>338</v>
      </c>
      <c r="W257" s="55" t="s">
        <v>273</v>
      </c>
      <c r="X257" s="56" t="s">
        <v>311</v>
      </c>
      <c r="Y257" s="57">
        <v>9</v>
      </c>
      <c r="Z257" s="58">
        <v>2</v>
      </c>
      <c r="AA257" s="58" t="s">
        <v>449</v>
      </c>
      <c r="AB257" s="58">
        <v>1</v>
      </c>
      <c r="AC257" s="75" t="s">
        <v>976</v>
      </c>
      <c r="AE257" s="131" t="s">
        <v>447</v>
      </c>
      <c r="AF257" s="132" t="s">
        <v>338</v>
      </c>
      <c r="AG257" s="133" t="s">
        <v>289</v>
      </c>
      <c r="AH257" s="134" t="s">
        <v>324</v>
      </c>
      <c r="AI257" s="135" t="s">
        <v>241</v>
      </c>
      <c r="AJ257" s="136">
        <v>1</v>
      </c>
      <c r="AK257" s="137" t="s">
        <v>449</v>
      </c>
      <c r="AL257" s="137">
        <v>1</v>
      </c>
      <c r="AM257" s="138" t="s">
        <v>1467</v>
      </c>
    </row>
    <row r="258" spans="21:39" x14ac:dyDescent="0.25">
      <c r="U258" s="75" t="s">
        <v>447</v>
      </c>
      <c r="V258" s="75" t="s">
        <v>338</v>
      </c>
      <c r="W258" s="55" t="s">
        <v>273</v>
      </c>
      <c r="X258" s="56" t="s">
        <v>311</v>
      </c>
      <c r="Y258" s="57">
        <v>9</v>
      </c>
      <c r="Z258" s="58">
        <v>3</v>
      </c>
      <c r="AA258" s="58" t="s">
        <v>449</v>
      </c>
      <c r="AB258" s="58">
        <v>1</v>
      </c>
      <c r="AC258" s="75"/>
      <c r="AE258" s="131" t="s">
        <v>447</v>
      </c>
      <c r="AF258" s="132" t="s">
        <v>338</v>
      </c>
      <c r="AG258" s="133" t="s">
        <v>289</v>
      </c>
      <c r="AH258" s="134" t="s">
        <v>324</v>
      </c>
      <c r="AI258" s="135" t="s">
        <v>241</v>
      </c>
      <c r="AJ258" s="136">
        <v>2</v>
      </c>
      <c r="AK258" s="137" t="s">
        <v>449</v>
      </c>
      <c r="AL258" s="137">
        <v>1</v>
      </c>
      <c r="AM258" s="138" t="s">
        <v>1468</v>
      </c>
    </row>
    <row r="259" spans="21:39" x14ac:dyDescent="0.25">
      <c r="U259" s="75" t="s">
        <v>447</v>
      </c>
      <c r="V259" s="75" t="s">
        <v>338</v>
      </c>
      <c r="W259" s="55" t="s">
        <v>273</v>
      </c>
      <c r="X259" s="56" t="s">
        <v>311</v>
      </c>
      <c r="Y259" s="57">
        <v>9</v>
      </c>
      <c r="Z259" s="58">
        <v>3</v>
      </c>
      <c r="AA259" s="58" t="s">
        <v>449</v>
      </c>
      <c r="AB259" s="58">
        <v>1</v>
      </c>
      <c r="AC259" s="75"/>
      <c r="AE259" s="131" t="s">
        <v>447</v>
      </c>
      <c r="AF259" s="132" t="s">
        <v>338</v>
      </c>
      <c r="AG259" s="133" t="s">
        <v>289</v>
      </c>
      <c r="AH259" s="134" t="s">
        <v>324</v>
      </c>
      <c r="AI259" s="135" t="s">
        <v>241</v>
      </c>
      <c r="AJ259" s="136">
        <v>3</v>
      </c>
      <c r="AK259" s="137" t="s">
        <v>449</v>
      </c>
      <c r="AL259" s="137">
        <v>1</v>
      </c>
      <c r="AM259" s="138" t="s">
        <v>1469</v>
      </c>
    </row>
    <row r="260" spans="21:39" x14ac:dyDescent="0.25">
      <c r="U260" s="75" t="s">
        <v>447</v>
      </c>
      <c r="V260" s="75" t="s">
        <v>338</v>
      </c>
      <c r="W260" s="55" t="s">
        <v>273</v>
      </c>
      <c r="X260" s="56" t="s">
        <v>311</v>
      </c>
      <c r="Y260" s="57">
        <v>9</v>
      </c>
      <c r="Z260" s="58">
        <v>4</v>
      </c>
      <c r="AA260" s="58" t="s">
        <v>449</v>
      </c>
      <c r="AB260" s="58">
        <v>1</v>
      </c>
      <c r="AC260" s="75"/>
      <c r="AE260" s="131" t="s">
        <v>447</v>
      </c>
      <c r="AF260" s="132" t="s">
        <v>338</v>
      </c>
      <c r="AG260" s="133" t="s">
        <v>289</v>
      </c>
      <c r="AH260" s="134" t="s">
        <v>324</v>
      </c>
      <c r="AI260" s="135" t="s">
        <v>241</v>
      </c>
      <c r="AJ260" s="136">
        <v>4</v>
      </c>
      <c r="AK260" s="137" t="s">
        <v>449</v>
      </c>
      <c r="AL260" s="137">
        <v>1</v>
      </c>
      <c r="AM260" s="138" t="s">
        <v>1470</v>
      </c>
    </row>
    <row r="261" spans="21:39" x14ac:dyDescent="0.25">
      <c r="U261" s="75" t="s">
        <v>447</v>
      </c>
      <c r="V261" s="75" t="s">
        <v>338</v>
      </c>
      <c r="W261" s="55" t="s">
        <v>273</v>
      </c>
      <c r="X261" s="56" t="s">
        <v>311</v>
      </c>
      <c r="Y261" s="57">
        <v>9</v>
      </c>
      <c r="Z261" s="58">
        <v>4</v>
      </c>
      <c r="AA261" s="58" t="s">
        <v>449</v>
      </c>
      <c r="AB261" s="58">
        <v>1</v>
      </c>
      <c r="AC261" s="75"/>
      <c r="AE261" s="131" t="s">
        <v>447</v>
      </c>
      <c r="AF261" s="132" t="s">
        <v>338</v>
      </c>
      <c r="AG261" s="133" t="s">
        <v>289</v>
      </c>
      <c r="AH261" s="134" t="s">
        <v>324</v>
      </c>
      <c r="AI261" s="135" t="s">
        <v>241</v>
      </c>
      <c r="AJ261" s="136">
        <v>5</v>
      </c>
      <c r="AK261" s="137" t="s">
        <v>449</v>
      </c>
      <c r="AL261" s="137">
        <v>1</v>
      </c>
      <c r="AM261" s="138" t="s">
        <v>1471</v>
      </c>
    </row>
    <row r="262" spans="21:39" x14ac:dyDescent="0.25">
      <c r="U262" s="75" t="s">
        <v>447</v>
      </c>
      <c r="V262" s="75" t="s">
        <v>338</v>
      </c>
      <c r="W262" s="55" t="s">
        <v>273</v>
      </c>
      <c r="X262" s="56" t="s">
        <v>311</v>
      </c>
      <c r="Y262" s="57">
        <v>7</v>
      </c>
      <c r="Z262" s="58">
        <v>1</v>
      </c>
      <c r="AA262" s="58" t="s">
        <v>449</v>
      </c>
      <c r="AB262" s="58">
        <v>1</v>
      </c>
      <c r="AC262" s="75" t="s">
        <v>977</v>
      </c>
      <c r="AE262" s="131" t="s">
        <v>447</v>
      </c>
      <c r="AF262" s="132" t="s">
        <v>338</v>
      </c>
      <c r="AG262" s="133" t="s">
        <v>289</v>
      </c>
      <c r="AH262" s="134" t="s">
        <v>324</v>
      </c>
      <c r="AI262" s="135" t="s">
        <v>241</v>
      </c>
      <c r="AJ262" s="136">
        <v>6</v>
      </c>
      <c r="AK262" s="137" t="s">
        <v>449</v>
      </c>
      <c r="AL262" s="137">
        <v>1</v>
      </c>
      <c r="AM262" s="138" t="s">
        <v>1472</v>
      </c>
    </row>
    <row r="263" spans="21:39" x14ac:dyDescent="0.25">
      <c r="U263" s="75" t="s">
        <v>447</v>
      </c>
      <c r="V263" s="75" t="s">
        <v>338</v>
      </c>
      <c r="W263" s="55" t="s">
        <v>273</v>
      </c>
      <c r="X263" s="56" t="s">
        <v>311</v>
      </c>
      <c r="Y263" s="57">
        <v>7</v>
      </c>
      <c r="Z263" s="58">
        <v>2</v>
      </c>
      <c r="AA263" s="58" t="s">
        <v>449</v>
      </c>
      <c r="AB263" s="58">
        <v>1</v>
      </c>
      <c r="AC263" s="75"/>
      <c r="AE263" s="131" t="s">
        <v>447</v>
      </c>
      <c r="AF263" s="132" t="s">
        <v>338</v>
      </c>
      <c r="AG263" s="133" t="s">
        <v>289</v>
      </c>
      <c r="AH263" s="134" t="s">
        <v>324</v>
      </c>
      <c r="AI263" s="135" t="s">
        <v>241</v>
      </c>
      <c r="AJ263" s="136">
        <v>7</v>
      </c>
      <c r="AK263" s="137" t="s">
        <v>449</v>
      </c>
      <c r="AL263" s="137">
        <v>1</v>
      </c>
      <c r="AM263" s="138"/>
    </row>
    <row r="264" spans="21:39" x14ac:dyDescent="0.25">
      <c r="U264" s="75" t="s">
        <v>447</v>
      </c>
      <c r="V264" s="75" t="s">
        <v>338</v>
      </c>
      <c r="W264" s="55" t="s">
        <v>273</v>
      </c>
      <c r="X264" s="56" t="s">
        <v>311</v>
      </c>
      <c r="Y264" s="57">
        <v>7</v>
      </c>
      <c r="Z264" s="58">
        <v>3</v>
      </c>
      <c r="AA264" s="58" t="s">
        <v>449</v>
      </c>
      <c r="AB264" s="58">
        <v>1</v>
      </c>
      <c r="AC264" s="75" t="s">
        <v>978</v>
      </c>
      <c r="AE264" s="131" t="s">
        <v>447</v>
      </c>
      <c r="AF264" s="132" t="s">
        <v>338</v>
      </c>
      <c r="AG264" s="133" t="s">
        <v>289</v>
      </c>
      <c r="AH264" s="134" t="s">
        <v>324</v>
      </c>
      <c r="AI264" s="135" t="s">
        <v>241</v>
      </c>
      <c r="AJ264" s="136">
        <v>8</v>
      </c>
      <c r="AK264" s="137" t="s">
        <v>449</v>
      </c>
      <c r="AL264" s="137">
        <v>1</v>
      </c>
      <c r="AM264" s="138" t="s">
        <v>1473</v>
      </c>
    </row>
    <row r="265" spans="21:39" x14ac:dyDescent="0.25">
      <c r="U265" s="75" t="s">
        <v>447</v>
      </c>
      <c r="V265" s="75" t="s">
        <v>338</v>
      </c>
      <c r="W265" s="55" t="s">
        <v>273</v>
      </c>
      <c r="X265" s="56" t="s">
        <v>311</v>
      </c>
      <c r="Y265" s="57">
        <v>7</v>
      </c>
      <c r="Z265" s="58">
        <v>4</v>
      </c>
      <c r="AA265" s="58" t="s">
        <v>449</v>
      </c>
      <c r="AB265" s="58">
        <v>1</v>
      </c>
      <c r="AC265" s="75" t="s">
        <v>979</v>
      </c>
      <c r="AE265" s="131" t="s">
        <v>447</v>
      </c>
      <c r="AF265" s="132" t="s">
        <v>338</v>
      </c>
      <c r="AG265" s="133" t="s">
        <v>289</v>
      </c>
      <c r="AH265" s="134" t="s">
        <v>324</v>
      </c>
      <c r="AI265" s="135" t="s">
        <v>241</v>
      </c>
      <c r="AJ265" s="136">
        <v>9</v>
      </c>
      <c r="AK265" s="137" t="s">
        <v>449</v>
      </c>
      <c r="AL265" s="137">
        <v>1</v>
      </c>
      <c r="AM265" s="138" t="s">
        <v>1474</v>
      </c>
    </row>
    <row r="266" spans="21:39" x14ac:dyDescent="0.25">
      <c r="U266" s="75" t="s">
        <v>447</v>
      </c>
      <c r="V266" s="75" t="s">
        <v>338</v>
      </c>
      <c r="W266" s="55" t="s">
        <v>273</v>
      </c>
      <c r="X266" s="56" t="s">
        <v>311</v>
      </c>
      <c r="Y266" s="57">
        <v>7</v>
      </c>
      <c r="Z266" s="58">
        <v>5</v>
      </c>
      <c r="AA266" s="58" t="s">
        <v>449</v>
      </c>
      <c r="AB266" s="58">
        <v>1</v>
      </c>
      <c r="AC266" s="75" t="s">
        <v>980</v>
      </c>
      <c r="AE266" s="131" t="s">
        <v>447</v>
      </c>
      <c r="AF266" s="132" t="s">
        <v>338</v>
      </c>
      <c r="AG266" s="133" t="s">
        <v>289</v>
      </c>
      <c r="AH266" s="134" t="s">
        <v>324</v>
      </c>
      <c r="AI266" s="135" t="s">
        <v>241</v>
      </c>
      <c r="AJ266" s="136">
        <v>10</v>
      </c>
      <c r="AK266" s="137" t="s">
        <v>449</v>
      </c>
      <c r="AL266" s="137">
        <v>1</v>
      </c>
      <c r="AM266" s="138" t="s">
        <v>1475</v>
      </c>
    </row>
    <row r="267" spans="21:39" x14ac:dyDescent="0.25">
      <c r="U267" s="75" t="s">
        <v>447</v>
      </c>
      <c r="V267" s="75" t="s">
        <v>338</v>
      </c>
      <c r="W267" s="55" t="s">
        <v>273</v>
      </c>
      <c r="X267" s="56" t="s">
        <v>311</v>
      </c>
      <c r="Y267" s="57">
        <v>4</v>
      </c>
      <c r="Z267" s="58">
        <v>2</v>
      </c>
      <c r="AA267" s="58" t="s">
        <v>449</v>
      </c>
      <c r="AB267" s="58">
        <v>1</v>
      </c>
      <c r="AC267" s="75" t="s">
        <v>981</v>
      </c>
      <c r="AE267" s="131" t="s">
        <v>447</v>
      </c>
      <c r="AF267" s="132" t="s">
        <v>338</v>
      </c>
      <c r="AG267" s="133" t="s">
        <v>289</v>
      </c>
      <c r="AH267" s="134" t="s">
        <v>324</v>
      </c>
      <c r="AI267" s="135" t="s">
        <v>241</v>
      </c>
      <c r="AJ267" s="136">
        <v>11</v>
      </c>
      <c r="AK267" s="137" t="s">
        <v>449</v>
      </c>
      <c r="AL267" s="137">
        <v>1</v>
      </c>
      <c r="AM267" s="138" t="s">
        <v>1476</v>
      </c>
    </row>
    <row r="268" spans="21:39" x14ac:dyDescent="0.25">
      <c r="U268" s="75" t="s">
        <v>447</v>
      </c>
      <c r="V268" s="75" t="s">
        <v>338</v>
      </c>
      <c r="W268" s="55" t="s">
        <v>273</v>
      </c>
      <c r="X268" s="56" t="s">
        <v>311</v>
      </c>
      <c r="Y268" s="57">
        <v>4</v>
      </c>
      <c r="Z268" s="58">
        <v>3</v>
      </c>
      <c r="AA268" s="58" t="s">
        <v>449</v>
      </c>
      <c r="AB268" s="58">
        <v>1</v>
      </c>
      <c r="AC268" s="75"/>
      <c r="AE268" s="131" t="s">
        <v>447</v>
      </c>
      <c r="AF268" s="132" t="s">
        <v>338</v>
      </c>
      <c r="AG268" s="133" t="s">
        <v>289</v>
      </c>
      <c r="AH268" s="134" t="s">
        <v>324</v>
      </c>
      <c r="AI268" s="135" t="s">
        <v>241</v>
      </c>
      <c r="AJ268" s="136">
        <v>12</v>
      </c>
      <c r="AK268" s="137" t="s">
        <v>449</v>
      </c>
      <c r="AL268" s="137">
        <v>1</v>
      </c>
      <c r="AM268" s="138"/>
    </row>
    <row r="269" spans="21:39" x14ac:dyDescent="0.25">
      <c r="U269" s="75" t="s">
        <v>447</v>
      </c>
      <c r="V269" s="75" t="s">
        <v>338</v>
      </c>
      <c r="W269" s="55" t="s">
        <v>273</v>
      </c>
      <c r="X269" s="56" t="s">
        <v>311</v>
      </c>
      <c r="Y269" s="57">
        <v>4</v>
      </c>
      <c r="Z269" s="58">
        <v>5</v>
      </c>
      <c r="AA269" s="58" t="s">
        <v>449</v>
      </c>
      <c r="AB269" s="58">
        <v>1</v>
      </c>
      <c r="AC269" s="75" t="s">
        <v>982</v>
      </c>
      <c r="AE269" s="131" t="s">
        <v>447</v>
      </c>
      <c r="AF269" s="132" t="s">
        <v>338</v>
      </c>
      <c r="AG269" s="133" t="s">
        <v>289</v>
      </c>
      <c r="AH269" s="134" t="s">
        <v>324</v>
      </c>
      <c r="AI269" s="135">
        <v>170</v>
      </c>
      <c r="AJ269" s="136">
        <v>1</v>
      </c>
      <c r="AK269" s="137" t="s">
        <v>449</v>
      </c>
      <c r="AL269" s="137">
        <v>1</v>
      </c>
      <c r="AM269" s="138"/>
    </row>
    <row r="270" spans="21:39" x14ac:dyDescent="0.25">
      <c r="U270" s="75" t="s">
        <v>447</v>
      </c>
      <c r="V270" s="75" t="s">
        <v>338</v>
      </c>
      <c r="W270" s="55" t="s">
        <v>273</v>
      </c>
      <c r="X270" s="56" t="s">
        <v>311</v>
      </c>
      <c r="Y270" s="57">
        <v>4</v>
      </c>
      <c r="Z270" s="58">
        <v>6</v>
      </c>
      <c r="AA270" s="58" t="s">
        <v>449</v>
      </c>
      <c r="AB270" s="58">
        <v>1</v>
      </c>
      <c r="AC270" s="75" t="s">
        <v>561</v>
      </c>
      <c r="AE270" s="131" t="s">
        <v>447</v>
      </c>
      <c r="AF270" s="132" t="s">
        <v>338</v>
      </c>
      <c r="AG270" s="133" t="s">
        <v>289</v>
      </c>
      <c r="AH270" s="134" t="s">
        <v>324</v>
      </c>
      <c r="AI270" s="135">
        <v>170</v>
      </c>
      <c r="AJ270" s="136">
        <v>1</v>
      </c>
      <c r="AK270" s="137" t="s">
        <v>449</v>
      </c>
      <c r="AL270" s="137">
        <v>1</v>
      </c>
      <c r="AM270" s="138"/>
    </row>
    <row r="271" spans="21:39" x14ac:dyDescent="0.25">
      <c r="U271" s="75" t="s">
        <v>447</v>
      </c>
      <c r="V271" s="75" t="s">
        <v>338</v>
      </c>
      <c r="W271" s="55" t="s">
        <v>273</v>
      </c>
      <c r="X271" s="56" t="s">
        <v>311</v>
      </c>
      <c r="Y271" s="60" t="s">
        <v>2276</v>
      </c>
      <c r="Z271" s="58">
        <v>1</v>
      </c>
      <c r="AA271" s="58" t="s">
        <v>449</v>
      </c>
      <c r="AB271" s="58">
        <v>1</v>
      </c>
      <c r="AC271" s="75"/>
      <c r="AE271" s="131" t="s">
        <v>447</v>
      </c>
      <c r="AF271" s="132" t="s">
        <v>338</v>
      </c>
      <c r="AG271" s="133" t="s">
        <v>289</v>
      </c>
      <c r="AH271" s="134" t="s">
        <v>324</v>
      </c>
      <c r="AI271" s="135">
        <v>170</v>
      </c>
      <c r="AJ271" s="136">
        <v>2</v>
      </c>
      <c r="AK271" s="137" t="s">
        <v>449</v>
      </c>
      <c r="AL271" s="137">
        <v>1</v>
      </c>
      <c r="AM271" s="138"/>
    </row>
    <row r="272" spans="21:39" x14ac:dyDescent="0.25">
      <c r="U272" s="75" t="s">
        <v>447</v>
      </c>
      <c r="V272" s="75" t="s">
        <v>338</v>
      </c>
      <c r="W272" s="55" t="s">
        <v>273</v>
      </c>
      <c r="X272" s="56" t="s">
        <v>311</v>
      </c>
      <c r="Y272" s="60" t="s">
        <v>2276</v>
      </c>
      <c r="Z272" s="58">
        <v>1</v>
      </c>
      <c r="AA272" s="58" t="s">
        <v>449</v>
      </c>
      <c r="AB272" s="58">
        <v>1</v>
      </c>
      <c r="AC272" s="75"/>
      <c r="AE272" s="131" t="s">
        <v>447</v>
      </c>
      <c r="AF272" s="132" t="s">
        <v>338</v>
      </c>
      <c r="AG272" s="133" t="s">
        <v>289</v>
      </c>
      <c r="AH272" s="134" t="s">
        <v>324</v>
      </c>
      <c r="AI272" s="135">
        <v>170</v>
      </c>
      <c r="AJ272" s="136">
        <v>2</v>
      </c>
      <c r="AK272" s="137" t="s">
        <v>449</v>
      </c>
      <c r="AL272" s="137">
        <v>1</v>
      </c>
      <c r="AM272" s="138"/>
    </row>
    <row r="273" spans="21:39" x14ac:dyDescent="0.25">
      <c r="U273" s="75" t="s">
        <v>447</v>
      </c>
      <c r="V273" s="75" t="s">
        <v>338</v>
      </c>
      <c r="W273" s="55" t="s">
        <v>273</v>
      </c>
      <c r="X273" s="56" t="s">
        <v>311</v>
      </c>
      <c r="Y273" s="60" t="s">
        <v>2276</v>
      </c>
      <c r="Z273" s="58">
        <v>2</v>
      </c>
      <c r="AA273" s="58" t="s">
        <v>449</v>
      </c>
      <c r="AB273" s="58">
        <v>1</v>
      </c>
      <c r="AC273" s="75"/>
      <c r="AE273" s="131" t="s">
        <v>447</v>
      </c>
      <c r="AF273" s="132" t="s">
        <v>338</v>
      </c>
      <c r="AG273" s="133" t="s">
        <v>289</v>
      </c>
      <c r="AH273" s="134" t="s">
        <v>324</v>
      </c>
      <c r="AI273" s="135">
        <v>170</v>
      </c>
      <c r="AJ273" s="136">
        <v>3</v>
      </c>
      <c r="AK273" s="137" t="s">
        <v>449</v>
      </c>
      <c r="AL273" s="137">
        <v>1</v>
      </c>
      <c r="AM273" s="138" t="s">
        <v>1477</v>
      </c>
    </row>
    <row r="274" spans="21:39" x14ac:dyDescent="0.25">
      <c r="U274" s="75" t="s">
        <v>447</v>
      </c>
      <c r="V274" s="75" t="s">
        <v>338</v>
      </c>
      <c r="W274" s="55" t="s">
        <v>273</v>
      </c>
      <c r="X274" s="56" t="s">
        <v>311</v>
      </c>
      <c r="Y274" s="60" t="s">
        <v>2276</v>
      </c>
      <c r="Z274" s="58">
        <v>2</v>
      </c>
      <c r="AA274" s="58" t="s">
        <v>449</v>
      </c>
      <c r="AB274" s="58">
        <v>1</v>
      </c>
      <c r="AC274" s="75"/>
      <c r="AE274" s="131" t="s">
        <v>447</v>
      </c>
      <c r="AF274" s="132" t="s">
        <v>338</v>
      </c>
      <c r="AG274" s="133" t="s">
        <v>289</v>
      </c>
      <c r="AH274" s="134" t="s">
        <v>324</v>
      </c>
      <c r="AI274" s="135">
        <v>170</v>
      </c>
      <c r="AJ274" s="136">
        <v>3</v>
      </c>
      <c r="AK274" s="137" t="s">
        <v>449</v>
      </c>
      <c r="AL274" s="137">
        <v>1</v>
      </c>
      <c r="AM274" s="138" t="s">
        <v>1478</v>
      </c>
    </row>
    <row r="275" spans="21:39" x14ac:dyDescent="0.25">
      <c r="U275" s="75" t="s">
        <v>447</v>
      </c>
      <c r="V275" s="75" t="s">
        <v>338</v>
      </c>
      <c r="W275" s="55" t="s">
        <v>273</v>
      </c>
      <c r="X275" s="56" t="s">
        <v>311</v>
      </c>
      <c r="Y275" s="60" t="s">
        <v>2276</v>
      </c>
      <c r="Z275" s="58">
        <v>3</v>
      </c>
      <c r="AA275" s="58" t="s">
        <v>449</v>
      </c>
      <c r="AB275" s="58">
        <v>1</v>
      </c>
      <c r="AC275" s="75"/>
      <c r="AE275" s="131" t="s">
        <v>447</v>
      </c>
      <c r="AF275" s="132" t="s">
        <v>338</v>
      </c>
      <c r="AG275" s="133" t="s">
        <v>289</v>
      </c>
      <c r="AH275" s="134" t="s">
        <v>324</v>
      </c>
      <c r="AI275" s="135">
        <v>170</v>
      </c>
      <c r="AJ275" s="136">
        <v>4</v>
      </c>
      <c r="AK275" s="137" t="s">
        <v>449</v>
      </c>
      <c r="AL275" s="137">
        <v>1</v>
      </c>
      <c r="AM275" s="138"/>
    </row>
    <row r="276" spans="21:39" x14ac:dyDescent="0.25">
      <c r="U276" s="75" t="s">
        <v>447</v>
      </c>
      <c r="V276" s="75" t="s">
        <v>338</v>
      </c>
      <c r="W276" s="55" t="s">
        <v>273</v>
      </c>
      <c r="X276" s="56" t="s">
        <v>311</v>
      </c>
      <c r="Y276" s="60" t="s">
        <v>2276</v>
      </c>
      <c r="Z276" s="58">
        <v>3</v>
      </c>
      <c r="AA276" s="58" t="s">
        <v>449</v>
      </c>
      <c r="AB276" s="58">
        <v>1</v>
      </c>
      <c r="AC276" s="75"/>
      <c r="AE276" s="131" t="s">
        <v>447</v>
      </c>
      <c r="AF276" s="132" t="s">
        <v>338</v>
      </c>
      <c r="AG276" s="133" t="s">
        <v>289</v>
      </c>
      <c r="AH276" s="134" t="s">
        <v>324</v>
      </c>
      <c r="AI276" s="135">
        <v>170</v>
      </c>
      <c r="AJ276" s="136">
        <v>4</v>
      </c>
      <c r="AK276" s="137" t="s">
        <v>449</v>
      </c>
      <c r="AL276" s="137">
        <v>1</v>
      </c>
      <c r="AM276" s="138"/>
    </row>
    <row r="277" spans="21:39" x14ac:dyDescent="0.25">
      <c r="U277" s="75" t="s">
        <v>447</v>
      </c>
      <c r="V277" s="75" t="s">
        <v>338</v>
      </c>
      <c r="W277" s="55" t="s">
        <v>273</v>
      </c>
      <c r="X277" s="56" t="s">
        <v>311</v>
      </c>
      <c r="Y277" s="60" t="s">
        <v>2276</v>
      </c>
      <c r="Z277" s="58">
        <v>4</v>
      </c>
      <c r="AA277" s="58" t="s">
        <v>449</v>
      </c>
      <c r="AB277" s="58">
        <v>1</v>
      </c>
      <c r="AC277" s="75"/>
      <c r="AE277" s="131" t="s">
        <v>447</v>
      </c>
      <c r="AF277" s="132" t="s">
        <v>338</v>
      </c>
      <c r="AG277" s="133" t="s">
        <v>289</v>
      </c>
      <c r="AH277" s="134" t="s">
        <v>324</v>
      </c>
      <c r="AI277" s="135">
        <v>170</v>
      </c>
      <c r="AJ277" s="136">
        <v>5</v>
      </c>
      <c r="AK277" s="137" t="s">
        <v>449</v>
      </c>
      <c r="AL277" s="137">
        <v>1</v>
      </c>
      <c r="AM277" s="138" t="s">
        <v>1479</v>
      </c>
    </row>
    <row r="278" spans="21:39" x14ac:dyDescent="0.25">
      <c r="U278" s="75" t="s">
        <v>447</v>
      </c>
      <c r="V278" s="75" t="s">
        <v>338</v>
      </c>
      <c r="W278" s="55" t="s">
        <v>273</v>
      </c>
      <c r="X278" s="56" t="s">
        <v>311</v>
      </c>
      <c r="Y278" s="60" t="s">
        <v>2276</v>
      </c>
      <c r="Z278" s="58">
        <v>4</v>
      </c>
      <c r="AA278" s="58" t="s">
        <v>449</v>
      </c>
      <c r="AB278" s="58">
        <v>1</v>
      </c>
      <c r="AC278" s="75"/>
      <c r="AE278" s="131" t="s">
        <v>447</v>
      </c>
      <c r="AF278" s="132" t="s">
        <v>338</v>
      </c>
      <c r="AG278" s="133" t="s">
        <v>289</v>
      </c>
      <c r="AH278" s="134" t="s">
        <v>324</v>
      </c>
      <c r="AI278" s="135">
        <v>170</v>
      </c>
      <c r="AJ278" s="136">
        <v>5</v>
      </c>
      <c r="AK278" s="137" t="s">
        <v>449</v>
      </c>
      <c r="AL278" s="137">
        <v>1</v>
      </c>
      <c r="AM278" s="138" t="s">
        <v>1480</v>
      </c>
    </row>
    <row r="279" spans="21:39" x14ac:dyDescent="0.25">
      <c r="U279" s="75" t="s">
        <v>447</v>
      </c>
      <c r="V279" s="75" t="s">
        <v>338</v>
      </c>
      <c r="W279" s="55" t="s">
        <v>273</v>
      </c>
      <c r="X279" s="56" t="s">
        <v>311</v>
      </c>
      <c r="Y279" s="60" t="s">
        <v>2276</v>
      </c>
      <c r="Z279" s="58">
        <v>5</v>
      </c>
      <c r="AA279" s="58" t="s">
        <v>449</v>
      </c>
      <c r="AB279" s="58">
        <v>1</v>
      </c>
      <c r="AC279" s="75"/>
      <c r="AE279" s="131" t="s">
        <v>447</v>
      </c>
      <c r="AF279" s="132" t="s">
        <v>338</v>
      </c>
      <c r="AG279" s="133" t="s">
        <v>289</v>
      </c>
      <c r="AH279" s="134" t="s">
        <v>324</v>
      </c>
      <c r="AI279" s="135" t="s">
        <v>242</v>
      </c>
      <c r="AJ279" s="136">
        <v>1</v>
      </c>
      <c r="AK279" s="137" t="s">
        <v>449</v>
      </c>
      <c r="AL279" s="137">
        <v>1</v>
      </c>
      <c r="AM279" s="138" t="s">
        <v>1481</v>
      </c>
    </row>
    <row r="280" spans="21:39" x14ac:dyDescent="0.25">
      <c r="U280" s="75" t="s">
        <v>447</v>
      </c>
      <c r="V280" s="75" t="s">
        <v>338</v>
      </c>
      <c r="W280" s="55" t="s">
        <v>273</v>
      </c>
      <c r="X280" s="56" t="s">
        <v>311</v>
      </c>
      <c r="Y280" s="60" t="s">
        <v>2276</v>
      </c>
      <c r="Z280" s="58">
        <v>5</v>
      </c>
      <c r="AA280" s="58" t="s">
        <v>449</v>
      </c>
      <c r="AB280" s="58">
        <v>1</v>
      </c>
      <c r="AC280" s="75"/>
      <c r="AE280" s="131" t="s">
        <v>447</v>
      </c>
      <c r="AF280" s="132" t="s">
        <v>338</v>
      </c>
      <c r="AG280" s="133" t="s">
        <v>289</v>
      </c>
      <c r="AH280" s="134" t="s">
        <v>324</v>
      </c>
      <c r="AI280" s="135" t="s">
        <v>243</v>
      </c>
      <c r="AJ280" s="136">
        <v>1</v>
      </c>
      <c r="AK280" s="137" t="s">
        <v>449</v>
      </c>
      <c r="AL280" s="137">
        <v>1</v>
      </c>
      <c r="AM280" s="138"/>
    </row>
    <row r="281" spans="21:39" x14ac:dyDescent="0.25">
      <c r="U281" s="75" t="s">
        <v>447</v>
      </c>
      <c r="V281" s="75" t="s">
        <v>338</v>
      </c>
      <c r="W281" s="55" t="s">
        <v>273</v>
      </c>
      <c r="X281" s="56" t="s">
        <v>311</v>
      </c>
      <c r="Y281" s="60" t="s">
        <v>2276</v>
      </c>
      <c r="Z281" s="58">
        <v>6</v>
      </c>
      <c r="AA281" s="58" t="s">
        <v>449</v>
      </c>
      <c r="AB281" s="58">
        <v>1</v>
      </c>
      <c r="AC281" s="75"/>
      <c r="AE281" s="131" t="s">
        <v>447</v>
      </c>
      <c r="AF281" s="132" t="s">
        <v>338</v>
      </c>
      <c r="AG281" s="133" t="s">
        <v>289</v>
      </c>
      <c r="AH281" s="134" t="s">
        <v>324</v>
      </c>
      <c r="AI281" s="135" t="s">
        <v>244</v>
      </c>
      <c r="AJ281" s="136">
        <v>1</v>
      </c>
      <c r="AK281" s="137" t="s">
        <v>449</v>
      </c>
      <c r="AL281" s="137">
        <v>1</v>
      </c>
      <c r="AM281" s="138" t="s">
        <v>1482</v>
      </c>
    </row>
    <row r="282" spans="21:39" x14ac:dyDescent="0.25">
      <c r="U282" s="75" t="s">
        <v>447</v>
      </c>
      <c r="V282" s="75" t="s">
        <v>338</v>
      </c>
      <c r="W282" s="55" t="s">
        <v>273</v>
      </c>
      <c r="X282" s="56" t="s">
        <v>311</v>
      </c>
      <c r="Y282" s="60" t="s">
        <v>2276</v>
      </c>
      <c r="Z282" s="58">
        <v>6</v>
      </c>
      <c r="AA282" s="58" t="s">
        <v>449</v>
      </c>
      <c r="AB282" s="58">
        <v>1</v>
      </c>
      <c r="AC282" s="75"/>
      <c r="AE282" s="131" t="s">
        <v>447</v>
      </c>
      <c r="AF282" s="132" t="s">
        <v>338</v>
      </c>
      <c r="AG282" s="133" t="s">
        <v>289</v>
      </c>
      <c r="AH282" s="134" t="s">
        <v>324</v>
      </c>
      <c r="AI282" s="135" t="s">
        <v>244</v>
      </c>
      <c r="AJ282" s="136">
        <v>1</v>
      </c>
      <c r="AK282" s="137" t="s">
        <v>449</v>
      </c>
      <c r="AL282" s="137">
        <v>1</v>
      </c>
      <c r="AM282" s="138" t="s">
        <v>1483</v>
      </c>
    </row>
    <row r="283" spans="21:39" x14ac:dyDescent="0.25">
      <c r="U283" s="75" t="s">
        <v>447</v>
      </c>
      <c r="V283" s="75" t="s">
        <v>338</v>
      </c>
      <c r="W283" s="55" t="s">
        <v>273</v>
      </c>
      <c r="X283" s="56" t="s">
        <v>314</v>
      </c>
      <c r="Y283" s="60" t="s">
        <v>318</v>
      </c>
      <c r="Z283" s="58">
        <v>1</v>
      </c>
      <c r="AA283" s="58" t="s">
        <v>449</v>
      </c>
      <c r="AB283" s="58">
        <v>1</v>
      </c>
      <c r="AC283" s="75"/>
      <c r="AE283" s="131" t="s">
        <v>447</v>
      </c>
      <c r="AF283" s="132" t="s">
        <v>338</v>
      </c>
      <c r="AG283" s="133" t="s">
        <v>289</v>
      </c>
      <c r="AH283" s="134" t="s">
        <v>324</v>
      </c>
      <c r="AI283" s="135" t="s">
        <v>244</v>
      </c>
      <c r="AJ283" s="136">
        <v>3</v>
      </c>
      <c r="AK283" s="137" t="s">
        <v>449</v>
      </c>
      <c r="AL283" s="137">
        <v>1</v>
      </c>
      <c r="AM283" s="138" t="s">
        <v>1484</v>
      </c>
    </row>
    <row r="284" spans="21:39" x14ac:dyDescent="0.25">
      <c r="U284" s="75" t="s">
        <v>447</v>
      </c>
      <c r="V284" s="75" t="s">
        <v>338</v>
      </c>
      <c r="W284" s="55" t="s">
        <v>273</v>
      </c>
      <c r="X284" s="56" t="s">
        <v>314</v>
      </c>
      <c r="Y284" s="60" t="s">
        <v>318</v>
      </c>
      <c r="Z284" s="58">
        <v>1</v>
      </c>
      <c r="AA284" s="58" t="s">
        <v>449</v>
      </c>
      <c r="AB284" s="58">
        <v>1</v>
      </c>
      <c r="AC284" s="75" t="s">
        <v>983</v>
      </c>
      <c r="AE284" s="131" t="s">
        <v>447</v>
      </c>
      <c r="AF284" s="132" t="s">
        <v>338</v>
      </c>
      <c r="AG284" s="133" t="s">
        <v>289</v>
      </c>
      <c r="AH284" s="134" t="s">
        <v>324</v>
      </c>
      <c r="AI284" s="135" t="s">
        <v>244</v>
      </c>
      <c r="AJ284" s="136">
        <v>3</v>
      </c>
      <c r="AK284" s="137" t="s">
        <v>449</v>
      </c>
      <c r="AL284" s="137">
        <v>1</v>
      </c>
      <c r="AM284" s="138" t="s">
        <v>1485</v>
      </c>
    </row>
    <row r="285" spans="21:39" x14ac:dyDescent="0.25">
      <c r="U285" s="75" t="s">
        <v>447</v>
      </c>
      <c r="V285" s="75" t="s">
        <v>338</v>
      </c>
      <c r="W285" s="55" t="s">
        <v>273</v>
      </c>
      <c r="X285" s="56" t="s">
        <v>314</v>
      </c>
      <c r="Y285" s="60" t="s">
        <v>318</v>
      </c>
      <c r="Z285" s="58">
        <v>3</v>
      </c>
      <c r="AA285" s="58" t="s">
        <v>449</v>
      </c>
      <c r="AB285" s="58">
        <v>1</v>
      </c>
      <c r="AC285" s="75" t="s">
        <v>984</v>
      </c>
      <c r="AE285" s="131" t="s">
        <v>447</v>
      </c>
      <c r="AF285" s="132" t="s">
        <v>338</v>
      </c>
      <c r="AG285" s="133" t="s">
        <v>289</v>
      </c>
      <c r="AH285" s="134" t="s">
        <v>324</v>
      </c>
      <c r="AI285" s="135">
        <v>174</v>
      </c>
      <c r="AJ285" s="136">
        <v>1</v>
      </c>
      <c r="AK285" s="137" t="s">
        <v>449</v>
      </c>
      <c r="AL285" s="137">
        <v>1</v>
      </c>
      <c r="AM285" s="138" t="s">
        <v>1486</v>
      </c>
    </row>
    <row r="286" spans="21:39" x14ac:dyDescent="0.25">
      <c r="U286" s="75" t="s">
        <v>447</v>
      </c>
      <c r="V286" s="75" t="s">
        <v>338</v>
      </c>
      <c r="W286" s="55" t="s">
        <v>273</v>
      </c>
      <c r="X286" s="56" t="s">
        <v>314</v>
      </c>
      <c r="Y286" s="60" t="s">
        <v>318</v>
      </c>
      <c r="Z286" s="58">
        <v>3</v>
      </c>
      <c r="AA286" s="58" t="s">
        <v>449</v>
      </c>
      <c r="AB286" s="58">
        <v>1</v>
      </c>
      <c r="AC286" s="75" t="s">
        <v>560</v>
      </c>
      <c r="AE286" s="131" t="s">
        <v>447</v>
      </c>
      <c r="AF286" s="132" t="s">
        <v>338</v>
      </c>
      <c r="AG286" s="133" t="s">
        <v>289</v>
      </c>
      <c r="AH286" s="134" t="s">
        <v>324</v>
      </c>
      <c r="AI286" s="135">
        <v>174</v>
      </c>
      <c r="AJ286" s="136">
        <v>1</v>
      </c>
      <c r="AK286" s="137" t="s">
        <v>449</v>
      </c>
      <c r="AL286" s="137">
        <v>1</v>
      </c>
      <c r="AM286" s="138" t="s">
        <v>1487</v>
      </c>
    </row>
    <row r="287" spans="21:39" x14ac:dyDescent="0.25">
      <c r="U287" s="75" t="s">
        <v>447</v>
      </c>
      <c r="V287" s="75" t="s">
        <v>338</v>
      </c>
      <c r="W287" s="55" t="s">
        <v>273</v>
      </c>
      <c r="X287" s="56" t="s">
        <v>314</v>
      </c>
      <c r="Y287" s="60" t="s">
        <v>318</v>
      </c>
      <c r="Z287" s="58">
        <v>4</v>
      </c>
      <c r="AA287" s="58" t="s">
        <v>449</v>
      </c>
      <c r="AB287" s="58">
        <v>1</v>
      </c>
      <c r="AC287" s="75" t="s">
        <v>985</v>
      </c>
      <c r="AE287" s="131" t="s">
        <v>447</v>
      </c>
      <c r="AF287" s="132" t="s">
        <v>338</v>
      </c>
      <c r="AG287" s="133" t="s">
        <v>289</v>
      </c>
      <c r="AH287" s="134" t="s">
        <v>324</v>
      </c>
      <c r="AI287" s="135">
        <v>174</v>
      </c>
      <c r="AJ287" s="136">
        <v>2</v>
      </c>
      <c r="AK287" s="137" t="s">
        <v>449</v>
      </c>
      <c r="AL287" s="137">
        <v>1</v>
      </c>
      <c r="AM287" s="138" t="s">
        <v>1488</v>
      </c>
    </row>
    <row r="288" spans="21:39" x14ac:dyDescent="0.25">
      <c r="U288" s="75" t="s">
        <v>447</v>
      </c>
      <c r="V288" s="75" t="s">
        <v>338</v>
      </c>
      <c r="W288" s="55" t="s">
        <v>273</v>
      </c>
      <c r="X288" s="56" t="s">
        <v>314</v>
      </c>
      <c r="Y288" s="60" t="s">
        <v>318</v>
      </c>
      <c r="Z288" s="58">
        <v>4</v>
      </c>
      <c r="AA288" s="58" t="s">
        <v>449</v>
      </c>
      <c r="AB288" s="58">
        <v>1</v>
      </c>
      <c r="AC288" s="75" t="s">
        <v>986</v>
      </c>
      <c r="AE288" s="131" t="s">
        <v>447</v>
      </c>
      <c r="AF288" s="132" t="s">
        <v>338</v>
      </c>
      <c r="AG288" s="133" t="s">
        <v>289</v>
      </c>
      <c r="AH288" s="134" t="s">
        <v>324</v>
      </c>
      <c r="AI288" s="135">
        <v>174</v>
      </c>
      <c r="AJ288" s="136">
        <v>2</v>
      </c>
      <c r="AK288" s="137" t="s">
        <v>449</v>
      </c>
      <c r="AL288" s="137">
        <v>1</v>
      </c>
      <c r="AM288" s="138" t="s">
        <v>1489</v>
      </c>
    </row>
    <row r="289" spans="21:39" x14ac:dyDescent="0.25">
      <c r="U289" s="75" t="s">
        <v>447</v>
      </c>
      <c r="V289" s="75" t="s">
        <v>338</v>
      </c>
      <c r="W289" s="55" t="s">
        <v>273</v>
      </c>
      <c r="X289" s="56" t="s">
        <v>314</v>
      </c>
      <c r="Y289" s="60" t="s">
        <v>60</v>
      </c>
      <c r="Z289" s="58">
        <v>1</v>
      </c>
      <c r="AA289" s="58" t="s">
        <v>449</v>
      </c>
      <c r="AB289" s="58">
        <v>1</v>
      </c>
      <c r="AC289" s="75" t="s">
        <v>553</v>
      </c>
      <c r="AE289" s="131" t="s">
        <v>447</v>
      </c>
      <c r="AF289" s="132" t="s">
        <v>338</v>
      </c>
      <c r="AG289" s="133" t="s">
        <v>289</v>
      </c>
      <c r="AH289" s="134" t="s">
        <v>324</v>
      </c>
      <c r="AI289" s="135">
        <v>174</v>
      </c>
      <c r="AJ289" s="136">
        <v>3</v>
      </c>
      <c r="AK289" s="137" t="s">
        <v>449</v>
      </c>
      <c r="AL289" s="137">
        <v>1</v>
      </c>
      <c r="AM289" s="138" t="s">
        <v>1490</v>
      </c>
    </row>
    <row r="290" spans="21:39" x14ac:dyDescent="0.25">
      <c r="U290" s="75" t="s">
        <v>447</v>
      </c>
      <c r="V290" s="75" t="s">
        <v>338</v>
      </c>
      <c r="W290" s="55" t="s">
        <v>273</v>
      </c>
      <c r="X290" s="56" t="s">
        <v>314</v>
      </c>
      <c r="Y290" s="57">
        <v>34</v>
      </c>
      <c r="Z290" s="58">
        <v>1</v>
      </c>
      <c r="AA290" s="58" t="s">
        <v>449</v>
      </c>
      <c r="AB290" s="58">
        <v>1</v>
      </c>
      <c r="AC290" s="75" t="s">
        <v>996</v>
      </c>
      <c r="AE290" s="131" t="s">
        <v>447</v>
      </c>
      <c r="AF290" s="132" t="s">
        <v>338</v>
      </c>
      <c r="AG290" s="133" t="s">
        <v>289</v>
      </c>
      <c r="AH290" s="134" t="s">
        <v>324</v>
      </c>
      <c r="AI290" s="135">
        <v>174</v>
      </c>
      <c r="AJ290" s="136">
        <v>3</v>
      </c>
      <c r="AK290" s="137" t="s">
        <v>449</v>
      </c>
      <c r="AL290" s="137">
        <v>1</v>
      </c>
      <c r="AM290" s="138" t="s">
        <v>1491</v>
      </c>
    </row>
    <row r="291" spans="21:39" x14ac:dyDescent="0.25">
      <c r="U291" s="75" t="s">
        <v>447</v>
      </c>
      <c r="V291" s="75" t="s">
        <v>338</v>
      </c>
      <c r="W291" s="55" t="s">
        <v>273</v>
      </c>
      <c r="X291" s="56" t="s">
        <v>314</v>
      </c>
      <c r="Y291" s="57">
        <v>34</v>
      </c>
      <c r="Z291" s="58">
        <v>2</v>
      </c>
      <c r="AA291" s="58" t="s">
        <v>449</v>
      </c>
      <c r="AB291" s="58">
        <v>1</v>
      </c>
      <c r="AC291" s="75" t="s">
        <v>997</v>
      </c>
      <c r="AE291" s="131" t="s">
        <v>447</v>
      </c>
      <c r="AF291" s="132" t="s">
        <v>338</v>
      </c>
      <c r="AG291" s="133" t="s">
        <v>289</v>
      </c>
      <c r="AH291" s="134" t="s">
        <v>324</v>
      </c>
      <c r="AI291" s="135">
        <v>174</v>
      </c>
      <c r="AJ291" s="136">
        <v>4</v>
      </c>
      <c r="AK291" s="137" t="s">
        <v>449</v>
      </c>
      <c r="AL291" s="137">
        <v>1</v>
      </c>
      <c r="AM291" s="138" t="s">
        <v>1492</v>
      </c>
    </row>
    <row r="292" spans="21:39" x14ac:dyDescent="0.25">
      <c r="U292" s="75" t="s">
        <v>447</v>
      </c>
      <c r="V292" s="75" t="s">
        <v>338</v>
      </c>
      <c r="W292" s="55" t="s">
        <v>273</v>
      </c>
      <c r="X292" s="56" t="s">
        <v>314</v>
      </c>
      <c r="Y292" s="57">
        <v>34</v>
      </c>
      <c r="Z292" s="58">
        <v>3</v>
      </c>
      <c r="AA292" s="58" t="s">
        <v>449</v>
      </c>
      <c r="AB292" s="58">
        <v>1</v>
      </c>
      <c r="AC292" s="75" t="s">
        <v>1103</v>
      </c>
      <c r="AE292" s="131" t="s">
        <v>447</v>
      </c>
      <c r="AF292" s="132" t="s">
        <v>338</v>
      </c>
      <c r="AG292" s="133" t="s">
        <v>289</v>
      </c>
      <c r="AH292" s="134" t="s">
        <v>324</v>
      </c>
      <c r="AI292" s="135">
        <v>174</v>
      </c>
      <c r="AJ292" s="136">
        <v>4</v>
      </c>
      <c r="AK292" s="137" t="s">
        <v>449</v>
      </c>
      <c r="AL292" s="137">
        <v>1</v>
      </c>
      <c r="AM292" s="138" t="s">
        <v>1493</v>
      </c>
    </row>
    <row r="293" spans="21:39" x14ac:dyDescent="0.25">
      <c r="U293" s="75" t="s">
        <v>447</v>
      </c>
      <c r="V293" s="75" t="s">
        <v>338</v>
      </c>
      <c r="W293" s="55" t="s">
        <v>273</v>
      </c>
      <c r="X293" s="56" t="s">
        <v>314</v>
      </c>
      <c r="Y293" s="57">
        <v>34</v>
      </c>
      <c r="Z293" s="58">
        <v>4</v>
      </c>
      <c r="AA293" s="58" t="s">
        <v>449</v>
      </c>
      <c r="AB293" s="58">
        <v>1</v>
      </c>
      <c r="AC293" s="75" t="s">
        <v>1104</v>
      </c>
      <c r="AE293" s="131" t="s">
        <v>447</v>
      </c>
      <c r="AF293" s="132" t="s">
        <v>338</v>
      </c>
      <c r="AG293" s="133" t="s">
        <v>289</v>
      </c>
      <c r="AH293" s="134" t="s">
        <v>324</v>
      </c>
      <c r="AI293" s="135" t="s">
        <v>245</v>
      </c>
      <c r="AJ293" s="136">
        <v>1</v>
      </c>
      <c r="AK293" s="137" t="s">
        <v>449</v>
      </c>
      <c r="AL293" s="137">
        <v>1</v>
      </c>
      <c r="AM293" s="138" t="s">
        <v>1494</v>
      </c>
    </row>
    <row r="294" spans="21:39" x14ac:dyDescent="0.25">
      <c r="U294" s="75" t="s">
        <v>447</v>
      </c>
      <c r="V294" s="75" t="s">
        <v>338</v>
      </c>
      <c r="W294" s="55" t="s">
        <v>273</v>
      </c>
      <c r="X294" s="56" t="s">
        <v>314</v>
      </c>
      <c r="Y294" s="57">
        <v>34</v>
      </c>
      <c r="Z294" s="58">
        <v>5</v>
      </c>
      <c r="AA294" s="58" t="s">
        <v>449</v>
      </c>
      <c r="AB294" s="58">
        <v>1</v>
      </c>
      <c r="AC294" s="75" t="s">
        <v>998</v>
      </c>
      <c r="AE294" s="131" t="s">
        <v>447</v>
      </c>
      <c r="AF294" s="132" t="s">
        <v>338</v>
      </c>
      <c r="AG294" s="133" t="s">
        <v>289</v>
      </c>
      <c r="AH294" s="134" t="s">
        <v>324</v>
      </c>
      <c r="AI294" s="135" t="s">
        <v>245</v>
      </c>
      <c r="AJ294" s="136">
        <v>2</v>
      </c>
      <c r="AK294" s="137" t="s">
        <v>449</v>
      </c>
      <c r="AL294" s="137">
        <v>1</v>
      </c>
      <c r="AM294" s="138" t="s">
        <v>1495</v>
      </c>
    </row>
    <row r="295" spans="21:39" x14ac:dyDescent="0.25">
      <c r="U295" s="75" t="s">
        <v>447</v>
      </c>
      <c r="V295" s="75" t="s">
        <v>338</v>
      </c>
      <c r="W295" s="55" t="s">
        <v>273</v>
      </c>
      <c r="X295" s="56" t="s">
        <v>314</v>
      </c>
      <c r="Y295" s="60" t="s">
        <v>317</v>
      </c>
      <c r="Z295" s="58">
        <v>1</v>
      </c>
      <c r="AA295" s="58" t="s">
        <v>449</v>
      </c>
      <c r="AB295" s="58">
        <v>1</v>
      </c>
      <c r="AC295" s="75" t="s">
        <v>556</v>
      </c>
      <c r="AE295" s="131" t="s">
        <v>447</v>
      </c>
      <c r="AF295" s="132" t="s">
        <v>338</v>
      </c>
      <c r="AG295" s="133" t="s">
        <v>289</v>
      </c>
      <c r="AH295" s="134" t="s">
        <v>324</v>
      </c>
      <c r="AI295" s="135" t="s">
        <v>245</v>
      </c>
      <c r="AJ295" s="136">
        <v>3</v>
      </c>
      <c r="AK295" s="137" t="s">
        <v>449</v>
      </c>
      <c r="AL295" s="137">
        <v>1</v>
      </c>
      <c r="AM295" s="138" t="s">
        <v>1496</v>
      </c>
    </row>
    <row r="296" spans="21:39" x14ac:dyDescent="0.25">
      <c r="U296" s="75" t="s">
        <v>447</v>
      </c>
      <c r="V296" s="75" t="s">
        <v>338</v>
      </c>
      <c r="W296" s="55" t="s">
        <v>273</v>
      </c>
      <c r="X296" s="56" t="s">
        <v>314</v>
      </c>
      <c r="Y296" s="60" t="s">
        <v>317</v>
      </c>
      <c r="Z296" s="58">
        <v>2</v>
      </c>
      <c r="AA296" s="58" t="s">
        <v>449</v>
      </c>
      <c r="AB296" s="58">
        <v>1</v>
      </c>
      <c r="AC296" s="75" t="s">
        <v>999</v>
      </c>
      <c r="AE296" s="131" t="s">
        <v>447</v>
      </c>
      <c r="AF296" s="132" t="s">
        <v>338</v>
      </c>
      <c r="AG296" s="133" t="s">
        <v>289</v>
      </c>
      <c r="AH296" s="134" t="s">
        <v>324</v>
      </c>
      <c r="AI296" s="135" t="s">
        <v>246</v>
      </c>
      <c r="AJ296" s="136">
        <v>1</v>
      </c>
      <c r="AK296" s="137" t="s">
        <v>449</v>
      </c>
      <c r="AL296" s="137">
        <v>1</v>
      </c>
      <c r="AM296" s="138" t="s">
        <v>1497</v>
      </c>
    </row>
    <row r="297" spans="21:39" x14ac:dyDescent="0.25">
      <c r="U297" s="75" t="s">
        <v>447</v>
      </c>
      <c r="V297" s="75" t="s">
        <v>338</v>
      </c>
      <c r="W297" s="55" t="s">
        <v>273</v>
      </c>
      <c r="X297" s="56" t="s">
        <v>314</v>
      </c>
      <c r="Y297" s="60" t="s">
        <v>316</v>
      </c>
      <c r="Z297" s="58">
        <v>4</v>
      </c>
      <c r="AA297" s="58" t="s">
        <v>449</v>
      </c>
      <c r="AB297" s="58">
        <v>1</v>
      </c>
      <c r="AC297" s="75" t="s">
        <v>552</v>
      </c>
      <c r="AE297" s="131" t="s">
        <v>447</v>
      </c>
      <c r="AF297" s="132" t="s">
        <v>338</v>
      </c>
      <c r="AG297" s="133" t="s">
        <v>289</v>
      </c>
      <c r="AH297" s="134" t="s">
        <v>324</v>
      </c>
      <c r="AI297" s="135" t="s">
        <v>246</v>
      </c>
      <c r="AJ297" s="136">
        <v>2</v>
      </c>
      <c r="AK297" s="137" t="s">
        <v>449</v>
      </c>
      <c r="AL297" s="137">
        <v>1</v>
      </c>
      <c r="AM297" s="138" t="s">
        <v>1498</v>
      </c>
    </row>
    <row r="298" spans="21:39" x14ac:dyDescent="0.25">
      <c r="U298" s="75" t="s">
        <v>447</v>
      </c>
      <c r="V298" s="75" t="s">
        <v>338</v>
      </c>
      <c r="W298" s="55" t="s">
        <v>273</v>
      </c>
      <c r="X298" s="56" t="s">
        <v>314</v>
      </c>
      <c r="Y298" s="60" t="s">
        <v>316</v>
      </c>
      <c r="Z298" s="58">
        <v>5</v>
      </c>
      <c r="AA298" s="58" t="s">
        <v>449</v>
      </c>
      <c r="AB298" s="58">
        <v>1</v>
      </c>
      <c r="AC298" s="75"/>
      <c r="AE298" s="131" t="s">
        <v>447</v>
      </c>
      <c r="AF298" s="132" t="s">
        <v>338</v>
      </c>
      <c r="AG298" s="133" t="s">
        <v>289</v>
      </c>
      <c r="AH298" s="134" t="s">
        <v>324</v>
      </c>
      <c r="AI298" s="135" t="s">
        <v>246</v>
      </c>
      <c r="AJ298" s="136">
        <v>3</v>
      </c>
      <c r="AK298" s="137" t="s">
        <v>449</v>
      </c>
      <c r="AL298" s="137">
        <v>1</v>
      </c>
      <c r="AM298" s="138" t="s">
        <v>1499</v>
      </c>
    </row>
    <row r="299" spans="21:39" x14ac:dyDescent="0.25">
      <c r="U299" s="75" t="s">
        <v>447</v>
      </c>
      <c r="V299" s="75" t="s">
        <v>338</v>
      </c>
      <c r="W299" s="55" t="s">
        <v>273</v>
      </c>
      <c r="X299" s="56" t="s">
        <v>314</v>
      </c>
      <c r="Y299" s="60" t="s">
        <v>316</v>
      </c>
      <c r="Z299" s="58">
        <v>6</v>
      </c>
      <c r="AA299" s="58" t="s">
        <v>449</v>
      </c>
      <c r="AB299" s="58">
        <v>1</v>
      </c>
      <c r="AC299" s="75" t="s">
        <v>1000</v>
      </c>
      <c r="AE299" s="131" t="s">
        <v>447</v>
      </c>
      <c r="AF299" s="132" t="s">
        <v>338</v>
      </c>
      <c r="AG299" s="133" t="s">
        <v>289</v>
      </c>
      <c r="AH299" s="134" t="s">
        <v>324</v>
      </c>
      <c r="AI299" s="135" t="s">
        <v>246</v>
      </c>
      <c r="AJ299" s="136">
        <v>4</v>
      </c>
      <c r="AK299" s="137" t="s">
        <v>449</v>
      </c>
      <c r="AL299" s="137">
        <v>1</v>
      </c>
      <c r="AM299" s="138" t="s">
        <v>1500</v>
      </c>
    </row>
    <row r="300" spans="21:39" x14ac:dyDescent="0.25">
      <c r="U300" s="75" t="s">
        <v>447</v>
      </c>
      <c r="V300" s="75" t="s">
        <v>338</v>
      </c>
      <c r="W300" s="55" t="s">
        <v>273</v>
      </c>
      <c r="X300" s="56" t="s">
        <v>314</v>
      </c>
      <c r="Y300" s="60" t="s">
        <v>316</v>
      </c>
      <c r="Z300" s="58">
        <v>8</v>
      </c>
      <c r="AA300" s="58" t="s">
        <v>449</v>
      </c>
      <c r="AB300" s="58">
        <v>1</v>
      </c>
      <c r="AC300" s="75" t="s">
        <v>1105</v>
      </c>
      <c r="AE300" s="131" t="s">
        <v>447</v>
      </c>
      <c r="AF300" s="132" t="s">
        <v>338</v>
      </c>
      <c r="AG300" s="133" t="s">
        <v>289</v>
      </c>
      <c r="AH300" s="134" t="s">
        <v>324</v>
      </c>
      <c r="AI300" s="135" t="s">
        <v>246</v>
      </c>
      <c r="AJ300" s="136">
        <v>5</v>
      </c>
      <c r="AK300" s="137" t="s">
        <v>449</v>
      </c>
      <c r="AL300" s="137">
        <v>1</v>
      </c>
      <c r="AM300" s="138" t="s">
        <v>1501</v>
      </c>
    </row>
    <row r="301" spans="21:39" x14ac:dyDescent="0.25">
      <c r="U301" s="75" t="s">
        <v>447</v>
      </c>
      <c r="V301" s="75" t="s">
        <v>338</v>
      </c>
      <c r="W301" s="55" t="s">
        <v>273</v>
      </c>
      <c r="X301" s="56" t="s">
        <v>314</v>
      </c>
      <c r="Y301" s="60" t="s">
        <v>316</v>
      </c>
      <c r="Z301" s="58">
        <v>9</v>
      </c>
      <c r="AA301" s="58" t="s">
        <v>449</v>
      </c>
      <c r="AB301" s="58">
        <v>1</v>
      </c>
      <c r="AC301" s="75"/>
      <c r="AE301" s="131" t="s">
        <v>447</v>
      </c>
      <c r="AF301" s="132" t="s">
        <v>338</v>
      </c>
      <c r="AG301" s="133" t="s">
        <v>289</v>
      </c>
      <c r="AH301" s="134" t="s">
        <v>324</v>
      </c>
      <c r="AI301" s="135" t="s">
        <v>246</v>
      </c>
      <c r="AJ301" s="136">
        <v>6</v>
      </c>
      <c r="AK301" s="137" t="s">
        <v>449</v>
      </c>
      <c r="AL301" s="137">
        <v>1</v>
      </c>
      <c r="AM301" s="138" t="s">
        <v>1502</v>
      </c>
    </row>
    <row r="302" spans="21:39" x14ac:dyDescent="0.25">
      <c r="U302" s="75" t="s">
        <v>447</v>
      </c>
      <c r="V302" s="75" t="s">
        <v>338</v>
      </c>
      <c r="W302" s="55" t="s">
        <v>273</v>
      </c>
      <c r="X302" s="56" t="s">
        <v>314</v>
      </c>
      <c r="Y302" s="57" t="s">
        <v>32</v>
      </c>
      <c r="Z302" s="58">
        <v>1</v>
      </c>
      <c r="AA302" s="58" t="s">
        <v>449</v>
      </c>
      <c r="AB302" s="58">
        <v>1</v>
      </c>
      <c r="AC302" s="75"/>
      <c r="AE302" s="131" t="s">
        <v>447</v>
      </c>
      <c r="AF302" s="132" t="s">
        <v>338</v>
      </c>
      <c r="AG302" s="133" t="s">
        <v>289</v>
      </c>
      <c r="AH302" s="134" t="s">
        <v>324</v>
      </c>
      <c r="AI302" s="135" t="s">
        <v>246</v>
      </c>
      <c r="AJ302" s="136">
        <v>7</v>
      </c>
      <c r="AK302" s="137" t="s">
        <v>449</v>
      </c>
      <c r="AL302" s="137">
        <v>1</v>
      </c>
      <c r="AM302" s="138" t="s">
        <v>1503</v>
      </c>
    </row>
    <row r="303" spans="21:39" x14ac:dyDescent="0.25">
      <c r="U303" s="75" t="s">
        <v>447</v>
      </c>
      <c r="V303" s="75" t="s">
        <v>338</v>
      </c>
      <c r="W303" s="55" t="s">
        <v>273</v>
      </c>
      <c r="X303" s="56" t="s">
        <v>314</v>
      </c>
      <c r="Y303" s="57" t="s">
        <v>32</v>
      </c>
      <c r="Z303" s="58">
        <v>1</v>
      </c>
      <c r="AA303" s="58" t="s">
        <v>449</v>
      </c>
      <c r="AB303" s="58">
        <v>1</v>
      </c>
      <c r="AC303" s="75"/>
      <c r="AE303" s="131" t="s">
        <v>447</v>
      </c>
      <c r="AF303" s="132" t="s">
        <v>338</v>
      </c>
      <c r="AG303" s="133" t="s">
        <v>289</v>
      </c>
      <c r="AH303" s="134" t="s">
        <v>324</v>
      </c>
      <c r="AI303" s="135" t="s">
        <v>246</v>
      </c>
      <c r="AJ303" s="136">
        <v>8</v>
      </c>
      <c r="AK303" s="137" t="s">
        <v>449</v>
      </c>
      <c r="AL303" s="137">
        <v>1</v>
      </c>
      <c r="AM303" s="138" t="s">
        <v>1504</v>
      </c>
    </row>
    <row r="304" spans="21:39" x14ac:dyDescent="0.25">
      <c r="U304" s="75" t="s">
        <v>447</v>
      </c>
      <c r="V304" s="75" t="s">
        <v>338</v>
      </c>
      <c r="W304" s="55" t="s">
        <v>273</v>
      </c>
      <c r="X304" s="56" t="s">
        <v>314</v>
      </c>
      <c r="Y304" s="57" t="s">
        <v>32</v>
      </c>
      <c r="Z304" s="58">
        <v>2</v>
      </c>
      <c r="AA304" s="58" t="s">
        <v>449</v>
      </c>
      <c r="AB304" s="58">
        <v>1</v>
      </c>
      <c r="AC304" s="75"/>
      <c r="AE304" s="131" t="s">
        <v>447</v>
      </c>
      <c r="AF304" s="132" t="s">
        <v>338</v>
      </c>
      <c r="AG304" s="133" t="s">
        <v>289</v>
      </c>
      <c r="AH304" s="134" t="s">
        <v>324</v>
      </c>
      <c r="AI304" s="135" t="s">
        <v>247</v>
      </c>
      <c r="AJ304" s="136">
        <v>1</v>
      </c>
      <c r="AK304" s="137" t="s">
        <v>449</v>
      </c>
      <c r="AL304" s="137">
        <v>1</v>
      </c>
      <c r="AM304" s="138" t="s">
        <v>1505</v>
      </c>
    </row>
    <row r="305" spans="21:39" x14ac:dyDescent="0.25">
      <c r="U305" s="75" t="s">
        <v>447</v>
      </c>
      <c r="V305" s="75" t="s">
        <v>338</v>
      </c>
      <c r="W305" s="55" t="s">
        <v>273</v>
      </c>
      <c r="X305" s="56" t="s">
        <v>314</v>
      </c>
      <c r="Y305" s="57" t="s">
        <v>32</v>
      </c>
      <c r="Z305" s="58">
        <v>2</v>
      </c>
      <c r="AA305" s="58" t="s">
        <v>449</v>
      </c>
      <c r="AB305" s="58">
        <v>1</v>
      </c>
      <c r="AC305" s="75"/>
      <c r="AE305" s="131" t="s">
        <v>447</v>
      </c>
      <c r="AF305" s="132" t="s">
        <v>338</v>
      </c>
      <c r="AG305" s="133" t="s">
        <v>289</v>
      </c>
      <c r="AH305" s="134" t="s">
        <v>324</v>
      </c>
      <c r="AI305" s="135" t="s">
        <v>248</v>
      </c>
      <c r="AJ305" s="136">
        <v>1</v>
      </c>
      <c r="AK305" s="137" t="s">
        <v>449</v>
      </c>
      <c r="AL305" s="137">
        <v>1</v>
      </c>
      <c r="AM305" s="138" t="s">
        <v>1506</v>
      </c>
    </row>
    <row r="306" spans="21:39" x14ac:dyDescent="0.25">
      <c r="U306" s="75" t="s">
        <v>447</v>
      </c>
      <c r="V306" s="75" t="s">
        <v>338</v>
      </c>
      <c r="W306" s="55" t="s">
        <v>273</v>
      </c>
      <c r="X306" s="56" t="s">
        <v>314</v>
      </c>
      <c r="Y306" s="57" t="s">
        <v>32</v>
      </c>
      <c r="Z306" s="58">
        <v>3</v>
      </c>
      <c r="AA306" s="58" t="s">
        <v>449</v>
      </c>
      <c r="AB306" s="58">
        <v>1</v>
      </c>
      <c r="AC306" s="75"/>
      <c r="AE306" s="131" t="s">
        <v>447</v>
      </c>
      <c r="AF306" s="132" t="s">
        <v>338</v>
      </c>
      <c r="AG306" s="133" t="s">
        <v>289</v>
      </c>
      <c r="AH306" s="134" t="s">
        <v>324</v>
      </c>
      <c r="AI306" s="135" t="s">
        <v>249</v>
      </c>
      <c r="AJ306" s="136">
        <v>1</v>
      </c>
      <c r="AK306" s="137" t="s">
        <v>449</v>
      </c>
      <c r="AL306" s="137">
        <v>1</v>
      </c>
      <c r="AM306" s="138" t="s">
        <v>1507</v>
      </c>
    </row>
    <row r="307" spans="21:39" x14ac:dyDescent="0.25">
      <c r="U307" s="75" t="s">
        <v>447</v>
      </c>
      <c r="V307" s="75" t="s">
        <v>338</v>
      </c>
      <c r="W307" s="55" t="s">
        <v>273</v>
      </c>
      <c r="X307" s="56" t="s">
        <v>314</v>
      </c>
      <c r="Y307" s="57" t="s">
        <v>32</v>
      </c>
      <c r="Z307" s="58">
        <v>3</v>
      </c>
      <c r="AA307" s="58" t="s">
        <v>449</v>
      </c>
      <c r="AB307" s="58">
        <v>1</v>
      </c>
      <c r="AC307" s="75"/>
      <c r="AE307" s="131" t="s">
        <v>447</v>
      </c>
      <c r="AF307" s="132" t="s">
        <v>338</v>
      </c>
      <c r="AG307" s="133" t="s">
        <v>289</v>
      </c>
      <c r="AH307" s="134" t="s">
        <v>324</v>
      </c>
      <c r="AI307" s="135" t="s">
        <v>249</v>
      </c>
      <c r="AJ307" s="136">
        <v>1</v>
      </c>
      <c r="AK307" s="137" t="s">
        <v>449</v>
      </c>
      <c r="AL307" s="137">
        <v>1</v>
      </c>
      <c r="AM307" s="138" t="s">
        <v>1508</v>
      </c>
    </row>
    <row r="308" spans="21:39" x14ac:dyDescent="0.25">
      <c r="U308" s="75" t="s">
        <v>447</v>
      </c>
      <c r="V308" s="75" t="s">
        <v>338</v>
      </c>
      <c r="W308" s="55" t="s">
        <v>273</v>
      </c>
      <c r="X308" s="56" t="s">
        <v>314</v>
      </c>
      <c r="Y308" s="57" t="s">
        <v>32</v>
      </c>
      <c r="Z308" s="58">
        <v>4</v>
      </c>
      <c r="AA308" s="58" t="s">
        <v>449</v>
      </c>
      <c r="AB308" s="58">
        <v>1</v>
      </c>
      <c r="AC308" s="75"/>
      <c r="AE308" s="131" t="s">
        <v>447</v>
      </c>
      <c r="AF308" s="132" t="s">
        <v>338</v>
      </c>
      <c r="AG308" s="133" t="s">
        <v>289</v>
      </c>
      <c r="AH308" s="134" t="s">
        <v>324</v>
      </c>
      <c r="AI308" s="135" t="s">
        <v>249</v>
      </c>
      <c r="AJ308" s="136">
        <v>3</v>
      </c>
      <c r="AK308" s="137" t="s">
        <v>449</v>
      </c>
      <c r="AL308" s="137">
        <v>1</v>
      </c>
      <c r="AM308" s="138" t="s">
        <v>1509</v>
      </c>
    </row>
    <row r="309" spans="21:39" x14ac:dyDescent="0.25">
      <c r="U309" s="75" t="s">
        <v>447</v>
      </c>
      <c r="V309" s="75" t="s">
        <v>338</v>
      </c>
      <c r="W309" s="55" t="s">
        <v>273</v>
      </c>
      <c r="X309" s="56" t="s">
        <v>314</v>
      </c>
      <c r="Y309" s="57" t="s">
        <v>32</v>
      </c>
      <c r="Z309" s="58">
        <v>4</v>
      </c>
      <c r="AA309" s="58" t="s">
        <v>449</v>
      </c>
      <c r="AB309" s="58">
        <v>1</v>
      </c>
      <c r="AC309" s="75"/>
      <c r="AE309" s="131" t="s">
        <v>447</v>
      </c>
      <c r="AF309" s="132" t="s">
        <v>338</v>
      </c>
      <c r="AG309" s="133" t="s">
        <v>289</v>
      </c>
      <c r="AH309" s="134" t="s">
        <v>324</v>
      </c>
      <c r="AI309" s="135" t="s">
        <v>249</v>
      </c>
      <c r="AJ309" s="136">
        <v>3</v>
      </c>
      <c r="AK309" s="137" t="s">
        <v>449</v>
      </c>
      <c r="AL309" s="137">
        <v>1</v>
      </c>
      <c r="AM309" s="138" t="s">
        <v>1510</v>
      </c>
    </row>
    <row r="310" spans="21:39" x14ac:dyDescent="0.25">
      <c r="U310" s="75" t="s">
        <v>447</v>
      </c>
      <c r="V310" s="75" t="s">
        <v>338</v>
      </c>
      <c r="W310" s="55" t="s">
        <v>273</v>
      </c>
      <c r="X310" s="56" t="s">
        <v>314</v>
      </c>
      <c r="Y310" s="57" t="s">
        <v>32</v>
      </c>
      <c r="Z310" s="58">
        <v>5</v>
      </c>
      <c r="AA310" s="58" t="s">
        <v>449</v>
      </c>
      <c r="AB310" s="58">
        <v>1</v>
      </c>
      <c r="AC310" s="75"/>
      <c r="AE310" s="131" t="s">
        <v>447</v>
      </c>
      <c r="AF310" s="132" t="s">
        <v>338</v>
      </c>
      <c r="AG310" s="133" t="s">
        <v>289</v>
      </c>
      <c r="AH310" s="134" t="s">
        <v>324</v>
      </c>
      <c r="AI310" s="135" t="s">
        <v>249</v>
      </c>
      <c r="AJ310" s="136">
        <v>4</v>
      </c>
      <c r="AK310" s="137" t="s">
        <v>449</v>
      </c>
      <c r="AL310" s="137">
        <v>1</v>
      </c>
      <c r="AM310" s="138"/>
    </row>
    <row r="311" spans="21:39" x14ac:dyDescent="0.25">
      <c r="U311" s="75" t="s">
        <v>447</v>
      </c>
      <c r="V311" s="75" t="s">
        <v>338</v>
      </c>
      <c r="W311" s="55" t="s">
        <v>273</v>
      </c>
      <c r="X311" s="56" t="s">
        <v>314</v>
      </c>
      <c r="Y311" s="57" t="s">
        <v>32</v>
      </c>
      <c r="Z311" s="58">
        <v>5</v>
      </c>
      <c r="AA311" s="58" t="s">
        <v>449</v>
      </c>
      <c r="AB311" s="58">
        <v>1</v>
      </c>
      <c r="AC311" s="75"/>
      <c r="AE311" s="131" t="s">
        <v>447</v>
      </c>
      <c r="AF311" s="132" t="s">
        <v>338</v>
      </c>
      <c r="AG311" s="133" t="s">
        <v>289</v>
      </c>
      <c r="AH311" s="134" t="s">
        <v>324</v>
      </c>
      <c r="AI311" s="135" t="s">
        <v>249</v>
      </c>
      <c r="AJ311" s="136">
        <v>4</v>
      </c>
      <c r="AK311" s="137" t="s">
        <v>449</v>
      </c>
      <c r="AL311" s="137">
        <v>1</v>
      </c>
      <c r="AM311" s="138" t="s">
        <v>1511</v>
      </c>
    </row>
    <row r="312" spans="21:39" x14ac:dyDescent="0.25">
      <c r="U312" s="75" t="s">
        <v>447</v>
      </c>
      <c r="V312" s="75" t="s">
        <v>338</v>
      </c>
      <c r="W312" s="55" t="s">
        <v>273</v>
      </c>
      <c r="X312" s="54" t="s">
        <v>314</v>
      </c>
      <c r="Y312" s="57" t="s">
        <v>32</v>
      </c>
      <c r="Z312" s="54">
        <v>6</v>
      </c>
      <c r="AA312" s="58" t="s">
        <v>449</v>
      </c>
      <c r="AB312" s="58">
        <v>1</v>
      </c>
      <c r="AC312" s="75"/>
      <c r="AE312" s="131" t="s">
        <v>447</v>
      </c>
      <c r="AF312" s="132" t="s">
        <v>338</v>
      </c>
      <c r="AG312" s="133" t="s">
        <v>289</v>
      </c>
      <c r="AH312" s="134" t="s">
        <v>324</v>
      </c>
      <c r="AI312" s="135" t="s">
        <v>249</v>
      </c>
      <c r="AJ312" s="136">
        <v>6</v>
      </c>
      <c r="AK312" s="137" t="s">
        <v>449</v>
      </c>
      <c r="AL312" s="137">
        <v>1</v>
      </c>
      <c r="AM312" s="138" t="s">
        <v>1512</v>
      </c>
    </row>
    <row r="313" spans="21:39" x14ac:dyDescent="0.25">
      <c r="U313" s="75" t="s">
        <v>447</v>
      </c>
      <c r="V313" s="75" t="s">
        <v>338</v>
      </c>
      <c r="W313" s="55" t="s">
        <v>273</v>
      </c>
      <c r="X313" s="56" t="s">
        <v>314</v>
      </c>
      <c r="Y313" s="57" t="s">
        <v>32</v>
      </c>
      <c r="Z313" s="58">
        <v>6</v>
      </c>
      <c r="AA313" s="58" t="s">
        <v>449</v>
      </c>
      <c r="AB313" s="58">
        <v>1</v>
      </c>
      <c r="AC313" s="75"/>
      <c r="AE313" s="131" t="s">
        <v>447</v>
      </c>
      <c r="AF313" s="132" t="s">
        <v>338</v>
      </c>
      <c r="AG313" s="133" t="s">
        <v>289</v>
      </c>
      <c r="AH313" s="134" t="s">
        <v>324</v>
      </c>
      <c r="AI313" s="135" t="s">
        <v>249</v>
      </c>
      <c r="AJ313" s="136">
        <v>6</v>
      </c>
      <c r="AK313" s="137" t="s">
        <v>449</v>
      </c>
      <c r="AL313" s="137">
        <v>1</v>
      </c>
      <c r="AM313" s="138" t="s">
        <v>1320</v>
      </c>
    </row>
    <row r="314" spans="21:39" x14ac:dyDescent="0.25">
      <c r="U314" s="75" t="s">
        <v>447</v>
      </c>
      <c r="V314" s="75" t="s">
        <v>338</v>
      </c>
      <c r="W314" s="55" t="s">
        <v>273</v>
      </c>
      <c r="X314" s="56" t="s">
        <v>314</v>
      </c>
      <c r="Y314" s="57">
        <v>8</v>
      </c>
      <c r="Z314" s="58">
        <v>1</v>
      </c>
      <c r="AA314" s="58" t="s">
        <v>449</v>
      </c>
      <c r="AB314" s="58">
        <v>1</v>
      </c>
      <c r="AC314" s="75" t="s">
        <v>1016</v>
      </c>
      <c r="AE314" s="131" t="s">
        <v>447</v>
      </c>
      <c r="AF314" s="132" t="s">
        <v>338</v>
      </c>
      <c r="AG314" s="133" t="s">
        <v>289</v>
      </c>
      <c r="AH314" s="134" t="s">
        <v>324</v>
      </c>
      <c r="AI314" s="135" t="s">
        <v>249</v>
      </c>
      <c r="AJ314" s="136">
        <v>7</v>
      </c>
      <c r="AK314" s="137" t="s">
        <v>449</v>
      </c>
      <c r="AL314" s="137">
        <v>1</v>
      </c>
      <c r="AM314" s="138" t="s">
        <v>1513</v>
      </c>
    </row>
    <row r="315" spans="21:39" x14ac:dyDescent="0.25">
      <c r="U315" s="75" t="s">
        <v>447</v>
      </c>
      <c r="V315" s="75" t="s">
        <v>338</v>
      </c>
      <c r="W315" s="55" t="s">
        <v>273</v>
      </c>
      <c r="X315" s="56" t="s">
        <v>314</v>
      </c>
      <c r="Y315" s="57">
        <v>8</v>
      </c>
      <c r="Z315" s="58">
        <v>2</v>
      </c>
      <c r="AA315" s="58" t="s">
        <v>449</v>
      </c>
      <c r="AB315" s="58">
        <v>1</v>
      </c>
      <c r="AC315" s="75" t="s">
        <v>1017</v>
      </c>
      <c r="AE315" s="131" t="s">
        <v>447</v>
      </c>
      <c r="AF315" s="132" t="s">
        <v>338</v>
      </c>
      <c r="AG315" s="133" t="s">
        <v>289</v>
      </c>
      <c r="AH315" s="134" t="s">
        <v>324</v>
      </c>
      <c r="AI315" s="135" t="s">
        <v>249</v>
      </c>
      <c r="AJ315" s="140">
        <v>7</v>
      </c>
      <c r="AK315" s="137" t="s">
        <v>449</v>
      </c>
      <c r="AL315" s="137">
        <v>1</v>
      </c>
      <c r="AM315" s="138"/>
    </row>
    <row r="316" spans="21:39" x14ac:dyDescent="0.25">
      <c r="U316" s="75" t="s">
        <v>447</v>
      </c>
      <c r="V316" s="75" t="s">
        <v>338</v>
      </c>
      <c r="W316" s="55" t="s">
        <v>273</v>
      </c>
      <c r="X316" s="56" t="s">
        <v>314</v>
      </c>
      <c r="Y316" s="57">
        <v>8</v>
      </c>
      <c r="Z316" s="58">
        <v>4</v>
      </c>
      <c r="AA316" s="58" t="s">
        <v>449</v>
      </c>
      <c r="AB316" s="58">
        <v>1</v>
      </c>
      <c r="AC316" s="75" t="s">
        <v>1018</v>
      </c>
    </row>
    <row r="317" spans="21:39" x14ac:dyDescent="0.25">
      <c r="U317" s="75" t="s">
        <v>447</v>
      </c>
      <c r="V317" s="75" t="s">
        <v>338</v>
      </c>
      <c r="W317" s="55" t="s">
        <v>273</v>
      </c>
      <c r="X317" s="56" t="s">
        <v>314</v>
      </c>
      <c r="Y317" s="57">
        <v>8</v>
      </c>
      <c r="Z317" s="58">
        <v>5</v>
      </c>
      <c r="AA317" s="58" t="s">
        <v>449</v>
      </c>
      <c r="AB317" s="58">
        <v>1</v>
      </c>
      <c r="AC317" s="75" t="s">
        <v>1019</v>
      </c>
      <c r="AL317" s="141">
        <f>SUM(AL3:AL315)</f>
        <v>313</v>
      </c>
    </row>
    <row r="318" spans="21:39" x14ac:dyDescent="0.25">
      <c r="U318" s="75" t="s">
        <v>447</v>
      </c>
      <c r="V318" s="75" t="s">
        <v>338</v>
      </c>
      <c r="W318" s="55" t="s">
        <v>273</v>
      </c>
      <c r="X318" s="56" t="s">
        <v>314</v>
      </c>
      <c r="Y318" s="57">
        <v>8</v>
      </c>
      <c r="Z318" s="58">
        <v>6</v>
      </c>
      <c r="AA318" s="58" t="s">
        <v>449</v>
      </c>
      <c r="AB318" s="58">
        <v>1</v>
      </c>
      <c r="AC318" s="75" t="s">
        <v>1020</v>
      </c>
    </row>
    <row r="319" spans="21:39" x14ac:dyDescent="0.25">
      <c r="U319" s="54" t="s">
        <v>447</v>
      </c>
      <c r="V319" s="54" t="s">
        <v>338</v>
      </c>
      <c r="W319" s="55" t="s">
        <v>273</v>
      </c>
      <c r="X319" s="56" t="s">
        <v>314</v>
      </c>
      <c r="Y319" s="60" t="s">
        <v>315</v>
      </c>
      <c r="Z319" s="58">
        <v>3</v>
      </c>
      <c r="AA319" s="59" t="s">
        <v>449</v>
      </c>
      <c r="AB319" s="58">
        <v>1</v>
      </c>
      <c r="AC319" s="122"/>
    </row>
    <row r="320" spans="21:39" x14ac:dyDescent="0.25">
      <c r="U320" s="54" t="s">
        <v>447</v>
      </c>
      <c r="V320" s="54" t="s">
        <v>338</v>
      </c>
      <c r="W320" s="55" t="s">
        <v>273</v>
      </c>
      <c r="X320" s="56" t="s">
        <v>314</v>
      </c>
      <c r="Y320" s="60" t="s">
        <v>315</v>
      </c>
      <c r="Z320" s="58">
        <v>3</v>
      </c>
      <c r="AA320" s="59" t="s">
        <v>449</v>
      </c>
      <c r="AB320" s="58">
        <v>1</v>
      </c>
      <c r="AC320" s="122"/>
    </row>
    <row r="321" spans="21:29" x14ac:dyDescent="0.25">
      <c r="U321" s="54" t="s">
        <v>447</v>
      </c>
      <c r="V321" s="54" t="s">
        <v>338</v>
      </c>
      <c r="W321" s="55" t="s">
        <v>273</v>
      </c>
      <c r="X321" s="56" t="s">
        <v>314</v>
      </c>
      <c r="Y321" s="60" t="s">
        <v>315</v>
      </c>
      <c r="Z321" s="58">
        <v>3</v>
      </c>
      <c r="AA321" s="59" t="s">
        <v>449</v>
      </c>
      <c r="AB321" s="58">
        <v>1</v>
      </c>
      <c r="AC321" s="122"/>
    </row>
    <row r="322" spans="21:29" x14ac:dyDescent="0.25">
      <c r="U322" s="54" t="s">
        <v>447</v>
      </c>
      <c r="V322" s="54" t="s">
        <v>338</v>
      </c>
      <c r="W322" s="55" t="s">
        <v>273</v>
      </c>
      <c r="X322" s="56" t="s">
        <v>314</v>
      </c>
      <c r="Y322" s="60" t="s">
        <v>315</v>
      </c>
      <c r="Z322" s="58">
        <v>3</v>
      </c>
      <c r="AA322" s="59" t="s">
        <v>449</v>
      </c>
      <c r="AB322" s="58">
        <v>1</v>
      </c>
      <c r="AC322" s="122"/>
    </row>
    <row r="323" spans="21:29" x14ac:dyDescent="0.25">
      <c r="U323" s="75" t="s">
        <v>447</v>
      </c>
      <c r="V323" s="75" t="s">
        <v>338</v>
      </c>
      <c r="W323" s="55" t="s">
        <v>273</v>
      </c>
      <c r="X323" s="56" t="s">
        <v>314</v>
      </c>
      <c r="Y323" s="57">
        <v>4</v>
      </c>
      <c r="Z323" s="58">
        <v>1</v>
      </c>
      <c r="AA323" s="58" t="s">
        <v>449</v>
      </c>
      <c r="AB323" s="58">
        <v>1</v>
      </c>
      <c r="AC323" s="75" t="s">
        <v>1021</v>
      </c>
    </row>
    <row r="324" spans="21:29" x14ac:dyDescent="0.25">
      <c r="U324" s="75" t="s">
        <v>447</v>
      </c>
      <c r="V324" s="75" t="s">
        <v>338</v>
      </c>
      <c r="W324" s="55" t="s">
        <v>273</v>
      </c>
      <c r="X324" s="56" t="s">
        <v>314</v>
      </c>
      <c r="Y324" s="57">
        <v>4</v>
      </c>
      <c r="Z324" s="58">
        <v>1</v>
      </c>
      <c r="AA324" s="58" t="s">
        <v>449</v>
      </c>
      <c r="AB324" s="58">
        <v>1</v>
      </c>
      <c r="AC324" s="75" t="s">
        <v>1022</v>
      </c>
    </row>
    <row r="325" spans="21:29" x14ac:dyDescent="0.25">
      <c r="U325" s="75" t="s">
        <v>447</v>
      </c>
      <c r="V325" s="75" t="s">
        <v>338</v>
      </c>
      <c r="W325" s="55" t="s">
        <v>273</v>
      </c>
      <c r="X325" s="56" t="s">
        <v>314</v>
      </c>
      <c r="Y325" s="57">
        <v>4</v>
      </c>
      <c r="Z325" s="58">
        <v>2</v>
      </c>
      <c r="AA325" s="58" t="s">
        <v>449</v>
      </c>
      <c r="AB325" s="58">
        <v>1</v>
      </c>
      <c r="AC325" s="75" t="s">
        <v>1023</v>
      </c>
    </row>
    <row r="326" spans="21:29" x14ac:dyDescent="0.25">
      <c r="U326" s="75" t="s">
        <v>447</v>
      </c>
      <c r="V326" s="75" t="s">
        <v>338</v>
      </c>
      <c r="W326" s="55" t="s">
        <v>273</v>
      </c>
      <c r="X326" s="56" t="s">
        <v>314</v>
      </c>
      <c r="Y326" s="57">
        <v>4</v>
      </c>
      <c r="Z326" s="58">
        <v>2</v>
      </c>
      <c r="AA326" s="58" t="s">
        <v>449</v>
      </c>
      <c r="AB326" s="58">
        <v>1</v>
      </c>
      <c r="AC326" s="75" t="s">
        <v>1106</v>
      </c>
    </row>
    <row r="327" spans="21:29" x14ac:dyDescent="0.25">
      <c r="U327" s="75" t="s">
        <v>447</v>
      </c>
      <c r="V327" s="75" t="s">
        <v>338</v>
      </c>
      <c r="W327" s="55" t="s">
        <v>273</v>
      </c>
      <c r="X327" s="56" t="s">
        <v>314</v>
      </c>
      <c r="Y327" s="57">
        <v>4</v>
      </c>
      <c r="Z327" s="58">
        <v>3</v>
      </c>
      <c r="AA327" s="58" t="s">
        <v>449</v>
      </c>
      <c r="AB327" s="58">
        <v>1</v>
      </c>
      <c r="AC327" s="75" t="s">
        <v>1024</v>
      </c>
    </row>
    <row r="328" spans="21:29" x14ac:dyDescent="0.25">
      <c r="U328" s="75" t="s">
        <v>447</v>
      </c>
      <c r="V328" s="75" t="s">
        <v>338</v>
      </c>
      <c r="W328" s="55" t="s">
        <v>273</v>
      </c>
      <c r="X328" s="54" t="s">
        <v>314</v>
      </c>
      <c r="Y328" s="54">
        <v>4</v>
      </c>
      <c r="Z328" s="54">
        <v>3</v>
      </c>
      <c r="AA328" s="58" t="s">
        <v>449</v>
      </c>
      <c r="AB328" s="58">
        <v>1</v>
      </c>
      <c r="AC328" s="75"/>
    </row>
    <row r="329" spans="21:29" x14ac:dyDescent="0.25">
      <c r="U329" s="75" t="s">
        <v>447</v>
      </c>
      <c r="V329" s="75" t="s">
        <v>338</v>
      </c>
      <c r="W329" s="55" t="s">
        <v>273</v>
      </c>
      <c r="X329" s="56" t="s">
        <v>2277</v>
      </c>
      <c r="Y329" s="57">
        <v>15</v>
      </c>
      <c r="Z329" s="58">
        <v>1</v>
      </c>
      <c r="AA329" s="58" t="s">
        <v>449</v>
      </c>
      <c r="AB329" s="58">
        <v>1</v>
      </c>
      <c r="AC329" s="75"/>
    </row>
    <row r="330" spans="21:29" x14ac:dyDescent="0.25">
      <c r="U330" s="75" t="s">
        <v>447</v>
      </c>
      <c r="V330" s="75" t="s">
        <v>338</v>
      </c>
      <c r="W330" s="55" t="s">
        <v>273</v>
      </c>
      <c r="X330" s="56" t="s">
        <v>2277</v>
      </c>
      <c r="Y330" s="57">
        <v>15</v>
      </c>
      <c r="Z330" s="58">
        <v>1</v>
      </c>
      <c r="AA330" s="58" t="s">
        <v>449</v>
      </c>
      <c r="AB330" s="58">
        <v>1</v>
      </c>
      <c r="AC330" s="75"/>
    </row>
    <row r="331" spans="21:29" x14ac:dyDescent="0.25">
      <c r="U331" s="75" t="s">
        <v>447</v>
      </c>
      <c r="V331" s="75" t="s">
        <v>338</v>
      </c>
      <c r="W331" s="55" t="s">
        <v>273</v>
      </c>
      <c r="X331" s="56" t="s">
        <v>2277</v>
      </c>
      <c r="Y331" s="57">
        <v>15</v>
      </c>
      <c r="Z331" s="58">
        <v>2</v>
      </c>
      <c r="AA331" s="58" t="s">
        <v>449</v>
      </c>
      <c r="AB331" s="58">
        <v>1</v>
      </c>
      <c r="AC331" s="75"/>
    </row>
    <row r="332" spans="21:29" x14ac:dyDescent="0.25">
      <c r="U332" s="75" t="s">
        <v>447</v>
      </c>
      <c r="V332" s="75" t="s">
        <v>338</v>
      </c>
      <c r="W332" s="55" t="s">
        <v>273</v>
      </c>
      <c r="X332" s="56" t="s">
        <v>2277</v>
      </c>
      <c r="Y332" s="57">
        <v>15</v>
      </c>
      <c r="Z332" s="58">
        <v>2</v>
      </c>
      <c r="AA332" s="58" t="s">
        <v>449</v>
      </c>
      <c r="AB332" s="58">
        <v>1</v>
      </c>
      <c r="AC332" s="75"/>
    </row>
    <row r="333" spans="21:29" x14ac:dyDescent="0.25">
      <c r="U333" s="75" t="s">
        <v>447</v>
      </c>
      <c r="V333" s="75" t="s">
        <v>338</v>
      </c>
      <c r="W333" s="55" t="s">
        <v>273</v>
      </c>
      <c r="X333" s="56" t="s">
        <v>2277</v>
      </c>
      <c r="Y333" s="57">
        <v>17</v>
      </c>
      <c r="Z333" s="58">
        <v>1</v>
      </c>
      <c r="AA333" s="58" t="s">
        <v>449</v>
      </c>
      <c r="AB333" s="58">
        <v>1</v>
      </c>
      <c r="AC333" s="75"/>
    </row>
    <row r="334" spans="21:29" x14ac:dyDescent="0.25">
      <c r="U334" s="75" t="s">
        <v>447</v>
      </c>
      <c r="V334" s="75" t="s">
        <v>338</v>
      </c>
      <c r="W334" s="55" t="s">
        <v>273</v>
      </c>
      <c r="X334" s="56" t="s">
        <v>2277</v>
      </c>
      <c r="Y334" s="57">
        <v>17</v>
      </c>
      <c r="Z334" s="58">
        <v>1</v>
      </c>
      <c r="AA334" s="58" t="s">
        <v>449</v>
      </c>
      <c r="AB334" s="58">
        <v>1</v>
      </c>
      <c r="AC334" s="75"/>
    </row>
    <row r="335" spans="21:29" x14ac:dyDescent="0.25">
      <c r="U335" s="75" t="s">
        <v>447</v>
      </c>
      <c r="V335" s="75" t="s">
        <v>338</v>
      </c>
      <c r="W335" s="55" t="s">
        <v>273</v>
      </c>
      <c r="X335" s="56" t="s">
        <v>2277</v>
      </c>
      <c r="Y335" s="57">
        <v>17</v>
      </c>
      <c r="Z335" s="58">
        <v>2</v>
      </c>
      <c r="AA335" s="58" t="s">
        <v>449</v>
      </c>
      <c r="AB335" s="58">
        <v>1</v>
      </c>
      <c r="AC335" s="75"/>
    </row>
    <row r="336" spans="21:29" x14ac:dyDescent="0.25">
      <c r="U336" s="75" t="s">
        <v>447</v>
      </c>
      <c r="V336" s="75" t="s">
        <v>338</v>
      </c>
      <c r="W336" s="55" t="s">
        <v>273</v>
      </c>
      <c r="X336" s="56" t="s">
        <v>2277</v>
      </c>
      <c r="Y336" s="57">
        <v>17</v>
      </c>
      <c r="Z336" s="58">
        <v>2</v>
      </c>
      <c r="AA336" s="58" t="s">
        <v>449</v>
      </c>
      <c r="AB336" s="58">
        <v>1</v>
      </c>
      <c r="AC336" s="75"/>
    </row>
    <row r="337" spans="21:29" x14ac:dyDescent="0.25">
      <c r="U337" s="75" t="s">
        <v>447</v>
      </c>
      <c r="V337" s="75" t="s">
        <v>338</v>
      </c>
      <c r="W337" s="55" t="s">
        <v>273</v>
      </c>
      <c r="X337" s="56" t="s">
        <v>2277</v>
      </c>
      <c r="Y337" s="57">
        <v>19</v>
      </c>
      <c r="Z337" s="58">
        <v>1</v>
      </c>
      <c r="AA337" s="58" t="s">
        <v>449</v>
      </c>
      <c r="AB337" s="58">
        <v>1</v>
      </c>
      <c r="AC337" s="75"/>
    </row>
    <row r="338" spans="21:29" x14ac:dyDescent="0.25">
      <c r="U338" s="75" t="s">
        <v>447</v>
      </c>
      <c r="V338" s="75" t="s">
        <v>338</v>
      </c>
      <c r="W338" s="55" t="s">
        <v>273</v>
      </c>
      <c r="X338" s="56" t="s">
        <v>2277</v>
      </c>
      <c r="Y338" s="57">
        <v>19</v>
      </c>
      <c r="Z338" s="58">
        <v>1</v>
      </c>
      <c r="AA338" s="58" t="s">
        <v>449</v>
      </c>
      <c r="AB338" s="58">
        <v>1</v>
      </c>
      <c r="AC338" s="75"/>
    </row>
    <row r="339" spans="21:29" x14ac:dyDescent="0.25">
      <c r="U339" s="75" t="s">
        <v>447</v>
      </c>
      <c r="V339" s="75" t="s">
        <v>338</v>
      </c>
      <c r="W339" s="55" t="s">
        <v>273</v>
      </c>
      <c r="X339" s="56" t="s">
        <v>2277</v>
      </c>
      <c r="Y339" s="57">
        <v>19</v>
      </c>
      <c r="Z339" s="54">
        <v>2</v>
      </c>
      <c r="AA339" s="58" t="s">
        <v>449</v>
      </c>
      <c r="AB339" s="58">
        <v>1</v>
      </c>
      <c r="AC339" s="75"/>
    </row>
    <row r="340" spans="21:29" x14ac:dyDescent="0.25">
      <c r="U340" s="75" t="s">
        <v>447</v>
      </c>
      <c r="V340" s="75" t="s">
        <v>338</v>
      </c>
      <c r="W340" s="55" t="s">
        <v>273</v>
      </c>
      <c r="X340" s="56" t="s">
        <v>2277</v>
      </c>
      <c r="Y340" s="57">
        <v>19</v>
      </c>
      <c r="Z340" s="58">
        <v>2</v>
      </c>
      <c r="AA340" s="58" t="s">
        <v>449</v>
      </c>
      <c r="AB340" s="58">
        <v>1</v>
      </c>
      <c r="AC340" s="75"/>
    </row>
    <row r="341" spans="21:29" x14ac:dyDescent="0.25">
      <c r="U341" s="71"/>
      <c r="V341" s="71"/>
      <c r="W341" s="71"/>
      <c r="X341" s="71"/>
      <c r="Y341" s="71"/>
      <c r="Z341" s="71"/>
      <c r="AA341" s="71"/>
      <c r="AB341" s="71"/>
      <c r="AC341" s="71"/>
    </row>
    <row r="342" spans="21:29" x14ac:dyDescent="0.25">
      <c r="U342" s="71"/>
      <c r="V342" s="71"/>
      <c r="W342" s="71"/>
      <c r="X342" s="71"/>
      <c r="Y342" s="71"/>
      <c r="Z342" s="71"/>
      <c r="AA342" s="71"/>
      <c r="AB342" s="129">
        <f>SUM(AB3:AB341)</f>
        <v>338</v>
      </c>
      <c r="AC342" s="71"/>
    </row>
    <row r="343" spans="21:29" x14ac:dyDescent="0.25">
      <c r="U343" s="71"/>
      <c r="V343" s="71"/>
      <c r="W343" s="71"/>
      <c r="X343" s="71"/>
      <c r="Y343" s="71"/>
      <c r="Z343" s="71"/>
      <c r="AA343" s="71"/>
      <c r="AB343" s="71"/>
      <c r="AC343" s="71"/>
    </row>
    <row r="344" spans="21:29" x14ac:dyDescent="0.25">
      <c r="U344" s="71"/>
      <c r="V344" s="71"/>
      <c r="W344" s="71"/>
      <c r="X344" s="71"/>
      <c r="Y344" s="71"/>
      <c r="Z344" s="71"/>
      <c r="AA344" s="71"/>
      <c r="AB344" s="71"/>
      <c r="AC344" s="71"/>
    </row>
    <row r="345" spans="21:29" x14ac:dyDescent="0.25">
      <c r="U345" s="71"/>
      <c r="V345" s="71"/>
      <c r="W345" s="71"/>
      <c r="X345" s="71"/>
      <c r="Y345" s="71"/>
      <c r="Z345" s="71"/>
      <c r="AA345" s="71"/>
      <c r="AB345" s="71"/>
      <c r="AC345" s="71"/>
    </row>
    <row r="346" spans="21:29" x14ac:dyDescent="0.25">
      <c r="U346" s="71"/>
      <c r="V346" s="71"/>
      <c r="W346" s="71"/>
      <c r="X346" s="71"/>
      <c r="Y346" s="71"/>
      <c r="Z346" s="71"/>
      <c r="AA346" s="71"/>
      <c r="AB346" s="71"/>
      <c r="AC346" s="71"/>
    </row>
    <row r="347" spans="21:29" x14ac:dyDescent="0.25">
      <c r="U347" s="71"/>
      <c r="V347" s="71"/>
      <c r="W347" s="71"/>
      <c r="X347" s="71"/>
      <c r="Y347" s="71"/>
      <c r="Z347" s="71"/>
      <c r="AA347" s="71"/>
      <c r="AB347" s="71"/>
      <c r="AC347" s="71"/>
    </row>
    <row r="348" spans="21:29" x14ac:dyDescent="0.25">
      <c r="U348" s="71"/>
      <c r="V348" s="71"/>
      <c r="W348" s="71"/>
      <c r="X348" s="71"/>
      <c r="Y348" s="71"/>
      <c r="Z348" s="71"/>
      <c r="AA348" s="71"/>
      <c r="AB348" s="71"/>
      <c r="AC348" s="71"/>
    </row>
    <row r="349" spans="21:29" x14ac:dyDescent="0.25">
      <c r="U349" s="71"/>
      <c r="V349" s="71"/>
      <c r="W349" s="71"/>
      <c r="X349" s="71"/>
      <c r="Y349" s="71"/>
      <c r="Z349" s="71"/>
      <c r="AA349" s="71"/>
      <c r="AB349" s="71"/>
      <c r="AC349" s="71"/>
    </row>
    <row r="350" spans="21:29" x14ac:dyDescent="0.25">
      <c r="U350" s="71"/>
      <c r="V350" s="71"/>
      <c r="W350" s="71"/>
      <c r="X350" s="71"/>
      <c r="Y350" s="71"/>
      <c r="Z350" s="71"/>
      <c r="AA350" s="71"/>
      <c r="AB350" s="71"/>
      <c r="AC350" s="71"/>
    </row>
    <row r="351" spans="21:29" x14ac:dyDescent="0.25">
      <c r="U351" s="71"/>
      <c r="V351" s="71"/>
      <c r="W351" s="71"/>
      <c r="X351" s="71"/>
      <c r="Y351" s="71"/>
      <c r="Z351" s="71"/>
      <c r="AA351" s="71"/>
      <c r="AB351" s="71"/>
      <c r="AC351" s="71"/>
    </row>
    <row r="352" spans="21:29" x14ac:dyDescent="0.25">
      <c r="U352" s="71"/>
      <c r="V352" s="71"/>
      <c r="W352" s="71"/>
      <c r="X352" s="71"/>
      <c r="Y352" s="71"/>
      <c r="Z352" s="71"/>
      <c r="AA352" s="71"/>
      <c r="AB352" s="71"/>
      <c r="AC352" s="71"/>
    </row>
    <row r="353" spans="21:29" x14ac:dyDescent="0.25">
      <c r="U353" s="71"/>
      <c r="V353" s="71"/>
      <c r="W353" s="71"/>
      <c r="X353" s="71"/>
      <c r="Y353" s="71"/>
      <c r="Z353" s="71"/>
      <c r="AA353" s="71"/>
      <c r="AB353" s="71"/>
      <c r="AC353" s="71"/>
    </row>
    <row r="354" spans="21:29" x14ac:dyDescent="0.25">
      <c r="U354" s="71"/>
      <c r="V354" s="71"/>
      <c r="W354" s="71"/>
      <c r="X354" s="71"/>
      <c r="Y354" s="71"/>
      <c r="Z354" s="71"/>
      <c r="AA354" s="71"/>
      <c r="AB354" s="71"/>
      <c r="AC354" s="71"/>
    </row>
    <row r="355" spans="21:29" x14ac:dyDescent="0.25">
      <c r="U355" s="71"/>
      <c r="V355" s="71"/>
      <c r="W355" s="71"/>
      <c r="X355" s="71"/>
      <c r="Y355" s="71"/>
      <c r="Z355" s="71"/>
      <c r="AA355" s="71"/>
      <c r="AB355" s="71"/>
      <c r="AC355" s="71"/>
    </row>
    <row r="356" spans="21:29" x14ac:dyDescent="0.25">
      <c r="U356" s="71"/>
      <c r="V356" s="71"/>
      <c r="W356" s="71"/>
      <c r="X356" s="71"/>
      <c r="Y356" s="71"/>
      <c r="Z356" s="71"/>
      <c r="AA356" s="71"/>
      <c r="AB356" s="71"/>
      <c r="AC356" s="71"/>
    </row>
    <row r="357" spans="21:29" x14ac:dyDescent="0.25">
      <c r="U357" s="71"/>
      <c r="V357" s="71"/>
      <c r="W357" s="71"/>
      <c r="X357" s="71"/>
      <c r="Y357" s="71"/>
      <c r="Z357" s="71"/>
      <c r="AA357" s="71"/>
      <c r="AB357" s="71"/>
      <c r="AC357" s="71"/>
    </row>
    <row r="358" spans="21:29" x14ac:dyDescent="0.25">
      <c r="U358" s="71"/>
      <c r="V358" s="71"/>
      <c r="W358" s="71"/>
      <c r="X358" s="71"/>
      <c r="Y358" s="71"/>
      <c r="Z358" s="71"/>
      <c r="AA358" s="71"/>
      <c r="AB358" s="71"/>
      <c r="AC358" s="71"/>
    </row>
    <row r="359" spans="21:29" x14ac:dyDescent="0.25">
      <c r="U359" s="71"/>
      <c r="V359" s="71"/>
      <c r="W359" s="71"/>
      <c r="X359" s="71"/>
      <c r="Y359" s="71"/>
      <c r="Z359" s="71"/>
      <c r="AA359" s="71"/>
      <c r="AB359" s="71"/>
      <c r="AC359" s="71"/>
    </row>
    <row r="360" spans="21:29" x14ac:dyDescent="0.25">
      <c r="U360" s="71"/>
      <c r="V360" s="71"/>
      <c r="W360" s="71"/>
      <c r="X360" s="71"/>
      <c r="Y360" s="71"/>
      <c r="Z360" s="71"/>
      <c r="AA360" s="71"/>
      <c r="AB360" s="71"/>
      <c r="AC360" s="71"/>
    </row>
    <row r="361" spans="21:29" x14ac:dyDescent="0.25">
      <c r="U361" s="71"/>
      <c r="V361" s="71"/>
      <c r="W361" s="71"/>
      <c r="X361" s="71"/>
      <c r="Y361" s="71"/>
      <c r="Z361" s="71"/>
      <c r="AA361" s="71"/>
      <c r="AB361" s="71"/>
      <c r="AC361" s="71"/>
    </row>
    <row r="362" spans="21:29" x14ac:dyDescent="0.25">
      <c r="U362" s="71"/>
      <c r="V362" s="71"/>
      <c r="W362" s="71"/>
      <c r="X362" s="71"/>
      <c r="Y362" s="71"/>
      <c r="Z362" s="71"/>
      <c r="AA362" s="71"/>
      <c r="AB362" s="71"/>
      <c r="AC362" s="71"/>
    </row>
    <row r="363" spans="21:29" x14ac:dyDescent="0.25">
      <c r="U363" s="71"/>
      <c r="V363" s="71"/>
      <c r="W363" s="71"/>
      <c r="X363" s="71"/>
      <c r="Y363" s="71"/>
      <c r="Z363" s="71"/>
      <c r="AA363" s="71"/>
      <c r="AB363" s="71"/>
      <c r="AC363" s="71"/>
    </row>
    <row r="364" spans="21:29" x14ac:dyDescent="0.25">
      <c r="U364" s="71"/>
      <c r="V364" s="71"/>
      <c r="W364" s="71"/>
      <c r="X364" s="71"/>
      <c r="Y364" s="71"/>
      <c r="Z364" s="71"/>
      <c r="AA364" s="71"/>
      <c r="AB364" s="71"/>
      <c r="AC364" s="71"/>
    </row>
    <row r="365" spans="21:29" x14ac:dyDescent="0.25">
      <c r="U365" s="71"/>
      <c r="V365" s="71"/>
      <c r="W365" s="71"/>
      <c r="X365" s="71"/>
      <c r="Y365" s="71"/>
      <c r="Z365" s="71"/>
      <c r="AA365" s="71"/>
      <c r="AB365" s="71"/>
      <c r="AC365" s="71"/>
    </row>
    <row r="366" spans="21:29" x14ac:dyDescent="0.25">
      <c r="U366" s="71"/>
      <c r="V366" s="71"/>
      <c r="W366" s="71"/>
      <c r="X366" s="71"/>
      <c r="Y366" s="71"/>
      <c r="Z366" s="71"/>
      <c r="AA366" s="71"/>
      <c r="AB366" s="71"/>
      <c r="AC366" s="71"/>
    </row>
    <row r="367" spans="21:29" x14ac:dyDescent="0.25">
      <c r="U367" s="71"/>
      <c r="V367" s="71"/>
      <c r="W367" s="71"/>
      <c r="X367" s="71"/>
      <c r="Y367" s="71"/>
      <c r="Z367" s="71"/>
      <c r="AA367" s="71"/>
      <c r="AB367" s="71"/>
      <c r="AC367" s="71"/>
    </row>
    <row r="368" spans="21:29" x14ac:dyDescent="0.25">
      <c r="U368" s="71"/>
      <c r="V368" s="71"/>
      <c r="W368" s="71"/>
      <c r="X368" s="71"/>
      <c r="Y368" s="71"/>
      <c r="Z368" s="71"/>
      <c r="AA368" s="71"/>
      <c r="AB368" s="71"/>
      <c r="AC368" s="71"/>
    </row>
    <row r="369" spans="21:29" x14ac:dyDescent="0.25">
      <c r="U369" s="71"/>
      <c r="V369" s="71"/>
      <c r="W369" s="71"/>
      <c r="X369" s="71"/>
      <c r="Y369" s="71"/>
      <c r="Z369" s="71"/>
      <c r="AA369" s="71"/>
      <c r="AB369" s="71"/>
      <c r="AC369" s="71"/>
    </row>
    <row r="370" spans="21:29" x14ac:dyDescent="0.25">
      <c r="U370" s="71"/>
      <c r="V370" s="71"/>
      <c r="W370" s="71"/>
      <c r="X370" s="71"/>
      <c r="Y370" s="71"/>
      <c r="Z370" s="71"/>
      <c r="AA370" s="71"/>
      <c r="AB370" s="71"/>
      <c r="AC370" s="71"/>
    </row>
    <row r="371" spans="21:29" x14ac:dyDescent="0.25">
      <c r="U371" s="71"/>
      <c r="V371" s="71"/>
      <c r="W371" s="71"/>
      <c r="X371" s="71"/>
      <c r="Y371" s="71"/>
      <c r="Z371" s="71"/>
      <c r="AA371" s="71"/>
      <c r="AB371" s="71"/>
      <c r="AC371" s="71"/>
    </row>
    <row r="372" spans="21:29" x14ac:dyDescent="0.25">
      <c r="U372" s="71"/>
      <c r="V372" s="71"/>
      <c r="W372" s="71"/>
      <c r="X372" s="71"/>
      <c r="Y372" s="71"/>
      <c r="Z372" s="71"/>
      <c r="AA372" s="71"/>
      <c r="AB372" s="71"/>
      <c r="AC372" s="71"/>
    </row>
    <row r="373" spans="21:29" x14ac:dyDescent="0.25">
      <c r="U373" s="71"/>
      <c r="V373" s="71"/>
      <c r="W373" s="71"/>
      <c r="X373" s="71"/>
      <c r="Y373" s="71"/>
      <c r="Z373" s="71"/>
      <c r="AA373" s="71"/>
      <c r="AB373" s="71"/>
      <c r="AC373" s="71"/>
    </row>
    <row r="374" spans="21:29" x14ac:dyDescent="0.25">
      <c r="U374" s="71"/>
      <c r="V374" s="71"/>
      <c r="W374" s="71"/>
      <c r="X374" s="71"/>
      <c r="Y374" s="71"/>
      <c r="Z374" s="71"/>
      <c r="AA374" s="71"/>
      <c r="AB374" s="71"/>
      <c r="AC374" s="71"/>
    </row>
    <row r="375" spans="21:29" x14ac:dyDescent="0.25">
      <c r="U375" s="71"/>
      <c r="V375" s="71"/>
      <c r="W375" s="71"/>
      <c r="X375" s="71"/>
      <c r="Y375" s="71"/>
      <c r="Z375" s="71"/>
      <c r="AA375" s="71"/>
      <c r="AB375" s="71"/>
      <c r="AC375" s="71"/>
    </row>
    <row r="376" spans="21:29" x14ac:dyDescent="0.25">
      <c r="U376" s="71"/>
      <c r="V376" s="71"/>
      <c r="W376" s="71"/>
      <c r="X376" s="71"/>
      <c r="Y376" s="71"/>
      <c r="Z376" s="71"/>
      <c r="AA376" s="71"/>
      <c r="AB376" s="71"/>
      <c r="AC376" s="71"/>
    </row>
    <row r="377" spans="21:29" x14ac:dyDescent="0.25">
      <c r="U377" s="71"/>
      <c r="V377" s="71"/>
      <c r="W377" s="71"/>
      <c r="X377" s="71"/>
      <c r="Y377" s="71"/>
      <c r="Z377" s="71"/>
      <c r="AA377" s="71"/>
      <c r="AB377" s="71"/>
      <c r="AC377" s="71"/>
    </row>
    <row r="378" spans="21:29" x14ac:dyDescent="0.25">
      <c r="U378" s="71"/>
      <c r="V378" s="71"/>
      <c r="W378" s="71"/>
      <c r="X378" s="71"/>
      <c r="Y378" s="71"/>
      <c r="Z378" s="71"/>
      <c r="AA378" s="71"/>
      <c r="AB378" s="71"/>
      <c r="AC378" s="71"/>
    </row>
    <row r="379" spans="21:29" x14ac:dyDescent="0.25">
      <c r="U379" s="71"/>
      <c r="V379" s="71"/>
      <c r="W379" s="71"/>
      <c r="X379" s="71"/>
      <c r="Y379" s="71"/>
      <c r="Z379" s="71"/>
      <c r="AA379" s="71"/>
      <c r="AB379" s="71"/>
      <c r="AC379" s="71"/>
    </row>
    <row r="380" spans="21:29" x14ac:dyDescent="0.25">
      <c r="U380" s="71"/>
      <c r="V380" s="71"/>
      <c r="W380" s="71"/>
      <c r="X380" s="71"/>
      <c r="Y380" s="71"/>
      <c r="Z380" s="71"/>
      <c r="AA380" s="71"/>
      <c r="AB380" s="71"/>
      <c r="AC380" s="71"/>
    </row>
    <row r="381" spans="21:29" x14ac:dyDescent="0.25">
      <c r="U381" s="71"/>
      <c r="V381" s="71"/>
      <c r="W381" s="71"/>
      <c r="X381" s="71"/>
      <c r="Y381" s="71"/>
      <c r="Z381" s="71"/>
      <c r="AA381" s="71"/>
      <c r="AB381" s="71"/>
      <c r="AC381" s="71"/>
    </row>
    <row r="382" spans="21:29" x14ac:dyDescent="0.25">
      <c r="U382" s="71"/>
      <c r="V382" s="71"/>
      <c r="W382" s="71"/>
      <c r="X382" s="71"/>
      <c r="Y382" s="71"/>
      <c r="Z382" s="71"/>
      <c r="AA382" s="71"/>
      <c r="AB382" s="71"/>
      <c r="AC382" s="71"/>
    </row>
    <row r="383" spans="21:29" x14ac:dyDescent="0.25">
      <c r="U383" s="71"/>
      <c r="V383" s="71"/>
      <c r="W383" s="71"/>
      <c r="X383" s="71"/>
      <c r="Y383" s="71"/>
      <c r="Z383" s="71"/>
      <c r="AA383" s="71"/>
      <c r="AB383" s="71"/>
      <c r="AC383" s="71"/>
    </row>
    <row r="384" spans="21:29" x14ac:dyDescent="0.25">
      <c r="U384" s="71"/>
      <c r="V384" s="71"/>
      <c r="W384" s="71"/>
      <c r="X384" s="71"/>
      <c r="Y384" s="71"/>
      <c r="Z384" s="71"/>
      <c r="AA384" s="71"/>
      <c r="AB384" s="71"/>
      <c r="AC384" s="71"/>
    </row>
    <row r="385" spans="21:29" x14ac:dyDescent="0.25">
      <c r="U385" s="71"/>
      <c r="V385" s="71"/>
      <c r="W385" s="71"/>
      <c r="X385" s="71"/>
      <c r="Y385" s="71"/>
      <c r="Z385" s="71"/>
      <c r="AA385" s="71"/>
      <c r="AB385" s="71"/>
      <c r="AC385" s="71"/>
    </row>
    <row r="386" spans="21:29" x14ac:dyDescent="0.25">
      <c r="U386" s="71"/>
      <c r="V386" s="71"/>
      <c r="W386" s="71"/>
      <c r="X386" s="71"/>
      <c r="Y386" s="71"/>
      <c r="Z386" s="71"/>
      <c r="AA386" s="71"/>
      <c r="AB386" s="71"/>
      <c r="AC386" s="71"/>
    </row>
    <row r="387" spans="21:29" x14ac:dyDescent="0.25">
      <c r="U387" s="71"/>
      <c r="V387" s="71"/>
      <c r="W387" s="71"/>
      <c r="X387" s="71"/>
      <c r="Y387" s="71"/>
      <c r="Z387" s="71"/>
      <c r="AA387" s="71"/>
      <c r="AB387" s="71"/>
      <c r="AC387" s="71"/>
    </row>
    <row r="388" spans="21:29" x14ac:dyDescent="0.25">
      <c r="U388" s="71"/>
      <c r="V388" s="71"/>
      <c r="W388" s="71"/>
      <c r="X388" s="71"/>
      <c r="Y388" s="71"/>
      <c r="Z388" s="71"/>
      <c r="AA388" s="71"/>
      <c r="AB388" s="71"/>
      <c r="AC388" s="71"/>
    </row>
    <row r="389" spans="21:29" x14ac:dyDescent="0.25">
      <c r="U389" s="71"/>
      <c r="V389" s="71"/>
      <c r="W389" s="71"/>
      <c r="X389" s="71"/>
      <c r="Y389" s="71"/>
      <c r="Z389" s="71"/>
      <c r="AA389" s="71"/>
      <c r="AB389" s="71"/>
      <c r="AC389" s="71"/>
    </row>
    <row r="390" spans="21:29" x14ac:dyDescent="0.25">
      <c r="U390" s="71"/>
      <c r="V390" s="71"/>
      <c r="W390" s="71"/>
      <c r="X390" s="71"/>
      <c r="Y390" s="71"/>
      <c r="Z390" s="71"/>
      <c r="AA390" s="71"/>
      <c r="AB390" s="71"/>
      <c r="AC390" s="71"/>
    </row>
    <row r="391" spans="21:29" x14ac:dyDescent="0.25">
      <c r="U391" s="71"/>
      <c r="V391" s="71"/>
      <c r="W391" s="71"/>
      <c r="X391" s="71"/>
      <c r="Y391" s="71"/>
      <c r="Z391" s="71"/>
      <c r="AA391" s="71"/>
      <c r="AB391" s="71"/>
      <c r="AC391" s="71"/>
    </row>
    <row r="392" spans="21:29" x14ac:dyDescent="0.25">
      <c r="U392" s="71"/>
      <c r="V392" s="71"/>
      <c r="W392" s="71"/>
      <c r="X392" s="71"/>
      <c r="Y392" s="71"/>
      <c r="Z392" s="71"/>
      <c r="AA392" s="71"/>
      <c r="AB392" s="71"/>
      <c r="AC392" s="71"/>
    </row>
    <row r="393" spans="21:29" x14ac:dyDescent="0.25">
      <c r="U393" s="71"/>
      <c r="V393" s="71"/>
      <c r="W393" s="71"/>
      <c r="X393" s="71"/>
      <c r="Y393" s="71"/>
      <c r="Z393" s="71"/>
      <c r="AA393" s="71"/>
      <c r="AB393" s="71"/>
      <c r="AC393" s="71"/>
    </row>
    <row r="394" spans="21:29" x14ac:dyDescent="0.25">
      <c r="U394" s="71"/>
      <c r="V394" s="71"/>
      <c r="W394" s="71"/>
      <c r="X394" s="71"/>
      <c r="Y394" s="71"/>
      <c r="Z394" s="71"/>
      <c r="AA394" s="71"/>
      <c r="AB394" s="71"/>
      <c r="AC394" s="71"/>
    </row>
    <row r="395" spans="21:29" x14ac:dyDescent="0.25">
      <c r="U395" s="71"/>
      <c r="V395" s="71"/>
      <c r="W395" s="71"/>
      <c r="X395" s="71"/>
      <c r="Y395" s="71"/>
      <c r="Z395" s="71"/>
      <c r="AA395" s="71"/>
      <c r="AB395" s="71"/>
      <c r="AC395" s="71"/>
    </row>
    <row r="396" spans="21:29" x14ac:dyDescent="0.25">
      <c r="U396" s="71"/>
      <c r="V396" s="71"/>
      <c r="W396" s="71"/>
      <c r="X396" s="71"/>
      <c r="Y396" s="71"/>
      <c r="Z396" s="71"/>
      <c r="AA396" s="71"/>
      <c r="AB396" s="71"/>
      <c r="AC396" s="71"/>
    </row>
    <row r="397" spans="21:29" x14ac:dyDescent="0.25">
      <c r="U397" s="71"/>
      <c r="V397" s="71"/>
      <c r="W397" s="71"/>
      <c r="X397" s="71"/>
      <c r="Y397" s="71"/>
      <c r="Z397" s="71"/>
      <c r="AA397" s="71"/>
      <c r="AB397" s="71"/>
      <c r="AC397" s="71"/>
    </row>
    <row r="398" spans="21:29" x14ac:dyDescent="0.25">
      <c r="U398" s="71"/>
      <c r="V398" s="71"/>
      <c r="W398" s="71"/>
      <c r="X398" s="71"/>
      <c r="Y398" s="71"/>
      <c r="Z398" s="71"/>
      <c r="AA398" s="71"/>
      <c r="AB398" s="71"/>
      <c r="AC398" s="71"/>
    </row>
    <row r="399" spans="21:29" x14ac:dyDescent="0.25">
      <c r="U399" s="71"/>
      <c r="V399" s="71"/>
      <c r="W399" s="71"/>
      <c r="X399" s="71"/>
      <c r="Y399" s="71"/>
      <c r="Z399" s="71"/>
      <c r="AA399" s="71"/>
      <c r="AB399" s="71"/>
      <c r="AC399" s="71"/>
    </row>
    <row r="400" spans="21:29" x14ac:dyDescent="0.25">
      <c r="U400" s="71"/>
      <c r="V400" s="71"/>
      <c r="W400" s="71"/>
      <c r="X400" s="71"/>
      <c r="Y400" s="71"/>
      <c r="Z400" s="71"/>
      <c r="AA400" s="71"/>
      <c r="AB400" s="71"/>
      <c r="AC400" s="71"/>
    </row>
    <row r="401" spans="21:29" x14ac:dyDescent="0.25">
      <c r="U401" s="71"/>
      <c r="V401" s="71"/>
      <c r="W401" s="71"/>
      <c r="X401" s="71"/>
      <c r="Y401" s="71"/>
      <c r="Z401" s="71"/>
      <c r="AA401" s="71"/>
      <c r="AB401" s="71"/>
      <c r="AC401" s="71"/>
    </row>
    <row r="402" spans="21:29" x14ac:dyDescent="0.25">
      <c r="U402" s="71"/>
      <c r="V402" s="71"/>
      <c r="W402" s="71"/>
      <c r="X402" s="71"/>
      <c r="Y402" s="71"/>
      <c r="Z402" s="71"/>
      <c r="AA402" s="71"/>
      <c r="AB402" s="71"/>
      <c r="AC402" s="71"/>
    </row>
    <row r="403" spans="21:29" x14ac:dyDescent="0.25">
      <c r="U403" s="71"/>
      <c r="V403" s="71"/>
      <c r="W403" s="71"/>
      <c r="X403" s="71"/>
      <c r="Y403" s="71"/>
      <c r="Z403" s="71"/>
      <c r="AA403" s="71"/>
      <c r="AB403" s="71"/>
      <c r="AC403" s="71"/>
    </row>
    <row r="404" spans="21:29" x14ac:dyDescent="0.25">
      <c r="U404" s="71"/>
      <c r="V404" s="71"/>
      <c r="W404" s="71"/>
      <c r="X404" s="71"/>
      <c r="Y404" s="71"/>
      <c r="Z404" s="71"/>
      <c r="AA404" s="71"/>
      <c r="AB404" s="71"/>
      <c r="AC404" s="71"/>
    </row>
    <row r="405" spans="21:29" x14ac:dyDescent="0.25">
      <c r="U405" s="71"/>
      <c r="V405" s="71"/>
      <c r="W405" s="71"/>
      <c r="X405" s="71"/>
      <c r="Y405" s="71"/>
      <c r="Z405" s="71"/>
      <c r="AA405" s="71"/>
      <c r="AB405" s="71"/>
      <c r="AC405" s="71"/>
    </row>
    <row r="406" spans="21:29" x14ac:dyDescent="0.25">
      <c r="U406" s="71"/>
      <c r="V406" s="71"/>
      <c r="W406" s="71"/>
      <c r="X406" s="71"/>
      <c r="Y406" s="71"/>
      <c r="Z406" s="71"/>
      <c r="AA406" s="71"/>
      <c r="AB406" s="71"/>
      <c r="AC406" s="71"/>
    </row>
    <row r="407" spans="21:29" x14ac:dyDescent="0.25">
      <c r="U407" s="71"/>
      <c r="V407" s="71"/>
      <c r="W407" s="71"/>
      <c r="X407" s="71"/>
      <c r="Y407" s="71"/>
      <c r="Z407" s="71"/>
      <c r="AA407" s="71"/>
      <c r="AB407" s="71"/>
      <c r="AC407" s="71"/>
    </row>
    <row r="408" spans="21:29" x14ac:dyDescent="0.25">
      <c r="U408" s="71"/>
      <c r="V408" s="72"/>
      <c r="W408" s="72"/>
      <c r="X408" s="72"/>
      <c r="Y408" s="72"/>
      <c r="Z408" s="72"/>
      <c r="AA408" s="72"/>
      <c r="AB408" s="72"/>
      <c r="AC408" s="72"/>
    </row>
    <row r="409" spans="21:29" x14ac:dyDescent="0.25">
      <c r="U409" s="72"/>
    </row>
  </sheetData>
  <mergeCells count="4">
    <mergeCell ref="A1:I1"/>
    <mergeCell ref="K1:S1"/>
    <mergeCell ref="U1:AC1"/>
    <mergeCell ref="AE1:AM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323"/>
  <sheetViews>
    <sheetView zoomScale="70" zoomScaleNormal="70" workbookViewId="0">
      <selection sqref="A1:I1"/>
    </sheetView>
  </sheetViews>
  <sheetFormatPr defaultRowHeight="15" x14ac:dyDescent="0.25"/>
  <cols>
    <col min="1" max="1" width="7.5703125" style="71" bestFit="1" customWidth="1"/>
    <col min="2" max="2" width="16.140625" style="71" customWidth="1"/>
    <col min="3" max="3" width="10.5703125" style="71" bestFit="1" customWidth="1"/>
    <col min="4" max="4" width="24.42578125" style="71" bestFit="1" customWidth="1"/>
    <col min="5" max="5" width="9.140625" style="71"/>
    <col min="6" max="6" width="6.85546875" style="74" bestFit="1" customWidth="1"/>
    <col min="7" max="7" width="6.28515625" style="74" bestFit="1" customWidth="1"/>
    <col min="8" max="8" width="10.7109375" style="72" bestFit="1" customWidth="1"/>
    <col min="9" max="9" width="9.140625" style="72"/>
    <col min="11" max="11" width="8.85546875" style="71" customWidth="1"/>
    <col min="12" max="12" width="17.140625" style="71" customWidth="1"/>
    <col min="13" max="13" width="14.7109375" style="71" bestFit="1" customWidth="1"/>
    <col min="14" max="14" width="25.28515625" style="71" bestFit="1" customWidth="1"/>
    <col min="15" max="15" width="8.85546875" style="71" bestFit="1" customWidth="1"/>
    <col min="16" max="16" width="5.28515625" style="71" bestFit="1" customWidth="1"/>
    <col min="17" max="17" width="5.28515625" style="74" bestFit="1" customWidth="1"/>
    <col min="18" max="18" width="8.5703125" style="71" bestFit="1" customWidth="1"/>
    <col min="19" max="19" width="12.28515625" style="164" bestFit="1" customWidth="1"/>
    <col min="21" max="21" width="7.7109375" style="172" customWidth="1"/>
    <col min="22" max="22" width="18" style="172" customWidth="1"/>
    <col min="23" max="23" width="8" style="173" bestFit="1" customWidth="1"/>
    <col min="24" max="24" width="14.85546875" style="172" customWidth="1"/>
    <col min="25" max="25" width="9" style="172" customWidth="1"/>
    <col min="26" max="26" width="11.28515625" style="172" customWidth="1"/>
    <col min="27" max="27" width="14.28515625" style="74" customWidth="1"/>
    <col min="28" max="29" width="9.140625" style="71"/>
  </cols>
  <sheetData>
    <row r="1" spans="1:29" ht="15.75" thickBot="1" x14ac:dyDescent="0.25">
      <c r="A1" s="310" t="s">
        <v>433</v>
      </c>
      <c r="B1" s="311"/>
      <c r="C1" s="311"/>
      <c r="D1" s="311"/>
      <c r="E1" s="311"/>
      <c r="F1" s="311"/>
      <c r="G1" s="311"/>
      <c r="H1" s="311"/>
      <c r="I1" s="312"/>
      <c r="K1" s="310" t="s">
        <v>434</v>
      </c>
      <c r="L1" s="311"/>
      <c r="M1" s="311"/>
      <c r="N1" s="311"/>
      <c r="O1" s="311"/>
      <c r="P1" s="311"/>
      <c r="Q1" s="311"/>
      <c r="R1" s="311"/>
      <c r="S1" s="312"/>
      <c r="U1" s="310" t="s">
        <v>439</v>
      </c>
      <c r="V1" s="311"/>
      <c r="W1" s="311"/>
      <c r="X1" s="311"/>
      <c r="Y1" s="311"/>
      <c r="Z1" s="311"/>
      <c r="AA1" s="311"/>
      <c r="AB1" s="311"/>
      <c r="AC1" s="312"/>
    </row>
    <row r="2" spans="1:29" ht="45" x14ac:dyDescent="0.2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  <c r="K2" s="73" t="s">
        <v>2283</v>
      </c>
      <c r="L2" s="73" t="s">
        <v>2057</v>
      </c>
      <c r="M2" s="73" t="s">
        <v>2284</v>
      </c>
      <c r="N2" s="73" t="s">
        <v>2285</v>
      </c>
      <c r="O2" s="73" t="s">
        <v>350</v>
      </c>
      <c r="P2" s="73" t="s">
        <v>2286</v>
      </c>
      <c r="Q2" s="73" t="s">
        <v>2271</v>
      </c>
      <c r="R2" s="73" t="s">
        <v>2287</v>
      </c>
      <c r="S2" s="73" t="s">
        <v>2061</v>
      </c>
      <c r="U2" s="73" t="s">
        <v>2283</v>
      </c>
      <c r="V2" s="73" t="s">
        <v>2057</v>
      </c>
      <c r="W2" s="73" t="s">
        <v>2284</v>
      </c>
      <c r="X2" s="73" t="s">
        <v>2285</v>
      </c>
      <c r="Y2" s="73" t="s">
        <v>350</v>
      </c>
      <c r="Z2" s="73" t="s">
        <v>2286</v>
      </c>
      <c r="AA2" s="73" t="s">
        <v>2271</v>
      </c>
      <c r="AB2" s="73" t="s">
        <v>2287</v>
      </c>
      <c r="AC2" s="73" t="s">
        <v>2061</v>
      </c>
    </row>
    <row r="3" spans="1:29" x14ac:dyDescent="0.25">
      <c r="A3" s="142" t="s">
        <v>447</v>
      </c>
      <c r="B3" s="143" t="s">
        <v>1519</v>
      </c>
      <c r="C3" s="64" t="s">
        <v>271</v>
      </c>
      <c r="D3" s="105" t="s">
        <v>326</v>
      </c>
      <c r="E3" s="144">
        <v>4</v>
      </c>
      <c r="F3" s="105">
        <v>1</v>
      </c>
      <c r="G3" s="105" t="s">
        <v>449</v>
      </c>
      <c r="H3" s="145">
        <v>1</v>
      </c>
      <c r="I3" s="145">
        <v>784</v>
      </c>
      <c r="K3" s="142" t="s">
        <v>447</v>
      </c>
      <c r="L3" s="143" t="s">
        <v>1519</v>
      </c>
      <c r="M3" s="154" t="s">
        <v>337</v>
      </c>
      <c r="N3" s="142" t="s">
        <v>338</v>
      </c>
      <c r="O3" s="155">
        <v>7</v>
      </c>
      <c r="P3" s="156">
        <v>5</v>
      </c>
      <c r="Q3" s="143" t="s">
        <v>449</v>
      </c>
      <c r="R3" s="142">
        <v>1</v>
      </c>
      <c r="S3" s="157">
        <v>698</v>
      </c>
      <c r="U3" s="142" t="s">
        <v>447</v>
      </c>
      <c r="V3" s="142" t="s">
        <v>2081</v>
      </c>
      <c r="W3" s="67" t="s">
        <v>321</v>
      </c>
      <c r="X3" s="165" t="s">
        <v>117</v>
      </c>
      <c r="Y3" s="166" t="s">
        <v>118</v>
      </c>
      <c r="Z3" s="166">
        <v>1</v>
      </c>
      <c r="AA3" s="166" t="s">
        <v>449</v>
      </c>
      <c r="AB3" s="67">
        <v>1</v>
      </c>
      <c r="AC3" s="122"/>
    </row>
    <row r="4" spans="1:29" x14ac:dyDescent="0.25">
      <c r="A4" s="142" t="s">
        <v>447</v>
      </c>
      <c r="B4" s="143" t="s">
        <v>1519</v>
      </c>
      <c r="C4" s="64" t="s">
        <v>271</v>
      </c>
      <c r="D4" s="105" t="s">
        <v>326</v>
      </c>
      <c r="E4" s="144">
        <v>4</v>
      </c>
      <c r="F4" s="105">
        <v>2</v>
      </c>
      <c r="G4" s="105" t="s">
        <v>449</v>
      </c>
      <c r="H4" s="145">
        <v>1</v>
      </c>
      <c r="I4" s="145">
        <v>884</v>
      </c>
      <c r="K4" s="142" t="s">
        <v>447</v>
      </c>
      <c r="L4" s="143" t="s">
        <v>1519</v>
      </c>
      <c r="M4" s="154" t="s">
        <v>337</v>
      </c>
      <c r="N4" s="142" t="s">
        <v>338</v>
      </c>
      <c r="O4" s="155">
        <v>8</v>
      </c>
      <c r="P4" s="156">
        <v>1</v>
      </c>
      <c r="Q4" s="143" t="s">
        <v>449</v>
      </c>
      <c r="R4" s="142">
        <v>1</v>
      </c>
      <c r="S4" s="157">
        <v>697</v>
      </c>
      <c r="U4" s="142" t="s">
        <v>447</v>
      </c>
      <c r="V4" s="142" t="s">
        <v>2081</v>
      </c>
      <c r="W4" s="67" t="s">
        <v>321</v>
      </c>
      <c r="X4" s="165" t="s">
        <v>117</v>
      </c>
      <c r="Y4" s="166" t="s">
        <v>118</v>
      </c>
      <c r="Z4" s="166">
        <v>2</v>
      </c>
      <c r="AA4" s="166" t="s">
        <v>449</v>
      </c>
      <c r="AB4" s="67">
        <v>1</v>
      </c>
      <c r="AC4" s="122">
        <v>713</v>
      </c>
    </row>
    <row r="5" spans="1:29" x14ac:dyDescent="0.25">
      <c r="A5" s="142" t="s">
        <v>447</v>
      </c>
      <c r="B5" s="143" t="s">
        <v>1519</v>
      </c>
      <c r="C5" s="64" t="s">
        <v>271</v>
      </c>
      <c r="D5" s="105" t="s">
        <v>326</v>
      </c>
      <c r="E5" s="144">
        <v>6</v>
      </c>
      <c r="F5" s="105">
        <v>1</v>
      </c>
      <c r="G5" s="105" t="s">
        <v>449</v>
      </c>
      <c r="H5" s="145">
        <v>1</v>
      </c>
      <c r="I5" s="145">
        <v>783</v>
      </c>
      <c r="K5" s="142" t="s">
        <v>447</v>
      </c>
      <c r="L5" s="143" t="s">
        <v>1519</v>
      </c>
      <c r="M5" s="154" t="s">
        <v>337</v>
      </c>
      <c r="N5" s="142" t="s">
        <v>338</v>
      </c>
      <c r="O5" s="155">
        <v>8</v>
      </c>
      <c r="P5" s="156">
        <v>1</v>
      </c>
      <c r="Q5" s="143" t="s">
        <v>449</v>
      </c>
      <c r="R5" s="142">
        <v>1</v>
      </c>
      <c r="S5" s="157">
        <v>687</v>
      </c>
      <c r="U5" s="142" t="s">
        <v>447</v>
      </c>
      <c r="V5" s="142" t="s">
        <v>2081</v>
      </c>
      <c r="W5" s="67" t="s">
        <v>321</v>
      </c>
      <c r="X5" s="165" t="s">
        <v>117</v>
      </c>
      <c r="Y5" s="166" t="s">
        <v>118</v>
      </c>
      <c r="Z5" s="166">
        <v>2</v>
      </c>
      <c r="AA5" s="166" t="s">
        <v>449</v>
      </c>
      <c r="AB5" s="67">
        <v>1</v>
      </c>
      <c r="AC5" s="122">
        <v>718</v>
      </c>
    </row>
    <row r="6" spans="1:29" x14ac:dyDescent="0.25">
      <c r="A6" s="142" t="s">
        <v>447</v>
      </c>
      <c r="B6" s="143" t="s">
        <v>1519</v>
      </c>
      <c r="C6" s="64" t="s">
        <v>271</v>
      </c>
      <c r="D6" s="105" t="s">
        <v>326</v>
      </c>
      <c r="E6" s="144">
        <v>6</v>
      </c>
      <c r="F6" s="105">
        <v>2</v>
      </c>
      <c r="G6" s="105" t="s">
        <v>449</v>
      </c>
      <c r="H6" s="145">
        <v>1</v>
      </c>
      <c r="I6" s="145"/>
      <c r="K6" s="142" t="s">
        <v>447</v>
      </c>
      <c r="L6" s="143" t="s">
        <v>1519</v>
      </c>
      <c r="M6" s="154" t="s">
        <v>337</v>
      </c>
      <c r="N6" s="142" t="s">
        <v>338</v>
      </c>
      <c r="O6" s="155">
        <v>8</v>
      </c>
      <c r="P6" s="156">
        <v>2</v>
      </c>
      <c r="Q6" s="143" t="s">
        <v>449</v>
      </c>
      <c r="R6" s="142">
        <v>1</v>
      </c>
      <c r="S6" s="157">
        <v>690</v>
      </c>
      <c r="U6" s="142" t="s">
        <v>447</v>
      </c>
      <c r="V6" s="142" t="s">
        <v>2081</v>
      </c>
      <c r="W6" s="67" t="s">
        <v>321</v>
      </c>
      <c r="X6" s="165" t="s">
        <v>117</v>
      </c>
      <c r="Y6" s="166" t="s">
        <v>118</v>
      </c>
      <c r="Z6" s="166">
        <v>4</v>
      </c>
      <c r="AA6" s="166" t="s">
        <v>449</v>
      </c>
      <c r="AB6" s="67">
        <v>1</v>
      </c>
      <c r="AC6" s="122"/>
    </row>
    <row r="7" spans="1:29" x14ac:dyDescent="0.25">
      <c r="A7" s="142" t="s">
        <v>447</v>
      </c>
      <c r="B7" s="143" t="s">
        <v>1519</v>
      </c>
      <c r="C7" s="64" t="s">
        <v>271</v>
      </c>
      <c r="D7" s="105" t="s">
        <v>326</v>
      </c>
      <c r="E7" s="144">
        <v>6</v>
      </c>
      <c r="F7" s="105">
        <v>3</v>
      </c>
      <c r="G7" s="105" t="s">
        <v>449</v>
      </c>
      <c r="H7" s="145">
        <v>1</v>
      </c>
      <c r="I7" s="145"/>
      <c r="K7" s="142" t="s">
        <v>447</v>
      </c>
      <c r="L7" s="143" t="s">
        <v>1519</v>
      </c>
      <c r="M7" s="154" t="s">
        <v>337</v>
      </c>
      <c r="N7" s="142" t="s">
        <v>338</v>
      </c>
      <c r="O7" s="155">
        <v>8</v>
      </c>
      <c r="P7" s="156">
        <v>2</v>
      </c>
      <c r="Q7" s="143" t="s">
        <v>449</v>
      </c>
      <c r="R7" s="142">
        <v>1</v>
      </c>
      <c r="S7" s="157">
        <v>688</v>
      </c>
      <c r="U7" s="142" t="s">
        <v>447</v>
      </c>
      <c r="V7" s="142" t="s">
        <v>2081</v>
      </c>
      <c r="W7" s="67" t="s">
        <v>321</v>
      </c>
      <c r="X7" s="165" t="s">
        <v>117</v>
      </c>
      <c r="Y7" s="166" t="s">
        <v>118</v>
      </c>
      <c r="Z7" s="166">
        <v>4</v>
      </c>
      <c r="AA7" s="166" t="s">
        <v>449</v>
      </c>
      <c r="AB7" s="67">
        <v>1</v>
      </c>
      <c r="AC7" s="122"/>
    </row>
    <row r="8" spans="1:29" x14ac:dyDescent="0.25">
      <c r="A8" s="142" t="s">
        <v>447</v>
      </c>
      <c r="B8" s="143" t="s">
        <v>1519</v>
      </c>
      <c r="C8" s="64" t="s">
        <v>271</v>
      </c>
      <c r="D8" s="105" t="s">
        <v>326</v>
      </c>
      <c r="E8" s="144" t="s">
        <v>49</v>
      </c>
      <c r="F8" s="105">
        <v>1</v>
      </c>
      <c r="G8" s="105" t="s">
        <v>449</v>
      </c>
      <c r="H8" s="145">
        <v>1</v>
      </c>
      <c r="I8" s="145">
        <v>777</v>
      </c>
      <c r="K8" s="142" t="s">
        <v>447</v>
      </c>
      <c r="L8" s="143" t="s">
        <v>1519</v>
      </c>
      <c r="M8" s="154" t="s">
        <v>337</v>
      </c>
      <c r="N8" s="142" t="s">
        <v>338</v>
      </c>
      <c r="O8" s="155">
        <v>8</v>
      </c>
      <c r="P8" s="156">
        <v>2</v>
      </c>
      <c r="Q8" s="143" t="s">
        <v>449</v>
      </c>
      <c r="R8" s="142">
        <v>1</v>
      </c>
      <c r="S8" s="157">
        <v>689</v>
      </c>
      <c r="U8" s="142" t="s">
        <v>447</v>
      </c>
      <c r="V8" s="142" t="s">
        <v>2081</v>
      </c>
      <c r="W8" s="67" t="s">
        <v>321</v>
      </c>
      <c r="X8" s="165" t="s">
        <v>117</v>
      </c>
      <c r="Y8" s="166" t="s">
        <v>119</v>
      </c>
      <c r="Z8" s="166">
        <v>1</v>
      </c>
      <c r="AA8" s="166" t="s">
        <v>449</v>
      </c>
      <c r="AB8" s="67">
        <v>1</v>
      </c>
      <c r="AC8" s="122"/>
    </row>
    <row r="9" spans="1:29" x14ac:dyDescent="0.25">
      <c r="A9" s="142" t="s">
        <v>447</v>
      </c>
      <c r="B9" s="143" t="s">
        <v>1519</v>
      </c>
      <c r="C9" s="64" t="s">
        <v>271</v>
      </c>
      <c r="D9" s="105" t="s">
        <v>326</v>
      </c>
      <c r="E9" s="144" t="s">
        <v>49</v>
      </c>
      <c r="F9" s="105">
        <v>4</v>
      </c>
      <c r="G9" s="105" t="s">
        <v>449</v>
      </c>
      <c r="H9" s="145">
        <v>1</v>
      </c>
      <c r="I9" s="145"/>
      <c r="K9" s="142" t="s">
        <v>447</v>
      </c>
      <c r="L9" s="143" t="s">
        <v>1519</v>
      </c>
      <c r="M9" s="154" t="s">
        <v>337</v>
      </c>
      <c r="N9" s="142" t="s">
        <v>338</v>
      </c>
      <c r="O9" s="155">
        <v>10</v>
      </c>
      <c r="P9" s="156">
        <v>1</v>
      </c>
      <c r="Q9" s="143" t="s">
        <v>449</v>
      </c>
      <c r="R9" s="142">
        <v>1</v>
      </c>
      <c r="S9" s="157">
        <v>698</v>
      </c>
      <c r="U9" s="142" t="s">
        <v>447</v>
      </c>
      <c r="V9" s="142" t="s">
        <v>2081</v>
      </c>
      <c r="W9" s="67" t="s">
        <v>321</v>
      </c>
      <c r="X9" s="165" t="s">
        <v>117</v>
      </c>
      <c r="Y9" s="166" t="s">
        <v>119</v>
      </c>
      <c r="Z9" s="166">
        <v>1</v>
      </c>
      <c r="AA9" s="166" t="s">
        <v>449</v>
      </c>
      <c r="AB9" s="67">
        <v>1</v>
      </c>
      <c r="AC9" s="122">
        <v>493</v>
      </c>
    </row>
    <row r="10" spans="1:29" x14ac:dyDescent="0.25">
      <c r="A10" s="142" t="s">
        <v>447</v>
      </c>
      <c r="B10" s="143" t="s">
        <v>1519</v>
      </c>
      <c r="C10" s="64" t="s">
        <v>271</v>
      </c>
      <c r="D10" s="105" t="s">
        <v>326</v>
      </c>
      <c r="E10" s="144">
        <v>8</v>
      </c>
      <c r="F10" s="105">
        <v>1</v>
      </c>
      <c r="G10" s="105" t="s">
        <v>449</v>
      </c>
      <c r="H10" s="145">
        <v>1</v>
      </c>
      <c r="I10" s="145">
        <v>778</v>
      </c>
      <c r="K10" s="142" t="s">
        <v>447</v>
      </c>
      <c r="L10" s="143" t="s">
        <v>1519</v>
      </c>
      <c r="M10" s="154" t="s">
        <v>337</v>
      </c>
      <c r="N10" s="142" t="s">
        <v>338</v>
      </c>
      <c r="O10" s="155">
        <v>10</v>
      </c>
      <c r="P10" s="156">
        <v>1</v>
      </c>
      <c r="Q10" s="143" t="s">
        <v>449</v>
      </c>
      <c r="R10" s="142">
        <v>1</v>
      </c>
      <c r="S10" s="157"/>
      <c r="U10" s="142" t="s">
        <v>447</v>
      </c>
      <c r="V10" s="142" t="s">
        <v>2081</v>
      </c>
      <c r="W10" s="67" t="s">
        <v>321</v>
      </c>
      <c r="X10" s="165" t="s">
        <v>117</v>
      </c>
      <c r="Y10" s="166" t="s">
        <v>119</v>
      </c>
      <c r="Z10" s="166">
        <v>2</v>
      </c>
      <c r="AA10" s="166" t="s">
        <v>449</v>
      </c>
      <c r="AB10" s="67">
        <v>1</v>
      </c>
      <c r="AC10" s="122"/>
    </row>
    <row r="11" spans="1:29" x14ac:dyDescent="0.25">
      <c r="A11" s="142" t="s">
        <v>447</v>
      </c>
      <c r="B11" s="143" t="s">
        <v>1519</v>
      </c>
      <c r="C11" s="64" t="s">
        <v>271</v>
      </c>
      <c r="D11" s="105" t="s">
        <v>326</v>
      </c>
      <c r="E11" s="144">
        <v>8</v>
      </c>
      <c r="F11" s="105">
        <v>2</v>
      </c>
      <c r="G11" s="105" t="s">
        <v>449</v>
      </c>
      <c r="H11" s="145">
        <v>1</v>
      </c>
      <c r="I11" s="145">
        <v>779</v>
      </c>
      <c r="K11" s="142" t="s">
        <v>447</v>
      </c>
      <c r="L11" s="143" t="s">
        <v>1519</v>
      </c>
      <c r="M11" s="154" t="s">
        <v>337</v>
      </c>
      <c r="N11" s="142" t="s">
        <v>338</v>
      </c>
      <c r="O11" s="155">
        <v>10</v>
      </c>
      <c r="P11" s="156">
        <v>1</v>
      </c>
      <c r="Q11" s="143" t="s">
        <v>449</v>
      </c>
      <c r="R11" s="142">
        <v>1</v>
      </c>
      <c r="S11" s="157">
        <v>696</v>
      </c>
      <c r="U11" s="142" t="s">
        <v>447</v>
      </c>
      <c r="V11" s="142" t="s">
        <v>2081</v>
      </c>
      <c r="W11" s="67" t="s">
        <v>321</v>
      </c>
      <c r="X11" s="165" t="s">
        <v>117</v>
      </c>
      <c r="Y11" s="166">
        <v>8</v>
      </c>
      <c r="Z11" s="166">
        <v>1</v>
      </c>
      <c r="AA11" s="166" t="s">
        <v>449</v>
      </c>
      <c r="AB11" s="67">
        <v>1</v>
      </c>
      <c r="AC11" s="122">
        <v>843</v>
      </c>
    </row>
    <row r="12" spans="1:29" x14ac:dyDescent="0.25">
      <c r="A12" s="142" t="s">
        <v>447</v>
      </c>
      <c r="B12" s="143" t="s">
        <v>1519</v>
      </c>
      <c r="C12" s="64" t="s">
        <v>271</v>
      </c>
      <c r="D12" s="105" t="s">
        <v>326</v>
      </c>
      <c r="E12" s="144">
        <v>8</v>
      </c>
      <c r="F12" s="105">
        <v>3</v>
      </c>
      <c r="G12" s="105" t="s">
        <v>449</v>
      </c>
      <c r="H12" s="145">
        <v>1</v>
      </c>
      <c r="I12" s="145">
        <v>780</v>
      </c>
      <c r="K12" s="142" t="s">
        <v>447</v>
      </c>
      <c r="L12" s="143" t="s">
        <v>1519</v>
      </c>
      <c r="M12" s="154" t="s">
        <v>337</v>
      </c>
      <c r="N12" s="142" t="s">
        <v>338</v>
      </c>
      <c r="O12" s="155">
        <v>10</v>
      </c>
      <c r="P12" s="156">
        <v>1</v>
      </c>
      <c r="Q12" s="143" t="s">
        <v>449</v>
      </c>
      <c r="R12" s="142">
        <v>1</v>
      </c>
      <c r="S12" s="157"/>
      <c r="U12" s="142" t="s">
        <v>447</v>
      </c>
      <c r="V12" s="142" t="s">
        <v>2081</v>
      </c>
      <c r="W12" s="67" t="s">
        <v>321</v>
      </c>
      <c r="X12" s="165" t="s">
        <v>117</v>
      </c>
      <c r="Y12" s="166">
        <v>8</v>
      </c>
      <c r="Z12" s="166">
        <v>1</v>
      </c>
      <c r="AA12" s="166" t="s">
        <v>449</v>
      </c>
      <c r="AB12" s="67">
        <v>1</v>
      </c>
      <c r="AC12" s="122"/>
    </row>
    <row r="13" spans="1:29" x14ac:dyDescent="0.25">
      <c r="A13" s="142" t="s">
        <v>447</v>
      </c>
      <c r="B13" s="143" t="s">
        <v>1519</v>
      </c>
      <c r="C13" s="64" t="s">
        <v>271</v>
      </c>
      <c r="D13" s="105" t="s">
        <v>326</v>
      </c>
      <c r="E13" s="144">
        <v>8</v>
      </c>
      <c r="F13" s="105">
        <v>4</v>
      </c>
      <c r="G13" s="105" t="s">
        <v>449</v>
      </c>
      <c r="H13" s="145">
        <v>1</v>
      </c>
      <c r="I13" s="145">
        <v>781</v>
      </c>
      <c r="K13" s="142" t="s">
        <v>447</v>
      </c>
      <c r="L13" s="143" t="s">
        <v>1519</v>
      </c>
      <c r="M13" s="154" t="s">
        <v>337</v>
      </c>
      <c r="N13" s="142" t="s">
        <v>338</v>
      </c>
      <c r="O13" s="155" t="s">
        <v>42</v>
      </c>
      <c r="P13" s="156">
        <v>1</v>
      </c>
      <c r="Q13" s="143" t="s">
        <v>449</v>
      </c>
      <c r="R13" s="142">
        <v>1</v>
      </c>
      <c r="S13" s="157">
        <v>691</v>
      </c>
      <c r="U13" s="142" t="s">
        <v>447</v>
      </c>
      <c r="V13" s="142" t="s">
        <v>2081</v>
      </c>
      <c r="W13" s="67" t="s">
        <v>321</v>
      </c>
      <c r="X13" s="165" t="s">
        <v>117</v>
      </c>
      <c r="Y13" s="166" t="s">
        <v>122</v>
      </c>
      <c r="Z13" s="166">
        <v>1</v>
      </c>
      <c r="AA13" s="166" t="s">
        <v>449</v>
      </c>
      <c r="AB13" s="67">
        <v>1</v>
      </c>
      <c r="AC13" s="122">
        <v>676</v>
      </c>
    </row>
    <row r="14" spans="1:29" x14ac:dyDescent="0.25">
      <c r="A14" s="142" t="s">
        <v>447</v>
      </c>
      <c r="B14" s="143" t="s">
        <v>1519</v>
      </c>
      <c r="C14" s="64" t="s">
        <v>271</v>
      </c>
      <c r="D14" s="105" t="s">
        <v>326</v>
      </c>
      <c r="E14" s="144" t="s">
        <v>267</v>
      </c>
      <c r="F14" s="105">
        <v>4</v>
      </c>
      <c r="G14" s="105" t="s">
        <v>449</v>
      </c>
      <c r="H14" s="145">
        <v>1</v>
      </c>
      <c r="I14" s="145">
        <v>685</v>
      </c>
      <c r="K14" s="142" t="s">
        <v>447</v>
      </c>
      <c r="L14" s="143" t="s">
        <v>1519</v>
      </c>
      <c r="M14" s="154" t="s">
        <v>337</v>
      </c>
      <c r="N14" s="142" t="s">
        <v>338</v>
      </c>
      <c r="O14" s="155" t="s">
        <v>42</v>
      </c>
      <c r="P14" s="156">
        <v>1</v>
      </c>
      <c r="Q14" s="143" t="s">
        <v>449</v>
      </c>
      <c r="R14" s="142">
        <v>1</v>
      </c>
      <c r="S14" s="157">
        <v>692</v>
      </c>
      <c r="U14" s="142" t="s">
        <v>447</v>
      </c>
      <c r="V14" s="142" t="s">
        <v>2081</v>
      </c>
      <c r="W14" s="67" t="s">
        <v>321</v>
      </c>
      <c r="X14" s="165" t="s">
        <v>117</v>
      </c>
      <c r="Y14" s="166" t="s">
        <v>122</v>
      </c>
      <c r="Z14" s="166">
        <v>2</v>
      </c>
      <c r="AA14" s="166" t="s">
        <v>449</v>
      </c>
      <c r="AB14" s="67">
        <v>1</v>
      </c>
      <c r="AC14" s="122">
        <v>674</v>
      </c>
    </row>
    <row r="15" spans="1:29" x14ac:dyDescent="0.25">
      <c r="A15" s="142" t="s">
        <v>447</v>
      </c>
      <c r="B15" s="143" t="s">
        <v>1519</v>
      </c>
      <c r="C15" s="64" t="s">
        <v>271</v>
      </c>
      <c r="D15" s="105" t="s">
        <v>326</v>
      </c>
      <c r="E15" s="144" t="s">
        <v>42</v>
      </c>
      <c r="F15" s="105">
        <v>1</v>
      </c>
      <c r="G15" s="105" t="s">
        <v>449</v>
      </c>
      <c r="H15" s="145">
        <v>1</v>
      </c>
      <c r="I15" s="145"/>
      <c r="K15" s="142" t="s">
        <v>447</v>
      </c>
      <c r="L15" s="143" t="s">
        <v>1519</v>
      </c>
      <c r="M15" s="154" t="s">
        <v>337</v>
      </c>
      <c r="N15" s="142" t="s">
        <v>338</v>
      </c>
      <c r="O15" s="155" t="s">
        <v>42</v>
      </c>
      <c r="P15" s="156">
        <v>1</v>
      </c>
      <c r="Q15" s="143" t="s">
        <v>449</v>
      </c>
      <c r="R15" s="142">
        <v>1</v>
      </c>
      <c r="S15" s="157"/>
      <c r="U15" s="142" t="s">
        <v>447</v>
      </c>
      <c r="V15" s="142" t="s">
        <v>2081</v>
      </c>
      <c r="W15" s="67" t="s">
        <v>321</v>
      </c>
      <c r="X15" s="165" t="s">
        <v>117</v>
      </c>
      <c r="Y15" s="166" t="s">
        <v>23</v>
      </c>
      <c r="Z15" s="166">
        <v>1</v>
      </c>
      <c r="AA15" s="166" t="s">
        <v>449</v>
      </c>
      <c r="AB15" s="67">
        <v>1</v>
      </c>
      <c r="AC15" s="122">
        <v>701</v>
      </c>
    </row>
    <row r="16" spans="1:29" x14ac:dyDescent="0.25">
      <c r="A16" s="142" t="s">
        <v>447</v>
      </c>
      <c r="B16" s="143" t="s">
        <v>1519</v>
      </c>
      <c r="C16" s="64" t="s">
        <v>271</v>
      </c>
      <c r="D16" s="105" t="s">
        <v>326</v>
      </c>
      <c r="E16" s="144" t="s">
        <v>42</v>
      </c>
      <c r="F16" s="105">
        <v>2</v>
      </c>
      <c r="G16" s="105" t="s">
        <v>449</v>
      </c>
      <c r="H16" s="145">
        <v>1</v>
      </c>
      <c r="I16" s="145"/>
      <c r="K16" s="142" t="s">
        <v>447</v>
      </c>
      <c r="L16" s="143" t="s">
        <v>1519</v>
      </c>
      <c r="M16" s="154" t="s">
        <v>337</v>
      </c>
      <c r="N16" s="142" t="s">
        <v>338</v>
      </c>
      <c r="O16" s="155">
        <v>12</v>
      </c>
      <c r="P16" s="156">
        <v>1</v>
      </c>
      <c r="Q16" s="143" t="s">
        <v>449</v>
      </c>
      <c r="R16" s="142">
        <v>1</v>
      </c>
      <c r="S16" s="157">
        <v>693</v>
      </c>
      <c r="U16" s="142" t="s">
        <v>447</v>
      </c>
      <c r="V16" s="142" t="s">
        <v>2081</v>
      </c>
      <c r="W16" s="67" t="s">
        <v>321</v>
      </c>
      <c r="X16" s="165" t="s">
        <v>117</v>
      </c>
      <c r="Y16" s="166" t="s">
        <v>123</v>
      </c>
      <c r="Z16" s="166">
        <v>1</v>
      </c>
      <c r="AA16" s="166" t="s">
        <v>449</v>
      </c>
      <c r="AB16" s="67">
        <v>1</v>
      </c>
      <c r="AC16" s="122">
        <v>509</v>
      </c>
    </row>
    <row r="17" spans="1:29" x14ac:dyDescent="0.25">
      <c r="A17" s="142" t="s">
        <v>447</v>
      </c>
      <c r="B17" s="143" t="s">
        <v>1519</v>
      </c>
      <c r="C17" s="64" t="s">
        <v>271</v>
      </c>
      <c r="D17" s="105" t="s">
        <v>326</v>
      </c>
      <c r="E17" s="144" t="s">
        <v>44</v>
      </c>
      <c r="F17" s="105">
        <v>1</v>
      </c>
      <c r="G17" s="105" t="s">
        <v>449</v>
      </c>
      <c r="H17" s="145">
        <v>1</v>
      </c>
      <c r="I17" s="145">
        <v>682</v>
      </c>
      <c r="K17" s="142" t="s">
        <v>447</v>
      </c>
      <c r="L17" s="143" t="s">
        <v>1519</v>
      </c>
      <c r="M17" s="154" t="s">
        <v>337</v>
      </c>
      <c r="N17" s="142" t="s">
        <v>338</v>
      </c>
      <c r="O17" s="155">
        <v>12</v>
      </c>
      <c r="P17" s="156">
        <v>1</v>
      </c>
      <c r="Q17" s="143" t="s">
        <v>449</v>
      </c>
      <c r="R17" s="142">
        <v>1</v>
      </c>
      <c r="S17" s="157">
        <v>695</v>
      </c>
      <c r="U17" s="142" t="s">
        <v>447</v>
      </c>
      <c r="V17" s="142" t="s">
        <v>2081</v>
      </c>
      <c r="W17" s="67" t="s">
        <v>321</v>
      </c>
      <c r="X17" s="165" t="s">
        <v>117</v>
      </c>
      <c r="Y17" s="166" t="s">
        <v>123</v>
      </c>
      <c r="Z17" s="166">
        <v>4</v>
      </c>
      <c r="AA17" s="166" t="s">
        <v>449</v>
      </c>
      <c r="AB17" s="67">
        <v>1</v>
      </c>
      <c r="AC17" s="122"/>
    </row>
    <row r="18" spans="1:29" x14ac:dyDescent="0.25">
      <c r="A18" s="142" t="s">
        <v>447</v>
      </c>
      <c r="B18" s="143" t="s">
        <v>1519</v>
      </c>
      <c r="C18" s="64" t="s">
        <v>271</v>
      </c>
      <c r="D18" s="105" t="s">
        <v>326</v>
      </c>
      <c r="E18" s="144" t="s">
        <v>44</v>
      </c>
      <c r="F18" s="105">
        <v>2</v>
      </c>
      <c r="G18" s="105" t="s">
        <v>449</v>
      </c>
      <c r="H18" s="145">
        <v>1</v>
      </c>
      <c r="I18" s="145">
        <v>681</v>
      </c>
      <c r="K18" s="142" t="s">
        <v>447</v>
      </c>
      <c r="L18" s="143" t="s">
        <v>1519</v>
      </c>
      <c r="M18" s="154" t="s">
        <v>337</v>
      </c>
      <c r="N18" s="142" t="s">
        <v>338</v>
      </c>
      <c r="O18" s="155">
        <v>12</v>
      </c>
      <c r="P18" s="156">
        <v>1</v>
      </c>
      <c r="Q18" s="143" t="s">
        <v>449</v>
      </c>
      <c r="R18" s="142">
        <v>1</v>
      </c>
      <c r="S18" s="157">
        <v>694</v>
      </c>
      <c r="U18" s="142" t="s">
        <v>447</v>
      </c>
      <c r="V18" s="142" t="s">
        <v>2081</v>
      </c>
      <c r="W18" s="67" t="s">
        <v>321</v>
      </c>
      <c r="X18" s="165" t="s">
        <v>117</v>
      </c>
      <c r="Y18" s="166" t="s">
        <v>123</v>
      </c>
      <c r="Z18" s="166">
        <v>4</v>
      </c>
      <c r="AA18" s="166" t="s">
        <v>449</v>
      </c>
      <c r="AB18" s="67">
        <v>1</v>
      </c>
      <c r="AC18" s="122">
        <v>403</v>
      </c>
    </row>
    <row r="19" spans="1:29" x14ac:dyDescent="0.25">
      <c r="A19" s="142" t="s">
        <v>447</v>
      </c>
      <c r="B19" s="143" t="s">
        <v>1519</v>
      </c>
      <c r="C19" s="64" t="s">
        <v>271</v>
      </c>
      <c r="D19" s="105" t="s">
        <v>326</v>
      </c>
      <c r="E19" s="144" t="s">
        <v>44</v>
      </c>
      <c r="F19" s="105">
        <v>3</v>
      </c>
      <c r="G19" s="105" t="s">
        <v>449</v>
      </c>
      <c r="H19" s="145">
        <v>1</v>
      </c>
      <c r="I19" s="145">
        <v>680</v>
      </c>
      <c r="K19" s="142" t="s">
        <v>447</v>
      </c>
      <c r="L19" s="143" t="s">
        <v>1519</v>
      </c>
      <c r="M19" s="154" t="s">
        <v>337</v>
      </c>
      <c r="N19" s="142" t="s">
        <v>338</v>
      </c>
      <c r="O19" s="155">
        <v>12</v>
      </c>
      <c r="P19" s="156">
        <v>1</v>
      </c>
      <c r="Q19" s="143" t="s">
        <v>449</v>
      </c>
      <c r="R19" s="142">
        <v>1</v>
      </c>
      <c r="S19" s="157"/>
      <c r="U19" s="142" t="s">
        <v>447</v>
      </c>
      <c r="V19" s="142" t="s">
        <v>2081</v>
      </c>
      <c r="W19" s="67" t="s">
        <v>321</v>
      </c>
      <c r="X19" s="165" t="s">
        <v>117</v>
      </c>
      <c r="Y19" s="166" t="s">
        <v>123</v>
      </c>
      <c r="Z19" s="166">
        <v>5</v>
      </c>
      <c r="AA19" s="166" t="s">
        <v>449</v>
      </c>
      <c r="AB19" s="67">
        <v>1</v>
      </c>
      <c r="AC19" s="122">
        <v>401</v>
      </c>
    </row>
    <row r="20" spans="1:29" x14ac:dyDescent="0.25">
      <c r="A20" s="142" t="s">
        <v>447</v>
      </c>
      <c r="B20" s="143" t="s">
        <v>1519</v>
      </c>
      <c r="C20" s="64" t="s">
        <v>271</v>
      </c>
      <c r="D20" s="105" t="s">
        <v>326</v>
      </c>
      <c r="E20" s="144" t="s">
        <v>44</v>
      </c>
      <c r="F20" s="105">
        <v>4</v>
      </c>
      <c r="G20" s="105" t="s">
        <v>449</v>
      </c>
      <c r="H20" s="145">
        <v>1</v>
      </c>
      <c r="I20" s="145">
        <v>679</v>
      </c>
      <c r="K20" s="142" t="s">
        <v>447</v>
      </c>
      <c r="L20" s="143" t="s">
        <v>1519</v>
      </c>
      <c r="M20" s="154" t="s">
        <v>339</v>
      </c>
      <c r="N20" s="158" t="s">
        <v>340</v>
      </c>
      <c r="O20" s="155">
        <v>3</v>
      </c>
      <c r="P20" s="159">
        <v>1</v>
      </c>
      <c r="Q20" s="143" t="s">
        <v>449</v>
      </c>
      <c r="R20" s="142">
        <v>1</v>
      </c>
      <c r="S20" s="157"/>
      <c r="U20" s="142" t="s">
        <v>447</v>
      </c>
      <c r="V20" s="142" t="s">
        <v>2081</v>
      </c>
      <c r="W20" s="67" t="s">
        <v>321</v>
      </c>
      <c r="X20" s="165" t="s">
        <v>117</v>
      </c>
      <c r="Y20" s="166" t="s">
        <v>123</v>
      </c>
      <c r="Z20" s="166">
        <v>5</v>
      </c>
      <c r="AA20" s="166" t="s">
        <v>449</v>
      </c>
      <c r="AB20" s="67">
        <v>1</v>
      </c>
      <c r="AC20" s="122">
        <v>296</v>
      </c>
    </row>
    <row r="21" spans="1:29" x14ac:dyDescent="0.25">
      <c r="A21" s="142" t="s">
        <v>447</v>
      </c>
      <c r="B21" s="143" t="s">
        <v>1519</v>
      </c>
      <c r="C21" s="64" t="s">
        <v>271</v>
      </c>
      <c r="D21" s="105" t="s">
        <v>326</v>
      </c>
      <c r="E21" s="144" t="s">
        <v>30</v>
      </c>
      <c r="F21" s="105">
        <v>1</v>
      </c>
      <c r="G21" s="105" t="s">
        <v>449</v>
      </c>
      <c r="H21" s="145">
        <v>1</v>
      </c>
      <c r="I21" s="145">
        <v>676</v>
      </c>
      <c r="K21" s="142" t="s">
        <v>447</v>
      </c>
      <c r="L21" s="143" t="s">
        <v>1519</v>
      </c>
      <c r="M21" s="154" t="s">
        <v>339</v>
      </c>
      <c r="N21" s="158" t="s">
        <v>340</v>
      </c>
      <c r="O21" s="155">
        <v>3</v>
      </c>
      <c r="P21" s="159">
        <v>1</v>
      </c>
      <c r="Q21" s="143" t="s">
        <v>449</v>
      </c>
      <c r="R21" s="142">
        <v>1</v>
      </c>
      <c r="S21" s="157">
        <v>715</v>
      </c>
      <c r="U21" s="142" t="s">
        <v>447</v>
      </c>
      <c r="V21" s="142" t="s">
        <v>2081</v>
      </c>
      <c r="W21" s="67" t="s">
        <v>321</v>
      </c>
      <c r="X21" s="165" t="s">
        <v>117</v>
      </c>
      <c r="Y21" s="166" t="s">
        <v>123</v>
      </c>
      <c r="Z21" s="166">
        <v>6</v>
      </c>
      <c r="AA21" s="166" t="s">
        <v>449</v>
      </c>
      <c r="AB21" s="67">
        <v>1</v>
      </c>
      <c r="AC21" s="122">
        <v>401</v>
      </c>
    </row>
    <row r="22" spans="1:29" x14ac:dyDescent="0.25">
      <c r="A22" s="142" t="s">
        <v>447</v>
      </c>
      <c r="B22" s="143" t="s">
        <v>1519</v>
      </c>
      <c r="C22" s="64" t="s">
        <v>271</v>
      </c>
      <c r="D22" s="105" t="s">
        <v>326</v>
      </c>
      <c r="E22" s="144" t="s">
        <v>30</v>
      </c>
      <c r="F22" s="105">
        <v>2</v>
      </c>
      <c r="G22" s="105" t="s">
        <v>449</v>
      </c>
      <c r="H22" s="145">
        <v>1</v>
      </c>
      <c r="I22" s="145">
        <v>677</v>
      </c>
      <c r="K22" s="142" t="s">
        <v>447</v>
      </c>
      <c r="L22" s="143" t="s">
        <v>1519</v>
      </c>
      <c r="M22" s="154" t="s">
        <v>339</v>
      </c>
      <c r="N22" s="158" t="s">
        <v>340</v>
      </c>
      <c r="O22" s="155" t="s">
        <v>73</v>
      </c>
      <c r="P22" s="159">
        <v>1</v>
      </c>
      <c r="Q22" s="143" t="s">
        <v>449</v>
      </c>
      <c r="R22" s="142">
        <v>1</v>
      </c>
      <c r="S22" s="157">
        <v>709</v>
      </c>
      <c r="U22" s="142" t="s">
        <v>447</v>
      </c>
      <c r="V22" s="142" t="s">
        <v>2081</v>
      </c>
      <c r="W22" s="67" t="s">
        <v>321</v>
      </c>
      <c r="X22" s="165" t="s">
        <v>117</v>
      </c>
      <c r="Y22" s="166" t="s">
        <v>123</v>
      </c>
      <c r="Z22" s="166">
        <v>6</v>
      </c>
      <c r="AA22" s="166" t="s">
        <v>449</v>
      </c>
      <c r="AB22" s="67">
        <v>1</v>
      </c>
      <c r="AC22" s="122">
        <v>296</v>
      </c>
    </row>
    <row r="23" spans="1:29" x14ac:dyDescent="0.25">
      <c r="A23" s="142" t="s">
        <v>447</v>
      </c>
      <c r="B23" s="143" t="s">
        <v>1519</v>
      </c>
      <c r="C23" s="64" t="s">
        <v>271</v>
      </c>
      <c r="D23" s="105" t="s">
        <v>326</v>
      </c>
      <c r="E23" s="144" t="s">
        <v>30</v>
      </c>
      <c r="F23" s="105">
        <v>3</v>
      </c>
      <c r="G23" s="105" t="s">
        <v>449</v>
      </c>
      <c r="H23" s="145">
        <v>1</v>
      </c>
      <c r="I23" s="145">
        <v>678</v>
      </c>
      <c r="K23" s="142" t="s">
        <v>447</v>
      </c>
      <c r="L23" s="143" t="s">
        <v>1519</v>
      </c>
      <c r="M23" s="154" t="s">
        <v>339</v>
      </c>
      <c r="N23" s="158" t="s">
        <v>340</v>
      </c>
      <c r="O23" s="155" t="s">
        <v>73</v>
      </c>
      <c r="P23" s="159">
        <v>2</v>
      </c>
      <c r="Q23" s="143" t="s">
        <v>449</v>
      </c>
      <c r="R23" s="142">
        <v>1</v>
      </c>
      <c r="S23" s="157">
        <v>708</v>
      </c>
      <c r="U23" s="142" t="s">
        <v>447</v>
      </c>
      <c r="V23" s="142" t="s">
        <v>2081</v>
      </c>
      <c r="W23" s="67" t="s">
        <v>321</v>
      </c>
      <c r="X23" s="165" t="s">
        <v>117</v>
      </c>
      <c r="Y23" s="166" t="s">
        <v>533</v>
      </c>
      <c r="Z23" s="166">
        <v>1</v>
      </c>
      <c r="AA23" s="166" t="s">
        <v>449</v>
      </c>
      <c r="AB23" s="67">
        <v>1</v>
      </c>
      <c r="AC23" s="122">
        <v>508</v>
      </c>
    </row>
    <row r="24" spans="1:29" x14ac:dyDescent="0.25">
      <c r="A24" s="142" t="s">
        <v>447</v>
      </c>
      <c r="B24" s="143" t="s">
        <v>1519</v>
      </c>
      <c r="C24" s="64" t="s">
        <v>271</v>
      </c>
      <c r="D24" s="105" t="s">
        <v>326</v>
      </c>
      <c r="E24" s="144" t="s">
        <v>30</v>
      </c>
      <c r="F24" s="105">
        <v>4</v>
      </c>
      <c r="G24" s="105" t="s">
        <v>449</v>
      </c>
      <c r="H24" s="145">
        <v>1</v>
      </c>
      <c r="I24" s="145">
        <v>772</v>
      </c>
      <c r="K24" s="142" t="s">
        <v>447</v>
      </c>
      <c r="L24" s="143" t="s">
        <v>1519</v>
      </c>
      <c r="M24" s="154" t="s">
        <v>339</v>
      </c>
      <c r="N24" s="158" t="s">
        <v>340</v>
      </c>
      <c r="O24" s="155" t="s">
        <v>73</v>
      </c>
      <c r="P24" s="159">
        <v>3</v>
      </c>
      <c r="Q24" s="143" t="s">
        <v>449</v>
      </c>
      <c r="R24" s="142">
        <v>1</v>
      </c>
      <c r="S24" s="157"/>
      <c r="U24" s="142" t="s">
        <v>447</v>
      </c>
      <c r="V24" s="142" t="s">
        <v>2081</v>
      </c>
      <c r="W24" s="67" t="s">
        <v>321</v>
      </c>
      <c r="X24" s="165" t="s">
        <v>117</v>
      </c>
      <c r="Y24" s="166" t="s">
        <v>533</v>
      </c>
      <c r="Z24" s="166">
        <v>1</v>
      </c>
      <c r="AA24" s="166" t="s">
        <v>449</v>
      </c>
      <c r="AB24" s="67">
        <v>1</v>
      </c>
      <c r="AC24" s="122"/>
    </row>
    <row r="25" spans="1:29" x14ac:dyDescent="0.25">
      <c r="A25" s="142" t="s">
        <v>447</v>
      </c>
      <c r="B25" s="143" t="s">
        <v>1519</v>
      </c>
      <c r="C25" s="64" t="s">
        <v>271</v>
      </c>
      <c r="D25" s="105" t="s">
        <v>326</v>
      </c>
      <c r="E25" s="144">
        <v>22</v>
      </c>
      <c r="F25" s="105">
        <v>1</v>
      </c>
      <c r="G25" s="105" t="s">
        <v>449</v>
      </c>
      <c r="H25" s="145">
        <v>1</v>
      </c>
      <c r="I25" s="145">
        <v>363</v>
      </c>
      <c r="K25" s="142" t="s">
        <v>447</v>
      </c>
      <c r="L25" s="143" t="s">
        <v>1519</v>
      </c>
      <c r="M25" s="154" t="s">
        <v>339</v>
      </c>
      <c r="N25" s="158" t="s">
        <v>340</v>
      </c>
      <c r="O25" s="155" t="s">
        <v>73</v>
      </c>
      <c r="P25" s="159">
        <v>5</v>
      </c>
      <c r="Q25" s="143" t="s">
        <v>449</v>
      </c>
      <c r="R25" s="142">
        <v>1</v>
      </c>
      <c r="S25" s="157">
        <v>707</v>
      </c>
      <c r="U25" s="142" t="s">
        <v>447</v>
      </c>
      <c r="V25" s="142" t="s">
        <v>2081</v>
      </c>
      <c r="W25" s="67" t="s">
        <v>321</v>
      </c>
      <c r="X25" s="165" t="s">
        <v>117</v>
      </c>
      <c r="Y25" s="166" t="s">
        <v>533</v>
      </c>
      <c r="Z25" s="166">
        <v>2</v>
      </c>
      <c r="AA25" s="166" t="s">
        <v>449</v>
      </c>
      <c r="AB25" s="67">
        <v>1</v>
      </c>
      <c r="AC25" s="122"/>
    </row>
    <row r="26" spans="1:29" x14ac:dyDescent="0.25">
      <c r="A26" s="142" t="s">
        <v>447</v>
      </c>
      <c r="B26" s="143" t="s">
        <v>1519</v>
      </c>
      <c r="C26" s="64" t="s">
        <v>271</v>
      </c>
      <c r="D26" s="105" t="s">
        <v>326</v>
      </c>
      <c r="E26" s="144">
        <v>22</v>
      </c>
      <c r="F26" s="105">
        <v>2</v>
      </c>
      <c r="G26" s="105" t="s">
        <v>449</v>
      </c>
      <c r="H26" s="145">
        <v>1</v>
      </c>
      <c r="I26" s="145">
        <v>362</v>
      </c>
      <c r="K26" s="142" t="s">
        <v>447</v>
      </c>
      <c r="L26" s="143" t="s">
        <v>1519</v>
      </c>
      <c r="M26" s="154" t="s">
        <v>339</v>
      </c>
      <c r="N26" s="158" t="s">
        <v>340</v>
      </c>
      <c r="O26" s="155" t="s">
        <v>73</v>
      </c>
      <c r="P26" s="159">
        <v>6</v>
      </c>
      <c r="Q26" s="143" t="s">
        <v>449</v>
      </c>
      <c r="R26" s="142">
        <v>1</v>
      </c>
      <c r="S26" s="157">
        <v>705</v>
      </c>
      <c r="U26" s="142" t="s">
        <v>447</v>
      </c>
      <c r="V26" s="142" t="s">
        <v>2081</v>
      </c>
      <c r="W26" s="67" t="s">
        <v>321</v>
      </c>
      <c r="X26" s="165" t="s">
        <v>117</v>
      </c>
      <c r="Y26" s="166" t="s">
        <v>124</v>
      </c>
      <c r="Z26" s="166">
        <v>1</v>
      </c>
      <c r="AA26" s="166" t="s">
        <v>449</v>
      </c>
      <c r="AB26" s="67">
        <v>1</v>
      </c>
      <c r="AC26" s="122">
        <v>303</v>
      </c>
    </row>
    <row r="27" spans="1:29" x14ac:dyDescent="0.25">
      <c r="A27" s="142" t="s">
        <v>447</v>
      </c>
      <c r="B27" s="143" t="s">
        <v>1519</v>
      </c>
      <c r="C27" s="64" t="s">
        <v>271</v>
      </c>
      <c r="D27" s="105" t="s">
        <v>326</v>
      </c>
      <c r="E27" s="144">
        <v>22</v>
      </c>
      <c r="F27" s="105">
        <v>3</v>
      </c>
      <c r="G27" s="105" t="s">
        <v>449</v>
      </c>
      <c r="H27" s="145">
        <v>1</v>
      </c>
      <c r="I27" s="145">
        <v>270</v>
      </c>
      <c r="K27" s="142" t="s">
        <v>447</v>
      </c>
      <c r="L27" s="143" t="s">
        <v>1519</v>
      </c>
      <c r="M27" s="154" t="s">
        <v>339</v>
      </c>
      <c r="N27" s="158" t="s">
        <v>340</v>
      </c>
      <c r="O27" s="155" t="s">
        <v>116</v>
      </c>
      <c r="P27" s="159">
        <v>2</v>
      </c>
      <c r="Q27" s="143" t="s">
        <v>449</v>
      </c>
      <c r="R27" s="142">
        <v>1</v>
      </c>
      <c r="S27" s="157"/>
      <c r="U27" s="142" t="s">
        <v>447</v>
      </c>
      <c r="V27" s="142" t="s">
        <v>2081</v>
      </c>
      <c r="W27" s="67" t="s">
        <v>321</v>
      </c>
      <c r="X27" s="165" t="s">
        <v>117</v>
      </c>
      <c r="Y27" s="166" t="s">
        <v>124</v>
      </c>
      <c r="Z27" s="166">
        <v>2</v>
      </c>
      <c r="AA27" s="166" t="s">
        <v>449</v>
      </c>
      <c r="AB27" s="67">
        <v>1</v>
      </c>
      <c r="AC27" s="122"/>
    </row>
    <row r="28" spans="1:29" x14ac:dyDescent="0.25">
      <c r="A28" s="142" t="s">
        <v>447</v>
      </c>
      <c r="B28" s="143" t="s">
        <v>1519</v>
      </c>
      <c r="C28" s="64" t="s">
        <v>271</v>
      </c>
      <c r="D28" s="105" t="s">
        <v>326</v>
      </c>
      <c r="E28" s="144">
        <v>22</v>
      </c>
      <c r="F28" s="105">
        <v>4</v>
      </c>
      <c r="G28" s="105" t="s">
        <v>449</v>
      </c>
      <c r="H28" s="145">
        <v>1</v>
      </c>
      <c r="I28" s="145">
        <v>875</v>
      </c>
      <c r="K28" s="142" t="s">
        <v>447</v>
      </c>
      <c r="L28" s="143" t="s">
        <v>1519</v>
      </c>
      <c r="M28" s="154" t="s">
        <v>339</v>
      </c>
      <c r="N28" s="158" t="s">
        <v>340</v>
      </c>
      <c r="O28" s="155" t="s">
        <v>116</v>
      </c>
      <c r="P28" s="159">
        <v>3</v>
      </c>
      <c r="Q28" s="143" t="s">
        <v>449</v>
      </c>
      <c r="R28" s="142">
        <v>1</v>
      </c>
      <c r="S28" s="157">
        <v>710</v>
      </c>
      <c r="U28" s="142" t="s">
        <v>447</v>
      </c>
      <c r="V28" s="142" t="s">
        <v>2081</v>
      </c>
      <c r="W28" s="67" t="s">
        <v>321</v>
      </c>
      <c r="X28" s="165" t="s">
        <v>117</v>
      </c>
      <c r="Y28" s="166" t="s">
        <v>124</v>
      </c>
      <c r="Z28" s="166">
        <v>3</v>
      </c>
      <c r="AA28" s="166" t="s">
        <v>449</v>
      </c>
      <c r="AB28" s="67">
        <v>1</v>
      </c>
      <c r="AC28" s="122">
        <v>522</v>
      </c>
    </row>
    <row r="29" spans="1:29" x14ac:dyDescent="0.25">
      <c r="A29" s="142" t="s">
        <v>447</v>
      </c>
      <c r="B29" s="143" t="s">
        <v>1519</v>
      </c>
      <c r="C29" s="64" t="s">
        <v>271</v>
      </c>
      <c r="D29" s="105" t="s">
        <v>326</v>
      </c>
      <c r="E29" s="144">
        <v>22</v>
      </c>
      <c r="F29" s="105">
        <v>5</v>
      </c>
      <c r="G29" s="105" t="s">
        <v>449</v>
      </c>
      <c r="H29" s="145">
        <v>1</v>
      </c>
      <c r="I29" s="145">
        <v>269</v>
      </c>
      <c r="K29" s="142" t="s">
        <v>447</v>
      </c>
      <c r="L29" s="143" t="s">
        <v>1519</v>
      </c>
      <c r="M29" s="154" t="s">
        <v>339</v>
      </c>
      <c r="N29" s="158" t="s">
        <v>340</v>
      </c>
      <c r="O29" s="155" t="s">
        <v>56</v>
      </c>
      <c r="P29" s="159">
        <v>1</v>
      </c>
      <c r="Q29" s="143" t="s">
        <v>449</v>
      </c>
      <c r="R29" s="142">
        <v>1</v>
      </c>
      <c r="S29" s="157">
        <v>936</v>
      </c>
      <c r="U29" s="142" t="s">
        <v>447</v>
      </c>
      <c r="V29" s="142" t="s">
        <v>2081</v>
      </c>
      <c r="W29" s="67" t="s">
        <v>321</v>
      </c>
      <c r="X29" s="165" t="s">
        <v>117</v>
      </c>
      <c r="Y29" s="166" t="s">
        <v>124</v>
      </c>
      <c r="Z29" s="166">
        <v>4</v>
      </c>
      <c r="AA29" s="166" t="s">
        <v>449</v>
      </c>
      <c r="AB29" s="67">
        <v>1</v>
      </c>
      <c r="AC29" s="122">
        <v>520</v>
      </c>
    </row>
    <row r="30" spans="1:29" x14ac:dyDescent="0.25">
      <c r="A30" s="142" t="s">
        <v>447</v>
      </c>
      <c r="B30" s="143" t="s">
        <v>1519</v>
      </c>
      <c r="C30" s="64" t="s">
        <v>271</v>
      </c>
      <c r="D30" s="105" t="s">
        <v>326</v>
      </c>
      <c r="E30" s="144">
        <v>22</v>
      </c>
      <c r="F30" s="105">
        <v>6</v>
      </c>
      <c r="G30" s="105" t="s">
        <v>449</v>
      </c>
      <c r="H30" s="145">
        <v>1</v>
      </c>
      <c r="I30" s="145">
        <v>268</v>
      </c>
      <c r="K30" s="142" t="s">
        <v>447</v>
      </c>
      <c r="L30" s="143" t="s">
        <v>1519</v>
      </c>
      <c r="M30" s="154" t="s">
        <v>339</v>
      </c>
      <c r="N30" s="158" t="s">
        <v>340</v>
      </c>
      <c r="O30" s="155" t="s">
        <v>56</v>
      </c>
      <c r="P30" s="159">
        <v>2</v>
      </c>
      <c r="Q30" s="143" t="s">
        <v>449</v>
      </c>
      <c r="R30" s="142">
        <v>1</v>
      </c>
      <c r="S30" s="157">
        <v>937</v>
      </c>
      <c r="U30" s="142" t="s">
        <v>447</v>
      </c>
      <c r="V30" s="142" t="s">
        <v>2081</v>
      </c>
      <c r="W30" s="67" t="s">
        <v>321</v>
      </c>
      <c r="X30" s="165" t="s">
        <v>117</v>
      </c>
      <c r="Y30" s="166" t="s">
        <v>124</v>
      </c>
      <c r="Z30" s="166">
        <v>4</v>
      </c>
      <c r="AA30" s="166" t="s">
        <v>449</v>
      </c>
      <c r="AB30" s="67">
        <v>1</v>
      </c>
      <c r="AC30" s="122">
        <v>521</v>
      </c>
    </row>
    <row r="31" spans="1:29" x14ac:dyDescent="0.25">
      <c r="A31" s="142" t="s">
        <v>447</v>
      </c>
      <c r="B31" s="143" t="s">
        <v>1519</v>
      </c>
      <c r="C31" s="64" t="s">
        <v>271</v>
      </c>
      <c r="D31" s="105" t="s">
        <v>326</v>
      </c>
      <c r="E31" s="144">
        <v>22</v>
      </c>
      <c r="F31" s="105">
        <v>7</v>
      </c>
      <c r="G31" s="105" t="s">
        <v>449</v>
      </c>
      <c r="H31" s="145">
        <v>1</v>
      </c>
      <c r="I31" s="145">
        <v>267</v>
      </c>
      <c r="K31" s="142" t="s">
        <v>447</v>
      </c>
      <c r="L31" s="143" t="s">
        <v>1519</v>
      </c>
      <c r="M31" s="154" t="s">
        <v>339</v>
      </c>
      <c r="N31" s="158" t="s">
        <v>340</v>
      </c>
      <c r="O31" s="155" t="s">
        <v>56</v>
      </c>
      <c r="P31" s="159">
        <v>3</v>
      </c>
      <c r="Q31" s="143" t="s">
        <v>449</v>
      </c>
      <c r="R31" s="142">
        <v>1</v>
      </c>
      <c r="S31" s="157">
        <v>704</v>
      </c>
      <c r="U31" s="142" t="s">
        <v>447</v>
      </c>
      <c r="V31" s="142" t="s">
        <v>2081</v>
      </c>
      <c r="W31" s="67" t="s">
        <v>321</v>
      </c>
      <c r="X31" s="165" t="s">
        <v>117</v>
      </c>
      <c r="Y31" s="166">
        <v>61</v>
      </c>
      <c r="Z31" s="166">
        <v>1</v>
      </c>
      <c r="AA31" s="166" t="s">
        <v>449</v>
      </c>
      <c r="AB31" s="67">
        <v>1</v>
      </c>
      <c r="AC31" s="122">
        <v>409</v>
      </c>
    </row>
    <row r="32" spans="1:29" x14ac:dyDescent="0.25">
      <c r="A32" s="142" t="s">
        <v>447</v>
      </c>
      <c r="B32" s="143" t="s">
        <v>1519</v>
      </c>
      <c r="C32" s="64" t="s">
        <v>271</v>
      </c>
      <c r="D32" s="105" t="s">
        <v>326</v>
      </c>
      <c r="E32" s="144">
        <v>22</v>
      </c>
      <c r="F32" s="105">
        <v>8</v>
      </c>
      <c r="G32" s="105" t="s">
        <v>449</v>
      </c>
      <c r="H32" s="145">
        <v>1</v>
      </c>
      <c r="I32" s="145">
        <v>266</v>
      </c>
      <c r="K32" s="142" t="s">
        <v>447</v>
      </c>
      <c r="L32" s="143" t="s">
        <v>1519</v>
      </c>
      <c r="M32" s="154" t="s">
        <v>339</v>
      </c>
      <c r="N32" s="158" t="s">
        <v>340</v>
      </c>
      <c r="O32" s="155" t="s">
        <v>56</v>
      </c>
      <c r="P32" s="159">
        <v>4</v>
      </c>
      <c r="Q32" s="143" t="s">
        <v>449</v>
      </c>
      <c r="R32" s="142">
        <v>1</v>
      </c>
      <c r="S32" s="157">
        <v>706</v>
      </c>
      <c r="U32" s="142" t="s">
        <v>447</v>
      </c>
      <c r="V32" s="142" t="s">
        <v>2081</v>
      </c>
      <c r="W32" s="67" t="s">
        <v>321</v>
      </c>
      <c r="X32" s="165" t="s">
        <v>117</v>
      </c>
      <c r="Y32" s="166">
        <v>61</v>
      </c>
      <c r="Z32" s="166">
        <v>1</v>
      </c>
      <c r="AA32" s="166" t="s">
        <v>449</v>
      </c>
      <c r="AB32" s="67">
        <v>1</v>
      </c>
      <c r="AC32" s="122">
        <v>408</v>
      </c>
    </row>
    <row r="33" spans="1:29" x14ac:dyDescent="0.25">
      <c r="A33" s="142" t="s">
        <v>447</v>
      </c>
      <c r="B33" s="143" t="s">
        <v>1519</v>
      </c>
      <c r="C33" s="64" t="s">
        <v>271</v>
      </c>
      <c r="D33" s="105" t="s">
        <v>326</v>
      </c>
      <c r="E33" s="144">
        <v>22</v>
      </c>
      <c r="F33" s="105">
        <v>9</v>
      </c>
      <c r="G33" s="105" t="s">
        <v>449</v>
      </c>
      <c r="H33" s="145">
        <v>1</v>
      </c>
      <c r="I33" s="145">
        <v>265</v>
      </c>
      <c r="K33" s="142" t="s">
        <v>447</v>
      </c>
      <c r="L33" s="143" t="s">
        <v>1519</v>
      </c>
      <c r="M33" s="154" t="s">
        <v>339</v>
      </c>
      <c r="N33" s="158" t="s">
        <v>340</v>
      </c>
      <c r="O33" s="155" t="s">
        <v>59</v>
      </c>
      <c r="P33" s="159">
        <v>1</v>
      </c>
      <c r="Q33" s="143" t="s">
        <v>449</v>
      </c>
      <c r="R33" s="142">
        <v>1</v>
      </c>
      <c r="S33" s="157">
        <v>931</v>
      </c>
      <c r="U33" s="142" t="s">
        <v>447</v>
      </c>
      <c r="V33" s="142" t="s">
        <v>2081</v>
      </c>
      <c r="W33" s="67" t="s">
        <v>321</v>
      </c>
      <c r="X33" s="165" t="s">
        <v>117</v>
      </c>
      <c r="Y33" s="166">
        <v>61</v>
      </c>
      <c r="Z33" s="166">
        <v>2</v>
      </c>
      <c r="AA33" s="166" t="s">
        <v>449</v>
      </c>
      <c r="AB33" s="67">
        <v>1</v>
      </c>
      <c r="AC33" s="122"/>
    </row>
    <row r="34" spans="1:29" x14ac:dyDescent="0.25">
      <c r="A34" s="142" t="s">
        <v>447</v>
      </c>
      <c r="B34" s="143" t="s">
        <v>1519</v>
      </c>
      <c r="C34" s="64" t="s">
        <v>271</v>
      </c>
      <c r="D34" s="105" t="s">
        <v>326</v>
      </c>
      <c r="E34" s="144">
        <v>24</v>
      </c>
      <c r="F34" s="105">
        <v>1</v>
      </c>
      <c r="G34" s="105" t="s">
        <v>449</v>
      </c>
      <c r="H34" s="145">
        <v>1</v>
      </c>
      <c r="I34" s="145">
        <v>371</v>
      </c>
      <c r="K34" s="142" t="s">
        <v>447</v>
      </c>
      <c r="L34" s="143" t="s">
        <v>1519</v>
      </c>
      <c r="M34" s="154" t="s">
        <v>339</v>
      </c>
      <c r="N34" s="158" t="s">
        <v>340</v>
      </c>
      <c r="O34" s="155" t="s">
        <v>59</v>
      </c>
      <c r="P34" s="159">
        <v>1</v>
      </c>
      <c r="Q34" s="143" t="s">
        <v>449</v>
      </c>
      <c r="R34" s="142">
        <v>1</v>
      </c>
      <c r="S34" s="157">
        <v>930</v>
      </c>
      <c r="U34" s="142" t="s">
        <v>447</v>
      </c>
      <c r="V34" s="142" t="s">
        <v>2081</v>
      </c>
      <c r="W34" s="67" t="s">
        <v>321</v>
      </c>
      <c r="X34" s="165" t="s">
        <v>117</v>
      </c>
      <c r="Y34" s="166">
        <v>61</v>
      </c>
      <c r="Z34" s="166">
        <v>3</v>
      </c>
      <c r="AA34" s="166" t="s">
        <v>449</v>
      </c>
      <c r="AB34" s="67">
        <v>1</v>
      </c>
      <c r="AC34" s="122"/>
    </row>
    <row r="35" spans="1:29" x14ac:dyDescent="0.25">
      <c r="A35" s="142" t="s">
        <v>447</v>
      </c>
      <c r="B35" s="143" t="s">
        <v>1519</v>
      </c>
      <c r="C35" s="64" t="s">
        <v>271</v>
      </c>
      <c r="D35" s="105" t="s">
        <v>326</v>
      </c>
      <c r="E35" s="144">
        <v>24</v>
      </c>
      <c r="F35" s="105">
        <v>2</v>
      </c>
      <c r="G35" s="105" t="s">
        <v>449</v>
      </c>
      <c r="H35" s="145">
        <v>1</v>
      </c>
      <c r="I35" s="145">
        <v>370</v>
      </c>
      <c r="K35" s="142" t="s">
        <v>447</v>
      </c>
      <c r="L35" s="143" t="s">
        <v>1519</v>
      </c>
      <c r="M35" s="154" t="s">
        <v>339</v>
      </c>
      <c r="N35" s="158" t="s">
        <v>340</v>
      </c>
      <c r="O35" s="155" t="s">
        <v>59</v>
      </c>
      <c r="P35" s="159">
        <v>2</v>
      </c>
      <c r="Q35" s="143" t="s">
        <v>449</v>
      </c>
      <c r="R35" s="142">
        <v>1</v>
      </c>
      <c r="S35" s="157">
        <v>929</v>
      </c>
      <c r="U35" s="142" t="s">
        <v>447</v>
      </c>
      <c r="V35" s="142" t="s">
        <v>2081</v>
      </c>
      <c r="W35" s="67" t="s">
        <v>321</v>
      </c>
      <c r="X35" s="165" t="s">
        <v>117</v>
      </c>
      <c r="Y35" s="166">
        <v>61</v>
      </c>
      <c r="Z35" s="166">
        <v>4</v>
      </c>
      <c r="AA35" s="166" t="s">
        <v>449</v>
      </c>
      <c r="AB35" s="67">
        <v>1</v>
      </c>
      <c r="AC35" s="122"/>
    </row>
    <row r="36" spans="1:29" x14ac:dyDescent="0.25">
      <c r="A36" s="142" t="s">
        <v>447</v>
      </c>
      <c r="B36" s="143" t="s">
        <v>1519</v>
      </c>
      <c r="C36" s="64" t="s">
        <v>271</v>
      </c>
      <c r="D36" s="105" t="s">
        <v>326</v>
      </c>
      <c r="E36" s="144">
        <v>24</v>
      </c>
      <c r="F36" s="105">
        <v>3</v>
      </c>
      <c r="G36" s="105" t="s">
        <v>449</v>
      </c>
      <c r="H36" s="145">
        <v>1</v>
      </c>
      <c r="I36" s="145">
        <v>369</v>
      </c>
      <c r="K36" s="142" t="s">
        <v>447</v>
      </c>
      <c r="L36" s="143" t="s">
        <v>1519</v>
      </c>
      <c r="M36" s="154" t="s">
        <v>339</v>
      </c>
      <c r="N36" s="158" t="s">
        <v>340</v>
      </c>
      <c r="O36" s="155" t="s">
        <v>59</v>
      </c>
      <c r="P36" s="159">
        <v>2</v>
      </c>
      <c r="Q36" s="143" t="s">
        <v>449</v>
      </c>
      <c r="R36" s="142">
        <v>1</v>
      </c>
      <c r="S36" s="157">
        <v>928</v>
      </c>
      <c r="U36" s="142" t="s">
        <v>447</v>
      </c>
      <c r="V36" s="142" t="s">
        <v>2081</v>
      </c>
      <c r="W36" s="67" t="s">
        <v>321</v>
      </c>
      <c r="X36" s="165" t="s">
        <v>117</v>
      </c>
      <c r="Y36" s="166">
        <v>61</v>
      </c>
      <c r="Z36" s="166">
        <v>4</v>
      </c>
      <c r="AA36" s="166" t="s">
        <v>449</v>
      </c>
      <c r="AB36" s="67">
        <v>1</v>
      </c>
      <c r="AC36" s="122"/>
    </row>
    <row r="37" spans="1:29" x14ac:dyDescent="0.25">
      <c r="A37" s="142" t="s">
        <v>447</v>
      </c>
      <c r="B37" s="143" t="s">
        <v>1519</v>
      </c>
      <c r="C37" s="64" t="s">
        <v>271</v>
      </c>
      <c r="D37" s="105" t="s">
        <v>326</v>
      </c>
      <c r="E37" s="144">
        <v>24</v>
      </c>
      <c r="F37" s="105">
        <v>4</v>
      </c>
      <c r="G37" s="105" t="s">
        <v>449</v>
      </c>
      <c r="H37" s="145">
        <v>1</v>
      </c>
      <c r="I37" s="145">
        <v>368</v>
      </c>
      <c r="K37" s="142" t="s">
        <v>447</v>
      </c>
      <c r="L37" s="143" t="s">
        <v>1519</v>
      </c>
      <c r="M37" s="154" t="s">
        <v>339</v>
      </c>
      <c r="N37" s="158" t="s">
        <v>340</v>
      </c>
      <c r="O37" s="155" t="s">
        <v>59</v>
      </c>
      <c r="P37" s="159">
        <v>3</v>
      </c>
      <c r="Q37" s="143" t="s">
        <v>449</v>
      </c>
      <c r="R37" s="142">
        <v>1</v>
      </c>
      <c r="S37" s="157">
        <v>927</v>
      </c>
      <c r="U37" s="142" t="s">
        <v>447</v>
      </c>
      <c r="V37" s="142" t="s">
        <v>2081</v>
      </c>
      <c r="W37" s="67" t="s">
        <v>321</v>
      </c>
      <c r="X37" s="165" t="s">
        <v>117</v>
      </c>
      <c r="Y37" s="166">
        <v>61</v>
      </c>
      <c r="Z37" s="166">
        <v>5</v>
      </c>
      <c r="AA37" s="166" t="s">
        <v>449</v>
      </c>
      <c r="AB37" s="67">
        <v>1</v>
      </c>
      <c r="AC37" s="122">
        <v>196.51900000000001</v>
      </c>
    </row>
    <row r="38" spans="1:29" x14ac:dyDescent="0.25">
      <c r="A38" s="142" t="s">
        <v>447</v>
      </c>
      <c r="B38" s="143" t="s">
        <v>1519</v>
      </c>
      <c r="C38" s="64" t="s">
        <v>271</v>
      </c>
      <c r="D38" s="105" t="s">
        <v>326</v>
      </c>
      <c r="E38" s="144">
        <v>24</v>
      </c>
      <c r="F38" s="105">
        <v>5</v>
      </c>
      <c r="G38" s="105" t="s">
        <v>449</v>
      </c>
      <c r="H38" s="145">
        <v>1</v>
      </c>
      <c r="I38" s="145">
        <v>367</v>
      </c>
      <c r="K38" s="142" t="s">
        <v>447</v>
      </c>
      <c r="L38" s="143" t="s">
        <v>1519</v>
      </c>
      <c r="M38" s="154" t="s">
        <v>339</v>
      </c>
      <c r="N38" s="158" t="s">
        <v>340</v>
      </c>
      <c r="O38" s="155" t="s">
        <v>59</v>
      </c>
      <c r="P38" s="159">
        <v>3</v>
      </c>
      <c r="Q38" s="143" t="s">
        <v>449</v>
      </c>
      <c r="R38" s="142">
        <v>1</v>
      </c>
      <c r="S38" s="157">
        <v>926</v>
      </c>
      <c r="U38" s="142" t="s">
        <v>447</v>
      </c>
      <c r="V38" s="142" t="s">
        <v>2081</v>
      </c>
      <c r="W38" s="67" t="s">
        <v>321</v>
      </c>
      <c r="X38" s="165" t="s">
        <v>117</v>
      </c>
      <c r="Y38" s="166">
        <v>61</v>
      </c>
      <c r="Z38" s="166">
        <v>5</v>
      </c>
      <c r="AA38" s="166" t="s">
        <v>449</v>
      </c>
      <c r="AB38" s="67">
        <v>1</v>
      </c>
      <c r="AC38" s="122">
        <v>196.51900000000001</v>
      </c>
    </row>
    <row r="39" spans="1:29" x14ac:dyDescent="0.25">
      <c r="A39" s="142" t="s">
        <v>447</v>
      </c>
      <c r="B39" s="143" t="s">
        <v>1519</v>
      </c>
      <c r="C39" s="64" t="s">
        <v>271</v>
      </c>
      <c r="D39" s="105" t="s">
        <v>326</v>
      </c>
      <c r="E39" s="144">
        <v>24</v>
      </c>
      <c r="F39" s="105">
        <v>6</v>
      </c>
      <c r="G39" s="105" t="s">
        <v>449</v>
      </c>
      <c r="H39" s="145">
        <v>1</v>
      </c>
      <c r="I39" s="145">
        <v>366</v>
      </c>
      <c r="K39" s="142" t="s">
        <v>447</v>
      </c>
      <c r="L39" s="143" t="s">
        <v>1519</v>
      </c>
      <c r="M39" s="154" t="s">
        <v>339</v>
      </c>
      <c r="N39" s="158" t="s">
        <v>340</v>
      </c>
      <c r="O39" s="155" t="s">
        <v>59</v>
      </c>
      <c r="P39" s="159">
        <v>4</v>
      </c>
      <c r="Q39" s="143" t="s">
        <v>449</v>
      </c>
      <c r="R39" s="142">
        <v>1</v>
      </c>
      <c r="S39" s="157">
        <v>925</v>
      </c>
      <c r="U39" s="142" t="s">
        <v>447</v>
      </c>
      <c r="V39" s="142" t="s">
        <v>2081</v>
      </c>
      <c r="W39" s="67" t="s">
        <v>321</v>
      </c>
      <c r="X39" s="165" t="s">
        <v>117</v>
      </c>
      <c r="Y39" s="166" t="s">
        <v>125</v>
      </c>
      <c r="Z39" s="166">
        <v>1</v>
      </c>
      <c r="AA39" s="166" t="s">
        <v>449</v>
      </c>
      <c r="AB39" s="67">
        <v>1</v>
      </c>
      <c r="AC39" s="122"/>
    </row>
    <row r="40" spans="1:29" x14ac:dyDescent="0.25">
      <c r="A40" s="142" t="s">
        <v>447</v>
      </c>
      <c r="B40" s="143" t="s">
        <v>1519</v>
      </c>
      <c r="C40" s="64" t="s">
        <v>271</v>
      </c>
      <c r="D40" s="105" t="s">
        <v>326</v>
      </c>
      <c r="E40" s="144">
        <v>24</v>
      </c>
      <c r="F40" s="105">
        <v>7</v>
      </c>
      <c r="G40" s="105" t="s">
        <v>449</v>
      </c>
      <c r="H40" s="145">
        <v>1</v>
      </c>
      <c r="I40" s="145">
        <v>365</v>
      </c>
      <c r="K40" s="142" t="s">
        <v>447</v>
      </c>
      <c r="L40" s="143" t="s">
        <v>1519</v>
      </c>
      <c r="M40" s="154" t="s">
        <v>339</v>
      </c>
      <c r="N40" s="158" t="s">
        <v>340</v>
      </c>
      <c r="O40" s="155" t="s">
        <v>59</v>
      </c>
      <c r="P40" s="159">
        <v>4</v>
      </c>
      <c r="Q40" s="143" t="s">
        <v>449</v>
      </c>
      <c r="R40" s="142">
        <v>1</v>
      </c>
      <c r="S40" s="157">
        <v>924</v>
      </c>
      <c r="U40" s="142" t="s">
        <v>447</v>
      </c>
      <c r="V40" s="142" t="s">
        <v>2081</v>
      </c>
      <c r="W40" s="67" t="s">
        <v>321</v>
      </c>
      <c r="X40" s="165" t="s">
        <v>117</v>
      </c>
      <c r="Y40" s="166" t="s">
        <v>125</v>
      </c>
      <c r="Z40" s="166">
        <v>4</v>
      </c>
      <c r="AA40" s="166" t="s">
        <v>449</v>
      </c>
      <c r="AB40" s="67">
        <v>1</v>
      </c>
      <c r="AC40" s="122"/>
    </row>
    <row r="41" spans="1:29" x14ac:dyDescent="0.25">
      <c r="A41" s="142" t="s">
        <v>447</v>
      </c>
      <c r="B41" s="143" t="s">
        <v>1519</v>
      </c>
      <c r="C41" s="64" t="s">
        <v>271</v>
      </c>
      <c r="D41" s="105" t="s">
        <v>326</v>
      </c>
      <c r="E41" s="144">
        <v>24</v>
      </c>
      <c r="F41" s="105">
        <v>8</v>
      </c>
      <c r="G41" s="105" t="s">
        <v>449</v>
      </c>
      <c r="H41" s="145">
        <v>1</v>
      </c>
      <c r="I41" s="145">
        <v>364</v>
      </c>
      <c r="K41" s="142" t="s">
        <v>447</v>
      </c>
      <c r="L41" s="143" t="s">
        <v>1519</v>
      </c>
      <c r="M41" s="154" t="s">
        <v>339</v>
      </c>
      <c r="N41" s="158" t="s">
        <v>340</v>
      </c>
      <c r="O41" s="155" t="s">
        <v>59</v>
      </c>
      <c r="P41" s="159">
        <v>5</v>
      </c>
      <c r="Q41" s="143" t="s">
        <v>449</v>
      </c>
      <c r="R41" s="142">
        <v>1</v>
      </c>
      <c r="S41" s="157">
        <v>923</v>
      </c>
      <c r="U41" s="142" t="s">
        <v>447</v>
      </c>
      <c r="V41" s="142" t="s">
        <v>2081</v>
      </c>
      <c r="W41" s="67" t="s">
        <v>321</v>
      </c>
      <c r="X41" s="165" t="s">
        <v>117</v>
      </c>
      <c r="Y41" s="166" t="s">
        <v>126</v>
      </c>
      <c r="Z41" s="166">
        <v>1</v>
      </c>
      <c r="AA41" s="166" t="s">
        <v>449</v>
      </c>
      <c r="AB41" s="67">
        <v>1</v>
      </c>
      <c r="AC41" s="122">
        <v>263</v>
      </c>
    </row>
    <row r="42" spans="1:29" x14ac:dyDescent="0.25">
      <c r="A42" s="142" t="s">
        <v>447</v>
      </c>
      <c r="B42" s="143" t="s">
        <v>1519</v>
      </c>
      <c r="C42" s="64" t="s">
        <v>271</v>
      </c>
      <c r="D42" s="105" t="s">
        <v>326</v>
      </c>
      <c r="E42" s="144">
        <v>26</v>
      </c>
      <c r="F42" s="105">
        <v>1</v>
      </c>
      <c r="G42" s="105" t="s">
        <v>449</v>
      </c>
      <c r="H42" s="145">
        <v>1</v>
      </c>
      <c r="I42" s="145"/>
      <c r="K42" s="142" t="s">
        <v>447</v>
      </c>
      <c r="L42" s="143" t="s">
        <v>1519</v>
      </c>
      <c r="M42" s="154" t="s">
        <v>339</v>
      </c>
      <c r="N42" s="158" t="s">
        <v>340</v>
      </c>
      <c r="O42" s="155" t="s">
        <v>59</v>
      </c>
      <c r="P42" s="159">
        <v>5</v>
      </c>
      <c r="Q42" s="143" t="s">
        <v>449</v>
      </c>
      <c r="R42" s="142">
        <v>1</v>
      </c>
      <c r="S42" s="157">
        <v>922</v>
      </c>
      <c r="U42" s="142" t="s">
        <v>447</v>
      </c>
      <c r="V42" s="142" t="s">
        <v>2081</v>
      </c>
      <c r="W42" s="67" t="s">
        <v>321</v>
      </c>
      <c r="X42" s="165" t="s">
        <v>117</v>
      </c>
      <c r="Y42" s="166" t="s">
        <v>126</v>
      </c>
      <c r="Z42" s="166">
        <v>3</v>
      </c>
      <c r="AA42" s="166" t="s">
        <v>449</v>
      </c>
      <c r="AB42" s="67">
        <v>1</v>
      </c>
      <c r="AC42" s="122">
        <v>84</v>
      </c>
    </row>
    <row r="43" spans="1:29" x14ac:dyDescent="0.25">
      <c r="A43" s="142" t="s">
        <v>447</v>
      </c>
      <c r="B43" s="143" t="s">
        <v>1519</v>
      </c>
      <c r="C43" s="64" t="s">
        <v>271</v>
      </c>
      <c r="D43" s="105" t="s">
        <v>326</v>
      </c>
      <c r="E43" s="144">
        <v>26</v>
      </c>
      <c r="F43" s="105">
        <v>2</v>
      </c>
      <c r="G43" s="105" t="s">
        <v>449</v>
      </c>
      <c r="H43" s="145">
        <v>1</v>
      </c>
      <c r="I43" s="145"/>
      <c r="K43" s="142" t="s">
        <v>447</v>
      </c>
      <c r="L43" s="143" t="s">
        <v>1519</v>
      </c>
      <c r="M43" s="154" t="s">
        <v>339</v>
      </c>
      <c r="N43" s="158" t="s">
        <v>340</v>
      </c>
      <c r="O43" s="155" t="s">
        <v>59</v>
      </c>
      <c r="P43" s="159">
        <v>6</v>
      </c>
      <c r="Q43" s="143" t="s">
        <v>449</v>
      </c>
      <c r="R43" s="142">
        <v>1</v>
      </c>
      <c r="S43" s="157">
        <v>921</v>
      </c>
      <c r="U43" s="142" t="s">
        <v>447</v>
      </c>
      <c r="V43" s="142" t="s">
        <v>2081</v>
      </c>
      <c r="W43" s="67" t="s">
        <v>321</v>
      </c>
      <c r="X43" s="165" t="s">
        <v>117</v>
      </c>
      <c r="Y43" s="166" t="s">
        <v>128</v>
      </c>
      <c r="Z43" s="166">
        <v>1</v>
      </c>
      <c r="AA43" s="166" t="s">
        <v>449</v>
      </c>
      <c r="AB43" s="67">
        <v>1</v>
      </c>
      <c r="AC43" s="122"/>
    </row>
    <row r="44" spans="1:29" x14ac:dyDescent="0.25">
      <c r="A44" s="142" t="s">
        <v>447</v>
      </c>
      <c r="B44" s="143" t="s">
        <v>1519</v>
      </c>
      <c r="C44" s="64" t="s">
        <v>271</v>
      </c>
      <c r="D44" s="105" t="s">
        <v>326</v>
      </c>
      <c r="E44" s="144">
        <v>26</v>
      </c>
      <c r="F44" s="105">
        <v>3</v>
      </c>
      <c r="G44" s="105" t="s">
        <v>449</v>
      </c>
      <c r="H44" s="145">
        <v>1</v>
      </c>
      <c r="I44" s="145"/>
      <c r="K44" s="142" t="s">
        <v>447</v>
      </c>
      <c r="L44" s="143" t="s">
        <v>1519</v>
      </c>
      <c r="M44" s="154" t="s">
        <v>339</v>
      </c>
      <c r="N44" s="158" t="s">
        <v>340</v>
      </c>
      <c r="O44" s="155" t="s">
        <v>59</v>
      </c>
      <c r="P44" s="159">
        <v>6</v>
      </c>
      <c r="Q44" s="143" t="s">
        <v>449</v>
      </c>
      <c r="R44" s="142">
        <v>1</v>
      </c>
      <c r="S44" s="157">
        <v>631</v>
      </c>
      <c r="U44" s="142" t="s">
        <v>447</v>
      </c>
      <c r="V44" s="142" t="s">
        <v>2081</v>
      </c>
      <c r="W44" s="67" t="s">
        <v>321</v>
      </c>
      <c r="X44" s="165" t="s">
        <v>117</v>
      </c>
      <c r="Y44" s="166" t="s">
        <v>129</v>
      </c>
      <c r="Z44" s="166">
        <v>3</v>
      </c>
      <c r="AA44" s="166" t="s">
        <v>449</v>
      </c>
      <c r="AB44" s="67">
        <v>1</v>
      </c>
      <c r="AC44" s="122">
        <v>298</v>
      </c>
    </row>
    <row r="45" spans="1:29" x14ac:dyDescent="0.25">
      <c r="A45" s="142" t="s">
        <v>447</v>
      </c>
      <c r="B45" s="143" t="s">
        <v>1519</v>
      </c>
      <c r="C45" s="64" t="s">
        <v>271</v>
      </c>
      <c r="D45" s="105" t="s">
        <v>326</v>
      </c>
      <c r="E45" s="144">
        <v>26</v>
      </c>
      <c r="F45" s="105">
        <v>4</v>
      </c>
      <c r="G45" s="105" t="s">
        <v>449</v>
      </c>
      <c r="H45" s="145">
        <v>1</v>
      </c>
      <c r="I45" s="145"/>
      <c r="K45" s="142" t="s">
        <v>447</v>
      </c>
      <c r="L45" s="143" t="s">
        <v>1519</v>
      </c>
      <c r="M45" s="154" t="s">
        <v>339</v>
      </c>
      <c r="N45" s="158" t="s">
        <v>340</v>
      </c>
      <c r="O45" s="155">
        <v>11</v>
      </c>
      <c r="P45" s="159">
        <v>2</v>
      </c>
      <c r="Q45" s="143" t="s">
        <v>449</v>
      </c>
      <c r="R45" s="142">
        <v>1</v>
      </c>
      <c r="S45" s="157"/>
      <c r="U45" s="142" t="s">
        <v>447</v>
      </c>
      <c r="V45" s="142" t="s">
        <v>2081</v>
      </c>
      <c r="W45" s="67" t="s">
        <v>321</v>
      </c>
      <c r="X45" s="165" t="s">
        <v>117</v>
      </c>
      <c r="Y45" s="166" t="s">
        <v>129</v>
      </c>
      <c r="Z45" s="166">
        <v>4</v>
      </c>
      <c r="AA45" s="166" t="s">
        <v>449</v>
      </c>
      <c r="AB45" s="67">
        <v>1</v>
      </c>
      <c r="AC45" s="122">
        <v>636</v>
      </c>
    </row>
    <row r="46" spans="1:29" x14ac:dyDescent="0.25">
      <c r="A46" s="142" t="s">
        <v>447</v>
      </c>
      <c r="B46" s="143" t="s">
        <v>1519</v>
      </c>
      <c r="C46" s="64" t="s">
        <v>271</v>
      </c>
      <c r="D46" s="105" t="s">
        <v>326</v>
      </c>
      <c r="E46" s="144">
        <v>26</v>
      </c>
      <c r="F46" s="105">
        <v>5</v>
      </c>
      <c r="G46" s="105" t="s">
        <v>449</v>
      </c>
      <c r="H46" s="145">
        <v>1</v>
      </c>
      <c r="I46" s="145"/>
      <c r="K46" s="142" t="s">
        <v>447</v>
      </c>
      <c r="L46" s="143" t="s">
        <v>1519</v>
      </c>
      <c r="M46" s="154" t="s">
        <v>339</v>
      </c>
      <c r="N46" s="158" t="s">
        <v>340</v>
      </c>
      <c r="O46" s="155">
        <v>11</v>
      </c>
      <c r="P46" s="159">
        <v>3</v>
      </c>
      <c r="Q46" s="143" t="s">
        <v>449</v>
      </c>
      <c r="R46" s="142">
        <v>1</v>
      </c>
      <c r="S46" s="157">
        <v>629</v>
      </c>
      <c r="U46" s="142" t="s">
        <v>447</v>
      </c>
      <c r="V46" s="142" t="s">
        <v>2081</v>
      </c>
      <c r="W46" s="67" t="s">
        <v>321</v>
      </c>
      <c r="X46" s="165" t="s">
        <v>117</v>
      </c>
      <c r="Y46" s="166">
        <v>79</v>
      </c>
      <c r="Z46" s="166">
        <v>1</v>
      </c>
      <c r="AA46" s="166" t="s">
        <v>449</v>
      </c>
      <c r="AB46" s="67">
        <v>1</v>
      </c>
      <c r="AC46" s="122">
        <v>252</v>
      </c>
    </row>
    <row r="47" spans="1:29" x14ac:dyDescent="0.25">
      <c r="A47" s="142" t="s">
        <v>447</v>
      </c>
      <c r="B47" s="143" t="s">
        <v>1519</v>
      </c>
      <c r="C47" s="64" t="s">
        <v>271</v>
      </c>
      <c r="D47" s="105" t="s">
        <v>326</v>
      </c>
      <c r="E47" s="144">
        <v>26</v>
      </c>
      <c r="F47" s="105">
        <v>6</v>
      </c>
      <c r="G47" s="105" t="s">
        <v>449</v>
      </c>
      <c r="H47" s="145">
        <v>1</v>
      </c>
      <c r="I47" s="145"/>
      <c r="K47" s="142" t="s">
        <v>447</v>
      </c>
      <c r="L47" s="143" t="s">
        <v>1519</v>
      </c>
      <c r="M47" s="154" t="s">
        <v>339</v>
      </c>
      <c r="N47" s="158" t="s">
        <v>340</v>
      </c>
      <c r="O47" s="155">
        <v>11</v>
      </c>
      <c r="P47" s="159">
        <v>4</v>
      </c>
      <c r="Q47" s="143" t="s">
        <v>449</v>
      </c>
      <c r="R47" s="142">
        <v>1</v>
      </c>
      <c r="S47" s="157">
        <v>630</v>
      </c>
      <c r="U47" s="142" t="s">
        <v>447</v>
      </c>
      <c r="V47" s="142" t="s">
        <v>2081</v>
      </c>
      <c r="W47" s="67" t="s">
        <v>321</v>
      </c>
      <c r="X47" s="165" t="s">
        <v>117</v>
      </c>
      <c r="Y47" s="166">
        <v>79</v>
      </c>
      <c r="Z47" s="166">
        <v>3</v>
      </c>
      <c r="AA47" s="166" t="s">
        <v>449</v>
      </c>
      <c r="AB47" s="67">
        <v>1</v>
      </c>
      <c r="AC47" s="122"/>
    </row>
    <row r="48" spans="1:29" x14ac:dyDescent="0.25">
      <c r="A48" s="142" t="s">
        <v>447</v>
      </c>
      <c r="B48" s="143" t="s">
        <v>1519</v>
      </c>
      <c r="C48" s="64" t="s">
        <v>271</v>
      </c>
      <c r="D48" s="105" t="s">
        <v>326</v>
      </c>
      <c r="E48" s="144">
        <v>26</v>
      </c>
      <c r="F48" s="105">
        <v>7</v>
      </c>
      <c r="G48" s="105" t="s">
        <v>449</v>
      </c>
      <c r="H48" s="145">
        <v>1</v>
      </c>
      <c r="I48" s="145"/>
      <c r="K48" s="142" t="s">
        <v>447</v>
      </c>
      <c r="L48" s="143" t="s">
        <v>1519</v>
      </c>
      <c r="M48" s="154" t="s">
        <v>321</v>
      </c>
      <c r="N48" s="158" t="s">
        <v>341</v>
      </c>
      <c r="O48" s="155">
        <v>3</v>
      </c>
      <c r="P48" s="159">
        <v>1</v>
      </c>
      <c r="Q48" s="143" t="s">
        <v>449</v>
      </c>
      <c r="R48" s="142">
        <v>1</v>
      </c>
      <c r="S48" s="157">
        <v>726</v>
      </c>
      <c r="U48" s="142" t="s">
        <v>447</v>
      </c>
      <c r="V48" s="142" t="s">
        <v>2081</v>
      </c>
      <c r="W48" s="67" t="s">
        <v>321</v>
      </c>
      <c r="X48" s="165" t="s">
        <v>117</v>
      </c>
      <c r="Y48" s="166" t="s">
        <v>130</v>
      </c>
      <c r="Z48" s="166">
        <v>1</v>
      </c>
      <c r="AA48" s="166" t="s">
        <v>449</v>
      </c>
      <c r="AB48" s="67">
        <v>1</v>
      </c>
      <c r="AC48" s="122">
        <v>637</v>
      </c>
    </row>
    <row r="49" spans="1:29" x14ac:dyDescent="0.25">
      <c r="A49" s="142" t="s">
        <v>447</v>
      </c>
      <c r="B49" s="143" t="s">
        <v>1519</v>
      </c>
      <c r="C49" s="64" t="s">
        <v>271</v>
      </c>
      <c r="D49" s="105" t="s">
        <v>326</v>
      </c>
      <c r="E49" s="144">
        <v>26</v>
      </c>
      <c r="F49" s="105">
        <v>8</v>
      </c>
      <c r="G49" s="105" t="s">
        <v>449</v>
      </c>
      <c r="H49" s="145">
        <v>1</v>
      </c>
      <c r="I49" s="145"/>
      <c r="K49" s="142" t="s">
        <v>447</v>
      </c>
      <c r="L49" s="143" t="s">
        <v>1519</v>
      </c>
      <c r="M49" s="154" t="s">
        <v>321</v>
      </c>
      <c r="N49" s="158" t="s">
        <v>341</v>
      </c>
      <c r="O49" s="155">
        <v>3</v>
      </c>
      <c r="P49" s="159">
        <v>2</v>
      </c>
      <c r="Q49" s="143" t="s">
        <v>449</v>
      </c>
      <c r="R49" s="142">
        <v>1</v>
      </c>
      <c r="S49" s="157"/>
      <c r="U49" s="142" t="s">
        <v>447</v>
      </c>
      <c r="V49" s="142" t="s">
        <v>2081</v>
      </c>
      <c r="W49" s="67" t="s">
        <v>321</v>
      </c>
      <c r="X49" s="165" t="s">
        <v>117</v>
      </c>
      <c r="Y49" s="166" t="s">
        <v>130</v>
      </c>
      <c r="Z49" s="166">
        <v>1</v>
      </c>
      <c r="AA49" s="166" t="s">
        <v>449</v>
      </c>
      <c r="AB49" s="67">
        <v>1</v>
      </c>
      <c r="AC49" s="122">
        <v>655</v>
      </c>
    </row>
    <row r="50" spans="1:29" x14ac:dyDescent="0.25">
      <c r="A50" s="142" t="s">
        <v>447</v>
      </c>
      <c r="B50" s="143" t="s">
        <v>1519</v>
      </c>
      <c r="C50" s="64" t="s">
        <v>271</v>
      </c>
      <c r="D50" s="105" t="s">
        <v>326</v>
      </c>
      <c r="E50" s="144">
        <v>26</v>
      </c>
      <c r="F50" s="105">
        <v>9</v>
      </c>
      <c r="G50" s="105" t="s">
        <v>449</v>
      </c>
      <c r="H50" s="145">
        <v>1</v>
      </c>
      <c r="I50" s="145"/>
      <c r="K50" s="142" t="s">
        <v>447</v>
      </c>
      <c r="L50" s="143" t="s">
        <v>1519</v>
      </c>
      <c r="M50" s="154" t="s">
        <v>321</v>
      </c>
      <c r="N50" s="158" t="s">
        <v>341</v>
      </c>
      <c r="O50" s="155">
        <v>3</v>
      </c>
      <c r="P50" s="159">
        <v>3</v>
      </c>
      <c r="Q50" s="143" t="s">
        <v>449</v>
      </c>
      <c r="R50" s="142">
        <v>1</v>
      </c>
      <c r="S50" s="157">
        <v>727</v>
      </c>
      <c r="U50" s="142" t="s">
        <v>447</v>
      </c>
      <c r="V50" s="142" t="s">
        <v>2081</v>
      </c>
      <c r="W50" s="67" t="s">
        <v>321</v>
      </c>
      <c r="X50" s="165" t="s">
        <v>117</v>
      </c>
      <c r="Y50" s="166" t="s">
        <v>130</v>
      </c>
      <c r="Z50" s="166">
        <v>2</v>
      </c>
      <c r="AA50" s="166" t="s">
        <v>449</v>
      </c>
      <c r="AB50" s="67">
        <v>1</v>
      </c>
      <c r="AC50" s="122">
        <v>655</v>
      </c>
    </row>
    <row r="51" spans="1:29" x14ac:dyDescent="0.25">
      <c r="A51" s="142" t="s">
        <v>447</v>
      </c>
      <c r="B51" s="143" t="s">
        <v>1519</v>
      </c>
      <c r="C51" s="64" t="s">
        <v>271</v>
      </c>
      <c r="D51" s="105" t="s">
        <v>326</v>
      </c>
      <c r="E51" s="144">
        <v>26</v>
      </c>
      <c r="F51" s="105">
        <v>10</v>
      </c>
      <c r="G51" s="105" t="s">
        <v>449</v>
      </c>
      <c r="H51" s="145">
        <v>1</v>
      </c>
      <c r="I51" s="145"/>
      <c r="K51" s="142" t="s">
        <v>447</v>
      </c>
      <c r="L51" s="143" t="s">
        <v>1519</v>
      </c>
      <c r="M51" s="154" t="s">
        <v>321</v>
      </c>
      <c r="N51" s="158" t="s">
        <v>341</v>
      </c>
      <c r="O51" s="155">
        <v>3</v>
      </c>
      <c r="P51" s="159">
        <v>4</v>
      </c>
      <c r="Q51" s="143" t="s">
        <v>449</v>
      </c>
      <c r="R51" s="142">
        <v>1</v>
      </c>
      <c r="S51" s="157">
        <v>728</v>
      </c>
      <c r="U51" s="142" t="s">
        <v>447</v>
      </c>
      <c r="V51" s="142" t="s">
        <v>2081</v>
      </c>
      <c r="W51" s="67" t="s">
        <v>321</v>
      </c>
      <c r="X51" s="165" t="s">
        <v>252</v>
      </c>
      <c r="Y51" s="166" t="s">
        <v>127</v>
      </c>
      <c r="Z51" s="67">
        <v>2</v>
      </c>
      <c r="AA51" s="166" t="s">
        <v>449</v>
      </c>
      <c r="AB51" s="67">
        <v>1</v>
      </c>
      <c r="AC51" s="122"/>
    </row>
    <row r="52" spans="1:29" x14ac:dyDescent="0.25">
      <c r="A52" s="142" t="s">
        <v>447</v>
      </c>
      <c r="B52" s="143" t="s">
        <v>1519</v>
      </c>
      <c r="C52" s="64" t="s">
        <v>271</v>
      </c>
      <c r="D52" s="105" t="s">
        <v>326</v>
      </c>
      <c r="E52" s="144">
        <v>30</v>
      </c>
      <c r="F52" s="105">
        <v>1</v>
      </c>
      <c r="G52" s="105" t="s">
        <v>449</v>
      </c>
      <c r="H52" s="145">
        <v>1</v>
      </c>
      <c r="I52" s="145"/>
      <c r="K52" s="142" t="s">
        <v>447</v>
      </c>
      <c r="L52" s="143" t="s">
        <v>1519</v>
      </c>
      <c r="M52" s="154" t="s">
        <v>321</v>
      </c>
      <c r="N52" s="158" t="s">
        <v>341</v>
      </c>
      <c r="O52" s="155">
        <v>3</v>
      </c>
      <c r="P52" s="159">
        <v>5</v>
      </c>
      <c r="Q52" s="143" t="s">
        <v>449</v>
      </c>
      <c r="R52" s="142">
        <v>1</v>
      </c>
      <c r="S52" s="157">
        <v>729</v>
      </c>
      <c r="U52" s="142" t="s">
        <v>447</v>
      </c>
      <c r="V52" s="142" t="s">
        <v>2081</v>
      </c>
      <c r="W52" s="67" t="s">
        <v>321</v>
      </c>
      <c r="X52" s="165" t="s">
        <v>252</v>
      </c>
      <c r="Y52" s="166" t="s">
        <v>127</v>
      </c>
      <c r="Z52" s="67">
        <v>2</v>
      </c>
      <c r="AA52" s="166" t="s">
        <v>449</v>
      </c>
      <c r="AB52" s="67">
        <v>1</v>
      </c>
      <c r="AC52" s="122"/>
    </row>
    <row r="53" spans="1:29" x14ac:dyDescent="0.25">
      <c r="A53" s="142" t="s">
        <v>447</v>
      </c>
      <c r="B53" s="143" t="s">
        <v>1519</v>
      </c>
      <c r="C53" s="64" t="s">
        <v>271</v>
      </c>
      <c r="D53" s="105" t="s">
        <v>326</v>
      </c>
      <c r="E53" s="144">
        <v>30</v>
      </c>
      <c r="F53" s="105">
        <v>2</v>
      </c>
      <c r="G53" s="105" t="s">
        <v>449</v>
      </c>
      <c r="H53" s="145">
        <v>1</v>
      </c>
      <c r="I53" s="145"/>
      <c r="K53" s="142" t="s">
        <v>447</v>
      </c>
      <c r="L53" s="143" t="s">
        <v>1519</v>
      </c>
      <c r="M53" s="154" t="s">
        <v>321</v>
      </c>
      <c r="N53" s="158" t="s">
        <v>341</v>
      </c>
      <c r="O53" s="155" t="s">
        <v>257</v>
      </c>
      <c r="P53" s="159">
        <v>1</v>
      </c>
      <c r="Q53" s="143" t="s">
        <v>449</v>
      </c>
      <c r="R53" s="142">
        <v>1</v>
      </c>
      <c r="S53" s="157">
        <v>613</v>
      </c>
      <c r="U53" s="142" t="s">
        <v>447</v>
      </c>
      <c r="V53" s="142" t="s">
        <v>2081</v>
      </c>
      <c r="W53" s="67" t="s">
        <v>321</v>
      </c>
      <c r="X53" s="165" t="s">
        <v>252</v>
      </c>
      <c r="Y53" s="166" t="s">
        <v>72</v>
      </c>
      <c r="Z53" s="67">
        <v>3</v>
      </c>
      <c r="AA53" s="166" t="s">
        <v>449</v>
      </c>
      <c r="AB53" s="67">
        <v>1</v>
      </c>
      <c r="AC53" s="122">
        <v>495</v>
      </c>
    </row>
    <row r="54" spans="1:29" x14ac:dyDescent="0.25">
      <c r="A54" s="142" t="s">
        <v>447</v>
      </c>
      <c r="B54" s="143" t="s">
        <v>1519</v>
      </c>
      <c r="C54" s="64" t="s">
        <v>271</v>
      </c>
      <c r="D54" s="105" t="s">
        <v>326</v>
      </c>
      <c r="E54" s="144">
        <v>30</v>
      </c>
      <c r="F54" s="105">
        <v>3</v>
      </c>
      <c r="G54" s="105" t="s">
        <v>449</v>
      </c>
      <c r="H54" s="145">
        <v>1</v>
      </c>
      <c r="I54" s="145"/>
      <c r="K54" s="142" t="s">
        <v>447</v>
      </c>
      <c r="L54" s="143" t="s">
        <v>1519</v>
      </c>
      <c r="M54" s="154" t="s">
        <v>321</v>
      </c>
      <c r="N54" s="158" t="s">
        <v>341</v>
      </c>
      <c r="O54" s="155" t="s">
        <v>257</v>
      </c>
      <c r="P54" s="159">
        <v>2</v>
      </c>
      <c r="Q54" s="143" t="s">
        <v>449</v>
      </c>
      <c r="R54" s="142">
        <v>1</v>
      </c>
      <c r="S54" s="157">
        <v>612</v>
      </c>
      <c r="U54" s="142" t="s">
        <v>447</v>
      </c>
      <c r="V54" s="142" t="s">
        <v>2081</v>
      </c>
      <c r="W54" s="67" t="s">
        <v>321</v>
      </c>
      <c r="X54" s="165" t="s">
        <v>252</v>
      </c>
      <c r="Y54" s="166">
        <v>12</v>
      </c>
      <c r="Z54" s="67">
        <v>4</v>
      </c>
      <c r="AA54" s="166" t="s">
        <v>449</v>
      </c>
      <c r="AB54" s="67">
        <v>1</v>
      </c>
      <c r="AC54" s="122">
        <v>287</v>
      </c>
    </row>
    <row r="55" spans="1:29" x14ac:dyDescent="0.25">
      <c r="A55" s="142" t="s">
        <v>447</v>
      </c>
      <c r="B55" s="143" t="s">
        <v>1519</v>
      </c>
      <c r="C55" s="64" t="s">
        <v>271</v>
      </c>
      <c r="D55" s="105" t="s">
        <v>326</v>
      </c>
      <c r="E55" s="144">
        <v>30</v>
      </c>
      <c r="F55" s="105">
        <v>4</v>
      </c>
      <c r="G55" s="105" t="s">
        <v>449</v>
      </c>
      <c r="H55" s="145">
        <v>1</v>
      </c>
      <c r="I55" s="145"/>
      <c r="K55" s="142" t="s">
        <v>447</v>
      </c>
      <c r="L55" s="143" t="s">
        <v>1519</v>
      </c>
      <c r="M55" s="154" t="s">
        <v>321</v>
      </c>
      <c r="N55" s="158" t="s">
        <v>341</v>
      </c>
      <c r="O55" s="155" t="s">
        <v>257</v>
      </c>
      <c r="P55" s="159">
        <v>3</v>
      </c>
      <c r="Q55" s="143" t="s">
        <v>449</v>
      </c>
      <c r="R55" s="142">
        <v>1</v>
      </c>
      <c r="S55" s="157">
        <v>611</v>
      </c>
      <c r="U55" s="142" t="s">
        <v>447</v>
      </c>
      <c r="V55" s="142" t="s">
        <v>2081</v>
      </c>
      <c r="W55" s="67" t="s">
        <v>321</v>
      </c>
      <c r="X55" s="165" t="s">
        <v>252</v>
      </c>
      <c r="Y55" s="166">
        <v>12</v>
      </c>
      <c r="Z55" s="67">
        <v>5</v>
      </c>
      <c r="AA55" s="166" t="s">
        <v>449</v>
      </c>
      <c r="AB55" s="67">
        <v>1</v>
      </c>
      <c r="AC55" s="122">
        <v>288</v>
      </c>
    </row>
    <row r="56" spans="1:29" x14ac:dyDescent="0.25">
      <c r="A56" s="142" t="s">
        <v>447</v>
      </c>
      <c r="B56" s="143" t="s">
        <v>1519</v>
      </c>
      <c r="C56" s="64" t="s">
        <v>271</v>
      </c>
      <c r="D56" s="105" t="s">
        <v>326</v>
      </c>
      <c r="E56" s="144">
        <v>30</v>
      </c>
      <c r="F56" s="105">
        <v>5</v>
      </c>
      <c r="G56" s="105" t="s">
        <v>449</v>
      </c>
      <c r="H56" s="145">
        <v>1</v>
      </c>
      <c r="I56" s="145"/>
      <c r="K56" s="142" t="s">
        <v>447</v>
      </c>
      <c r="L56" s="143" t="s">
        <v>1519</v>
      </c>
      <c r="M56" s="154" t="s">
        <v>321</v>
      </c>
      <c r="N56" s="158" t="s">
        <v>341</v>
      </c>
      <c r="O56" s="155" t="s">
        <v>257</v>
      </c>
      <c r="P56" s="159">
        <v>4</v>
      </c>
      <c r="Q56" s="143" t="s">
        <v>449</v>
      </c>
      <c r="R56" s="142">
        <v>1</v>
      </c>
      <c r="S56" s="157">
        <v>610</v>
      </c>
      <c r="U56" s="142" t="s">
        <v>447</v>
      </c>
      <c r="V56" s="142" t="s">
        <v>2081</v>
      </c>
      <c r="W56" s="67" t="s">
        <v>321</v>
      </c>
      <c r="X56" s="165" t="s">
        <v>252</v>
      </c>
      <c r="Y56" s="166" t="s">
        <v>153</v>
      </c>
      <c r="Z56" s="67">
        <v>1</v>
      </c>
      <c r="AA56" s="166" t="s">
        <v>449</v>
      </c>
      <c r="AB56" s="67">
        <v>1</v>
      </c>
      <c r="AC56" s="122">
        <v>163</v>
      </c>
    </row>
    <row r="57" spans="1:29" x14ac:dyDescent="0.25">
      <c r="A57" s="142" t="s">
        <v>447</v>
      </c>
      <c r="B57" s="143" t="s">
        <v>1519</v>
      </c>
      <c r="C57" s="64" t="s">
        <v>271</v>
      </c>
      <c r="D57" s="105" t="s">
        <v>326</v>
      </c>
      <c r="E57" s="144">
        <v>30</v>
      </c>
      <c r="F57" s="105">
        <v>6</v>
      </c>
      <c r="G57" s="105" t="s">
        <v>449</v>
      </c>
      <c r="H57" s="145">
        <v>1</v>
      </c>
      <c r="I57" s="145"/>
      <c r="K57" s="142" t="s">
        <v>447</v>
      </c>
      <c r="L57" s="143" t="s">
        <v>1519</v>
      </c>
      <c r="M57" s="154" t="s">
        <v>321</v>
      </c>
      <c r="N57" s="158" t="s">
        <v>341</v>
      </c>
      <c r="O57" s="155" t="s">
        <v>258</v>
      </c>
      <c r="P57" s="159">
        <v>1</v>
      </c>
      <c r="Q57" s="143" t="s">
        <v>449</v>
      </c>
      <c r="R57" s="142">
        <v>1</v>
      </c>
      <c r="S57" s="157">
        <v>725</v>
      </c>
      <c r="U57" s="142" t="s">
        <v>447</v>
      </c>
      <c r="V57" s="142" t="s">
        <v>2081</v>
      </c>
      <c r="W57" s="67" t="s">
        <v>321</v>
      </c>
      <c r="X57" s="165" t="s">
        <v>252</v>
      </c>
      <c r="Y57" s="166" t="s">
        <v>153</v>
      </c>
      <c r="Z57" s="67">
        <v>2</v>
      </c>
      <c r="AA57" s="166" t="s">
        <v>449</v>
      </c>
      <c r="AB57" s="67">
        <v>1</v>
      </c>
      <c r="AC57" s="122">
        <v>55</v>
      </c>
    </row>
    <row r="58" spans="1:29" x14ac:dyDescent="0.25">
      <c r="A58" s="142" t="s">
        <v>447</v>
      </c>
      <c r="B58" s="143" t="s">
        <v>1519</v>
      </c>
      <c r="C58" s="64" t="s">
        <v>271</v>
      </c>
      <c r="D58" s="105" t="s">
        <v>326</v>
      </c>
      <c r="E58" s="144">
        <v>30</v>
      </c>
      <c r="F58" s="105">
        <v>7</v>
      </c>
      <c r="G58" s="105" t="s">
        <v>449</v>
      </c>
      <c r="H58" s="145">
        <v>1</v>
      </c>
      <c r="I58" s="145"/>
      <c r="K58" s="142" t="s">
        <v>447</v>
      </c>
      <c r="L58" s="143" t="s">
        <v>1519</v>
      </c>
      <c r="M58" s="154" t="s">
        <v>321</v>
      </c>
      <c r="N58" s="158" t="s">
        <v>341</v>
      </c>
      <c r="O58" s="155" t="s">
        <v>258</v>
      </c>
      <c r="P58" s="159">
        <v>2</v>
      </c>
      <c r="Q58" s="143" t="s">
        <v>449</v>
      </c>
      <c r="R58" s="142">
        <v>1</v>
      </c>
      <c r="S58" s="157">
        <v>724</v>
      </c>
      <c r="U58" s="142" t="s">
        <v>447</v>
      </c>
      <c r="V58" s="142" t="s">
        <v>2081</v>
      </c>
      <c r="W58" s="67" t="s">
        <v>321</v>
      </c>
      <c r="X58" s="165" t="s">
        <v>252</v>
      </c>
      <c r="Y58" s="166" t="s">
        <v>153</v>
      </c>
      <c r="Z58" s="67">
        <v>3</v>
      </c>
      <c r="AA58" s="166" t="s">
        <v>449</v>
      </c>
      <c r="AB58" s="67">
        <v>1</v>
      </c>
      <c r="AC58" s="122">
        <v>274</v>
      </c>
    </row>
    <row r="59" spans="1:29" x14ac:dyDescent="0.25">
      <c r="A59" s="142" t="s">
        <v>447</v>
      </c>
      <c r="B59" s="143" t="s">
        <v>1519</v>
      </c>
      <c r="C59" s="64" t="s">
        <v>271</v>
      </c>
      <c r="D59" s="105" t="s">
        <v>326</v>
      </c>
      <c r="E59" s="144">
        <v>30</v>
      </c>
      <c r="F59" s="105">
        <v>8</v>
      </c>
      <c r="G59" s="105" t="s">
        <v>449</v>
      </c>
      <c r="H59" s="145">
        <v>1</v>
      </c>
      <c r="I59" s="145"/>
      <c r="K59" s="142" t="s">
        <v>447</v>
      </c>
      <c r="L59" s="143" t="s">
        <v>1519</v>
      </c>
      <c r="M59" s="154" t="s">
        <v>321</v>
      </c>
      <c r="N59" s="158" t="s">
        <v>341</v>
      </c>
      <c r="O59" s="155" t="s">
        <v>258</v>
      </c>
      <c r="P59" s="159">
        <v>3</v>
      </c>
      <c r="Q59" s="143" t="s">
        <v>449</v>
      </c>
      <c r="R59" s="142">
        <v>1</v>
      </c>
      <c r="S59" s="157">
        <v>723</v>
      </c>
      <c r="U59" s="142" t="s">
        <v>447</v>
      </c>
      <c r="V59" s="142" t="s">
        <v>2081</v>
      </c>
      <c r="W59" s="67" t="s">
        <v>321</v>
      </c>
      <c r="X59" s="165" t="s">
        <v>252</v>
      </c>
      <c r="Y59" s="166" t="s">
        <v>153</v>
      </c>
      <c r="Z59" s="67">
        <v>4</v>
      </c>
      <c r="AA59" s="166" t="s">
        <v>449</v>
      </c>
      <c r="AB59" s="67">
        <v>1</v>
      </c>
      <c r="AC59" s="122">
        <v>166</v>
      </c>
    </row>
    <row r="60" spans="1:29" x14ac:dyDescent="0.25">
      <c r="A60" s="142" t="s">
        <v>447</v>
      </c>
      <c r="B60" s="143" t="s">
        <v>1519</v>
      </c>
      <c r="C60" s="64" t="s">
        <v>271</v>
      </c>
      <c r="D60" s="105" t="s">
        <v>326</v>
      </c>
      <c r="E60" s="144">
        <v>30</v>
      </c>
      <c r="F60" s="105">
        <v>9</v>
      </c>
      <c r="G60" s="105" t="s">
        <v>449</v>
      </c>
      <c r="H60" s="145">
        <v>1</v>
      </c>
      <c r="I60" s="145"/>
      <c r="K60" s="142" t="s">
        <v>447</v>
      </c>
      <c r="L60" s="143" t="s">
        <v>1519</v>
      </c>
      <c r="M60" s="154" t="s">
        <v>321</v>
      </c>
      <c r="N60" s="158" t="s">
        <v>341</v>
      </c>
      <c r="O60" s="155" t="s">
        <v>258</v>
      </c>
      <c r="P60" s="159">
        <v>4</v>
      </c>
      <c r="Q60" s="143" t="s">
        <v>449</v>
      </c>
      <c r="R60" s="142">
        <v>1</v>
      </c>
      <c r="S60" s="157">
        <v>722</v>
      </c>
      <c r="U60" s="142" t="s">
        <v>447</v>
      </c>
      <c r="V60" s="142" t="s">
        <v>2081</v>
      </c>
      <c r="W60" s="67" t="s">
        <v>321</v>
      </c>
      <c r="X60" s="165" t="s">
        <v>252</v>
      </c>
      <c r="Y60" s="166" t="s">
        <v>253</v>
      </c>
      <c r="Z60" s="67">
        <v>1</v>
      </c>
      <c r="AA60" s="166" t="s">
        <v>449</v>
      </c>
      <c r="AB60" s="67">
        <v>1</v>
      </c>
      <c r="AC60" s="122">
        <v>387</v>
      </c>
    </row>
    <row r="61" spans="1:29" x14ac:dyDescent="0.25">
      <c r="A61" s="142" t="s">
        <v>447</v>
      </c>
      <c r="B61" s="143" t="s">
        <v>1519</v>
      </c>
      <c r="C61" s="64" t="s">
        <v>271</v>
      </c>
      <c r="D61" s="105" t="s">
        <v>326</v>
      </c>
      <c r="E61" s="144">
        <v>30</v>
      </c>
      <c r="F61" s="105">
        <v>10</v>
      </c>
      <c r="G61" s="105" t="s">
        <v>449</v>
      </c>
      <c r="H61" s="145">
        <v>1</v>
      </c>
      <c r="I61" s="145"/>
      <c r="K61" s="142" t="s">
        <v>447</v>
      </c>
      <c r="L61" s="143" t="s">
        <v>1519</v>
      </c>
      <c r="M61" s="154" t="s">
        <v>321</v>
      </c>
      <c r="N61" s="158" t="s">
        <v>341</v>
      </c>
      <c r="O61" s="155" t="s">
        <v>258</v>
      </c>
      <c r="P61" s="159">
        <v>5</v>
      </c>
      <c r="Q61" s="143" t="s">
        <v>449</v>
      </c>
      <c r="R61" s="142">
        <v>1</v>
      </c>
      <c r="S61" s="157"/>
      <c r="U61" s="142" t="s">
        <v>447</v>
      </c>
      <c r="V61" s="142" t="s">
        <v>2081</v>
      </c>
      <c r="W61" s="67" t="s">
        <v>321</v>
      </c>
      <c r="X61" s="165" t="s">
        <v>252</v>
      </c>
      <c r="Y61" s="166" t="s">
        <v>253</v>
      </c>
      <c r="Z61" s="67">
        <v>2</v>
      </c>
      <c r="AA61" s="166" t="s">
        <v>449</v>
      </c>
      <c r="AB61" s="67">
        <v>1</v>
      </c>
      <c r="AC61" s="122">
        <v>279</v>
      </c>
    </row>
    <row r="62" spans="1:29" x14ac:dyDescent="0.25">
      <c r="A62" s="142" t="s">
        <v>447</v>
      </c>
      <c r="B62" s="143" t="s">
        <v>1519</v>
      </c>
      <c r="C62" s="64" t="s">
        <v>273</v>
      </c>
      <c r="D62" s="105" t="s">
        <v>325</v>
      </c>
      <c r="E62" s="144" t="s">
        <v>51</v>
      </c>
      <c r="F62" s="105">
        <v>2</v>
      </c>
      <c r="G62" s="105" t="s">
        <v>449</v>
      </c>
      <c r="H62" s="145">
        <v>1</v>
      </c>
      <c r="I62" s="145">
        <v>562</v>
      </c>
      <c r="K62" s="142" t="s">
        <v>447</v>
      </c>
      <c r="L62" s="143" t="s">
        <v>1519</v>
      </c>
      <c r="M62" s="154" t="s">
        <v>321</v>
      </c>
      <c r="N62" s="158" t="s">
        <v>341</v>
      </c>
      <c r="O62" s="155">
        <v>41</v>
      </c>
      <c r="P62" s="159">
        <v>3</v>
      </c>
      <c r="Q62" s="143" t="s">
        <v>449</v>
      </c>
      <c r="R62" s="142">
        <v>1</v>
      </c>
      <c r="S62" s="157">
        <v>946</v>
      </c>
      <c r="U62" s="142" t="s">
        <v>447</v>
      </c>
      <c r="V62" s="142" t="s">
        <v>2081</v>
      </c>
      <c r="W62" s="67" t="s">
        <v>321</v>
      </c>
      <c r="X62" s="165" t="s">
        <v>252</v>
      </c>
      <c r="Y62" s="166" t="s">
        <v>253</v>
      </c>
      <c r="Z62" s="67">
        <v>3</v>
      </c>
      <c r="AA62" s="166" t="s">
        <v>449</v>
      </c>
      <c r="AB62" s="67">
        <v>1</v>
      </c>
      <c r="AC62" s="122">
        <v>382</v>
      </c>
    </row>
    <row r="63" spans="1:29" x14ac:dyDescent="0.25">
      <c r="A63" s="142" t="s">
        <v>447</v>
      </c>
      <c r="B63" s="143" t="s">
        <v>1519</v>
      </c>
      <c r="C63" s="64" t="s">
        <v>273</v>
      </c>
      <c r="D63" s="105" t="s">
        <v>325</v>
      </c>
      <c r="E63" s="144" t="s">
        <v>52</v>
      </c>
      <c r="F63" s="105">
        <v>1</v>
      </c>
      <c r="G63" s="105" t="s">
        <v>449</v>
      </c>
      <c r="H63" s="145">
        <v>1</v>
      </c>
      <c r="I63" s="145">
        <v>564</v>
      </c>
      <c r="K63" s="142" t="s">
        <v>447</v>
      </c>
      <c r="L63" s="143" t="s">
        <v>1519</v>
      </c>
      <c r="M63" s="154" t="s">
        <v>321</v>
      </c>
      <c r="N63" s="158" t="s">
        <v>341</v>
      </c>
      <c r="O63" s="155">
        <v>43</v>
      </c>
      <c r="P63" s="159">
        <v>1</v>
      </c>
      <c r="Q63" s="143" t="s">
        <v>449</v>
      </c>
      <c r="R63" s="142">
        <v>1</v>
      </c>
      <c r="S63" s="157">
        <v>945</v>
      </c>
      <c r="U63" s="142" t="s">
        <v>447</v>
      </c>
      <c r="V63" s="142" t="s">
        <v>2081</v>
      </c>
      <c r="W63" s="67" t="s">
        <v>321</v>
      </c>
      <c r="X63" s="165" t="s">
        <v>252</v>
      </c>
      <c r="Y63" s="166" t="s">
        <v>253</v>
      </c>
      <c r="Z63" s="67">
        <v>4</v>
      </c>
      <c r="AA63" s="166" t="s">
        <v>449</v>
      </c>
      <c r="AB63" s="67">
        <v>1</v>
      </c>
      <c r="AC63" s="122">
        <v>58</v>
      </c>
    </row>
    <row r="64" spans="1:29" x14ac:dyDescent="0.25">
      <c r="A64" s="142" t="s">
        <v>447</v>
      </c>
      <c r="B64" s="143" t="s">
        <v>1519</v>
      </c>
      <c r="C64" s="64" t="s">
        <v>273</v>
      </c>
      <c r="D64" s="105" t="s">
        <v>325</v>
      </c>
      <c r="E64" s="144" t="s">
        <v>52</v>
      </c>
      <c r="F64" s="105">
        <v>2</v>
      </c>
      <c r="G64" s="105" t="s">
        <v>449</v>
      </c>
      <c r="H64" s="145">
        <v>1</v>
      </c>
      <c r="I64" s="145"/>
      <c r="K64" s="142" t="s">
        <v>447</v>
      </c>
      <c r="L64" s="143" t="s">
        <v>1519</v>
      </c>
      <c r="M64" s="154" t="s">
        <v>321</v>
      </c>
      <c r="N64" s="158" t="s">
        <v>341</v>
      </c>
      <c r="O64" s="155">
        <v>43</v>
      </c>
      <c r="P64" s="159">
        <v>2</v>
      </c>
      <c r="Q64" s="143" t="s">
        <v>449</v>
      </c>
      <c r="R64" s="142">
        <v>1</v>
      </c>
      <c r="S64" s="157"/>
      <c r="U64" s="142" t="s">
        <v>447</v>
      </c>
      <c r="V64" s="142" t="s">
        <v>2081</v>
      </c>
      <c r="W64" s="67" t="s">
        <v>321</v>
      </c>
      <c r="X64" s="165" t="s">
        <v>252</v>
      </c>
      <c r="Y64" s="166" t="s">
        <v>120</v>
      </c>
      <c r="Z64" s="67">
        <v>1</v>
      </c>
      <c r="AA64" s="166" t="s">
        <v>449</v>
      </c>
      <c r="AB64" s="67">
        <v>1</v>
      </c>
      <c r="AC64" s="122">
        <v>70</v>
      </c>
    </row>
    <row r="65" spans="1:29" x14ac:dyDescent="0.25">
      <c r="A65" s="142" t="s">
        <v>447</v>
      </c>
      <c r="B65" s="143" t="s">
        <v>1519</v>
      </c>
      <c r="C65" s="64" t="s">
        <v>273</v>
      </c>
      <c r="D65" s="105" t="s">
        <v>325</v>
      </c>
      <c r="E65" s="144" t="s">
        <v>52</v>
      </c>
      <c r="F65" s="105">
        <v>3</v>
      </c>
      <c r="G65" s="105" t="s">
        <v>449</v>
      </c>
      <c r="H65" s="145">
        <v>1</v>
      </c>
      <c r="I65" s="145">
        <v>563</v>
      </c>
      <c r="K65" s="142" t="s">
        <v>447</v>
      </c>
      <c r="L65" s="143" t="s">
        <v>1519</v>
      </c>
      <c r="M65" s="154" t="s">
        <v>321</v>
      </c>
      <c r="N65" s="158" t="s">
        <v>341</v>
      </c>
      <c r="O65" s="160">
        <v>7</v>
      </c>
      <c r="P65" s="161">
        <v>1</v>
      </c>
      <c r="Q65" s="143" t="s">
        <v>449</v>
      </c>
      <c r="R65" s="142">
        <v>1</v>
      </c>
      <c r="S65" s="157">
        <v>733</v>
      </c>
      <c r="U65" s="142" t="s">
        <v>447</v>
      </c>
      <c r="V65" s="142" t="s">
        <v>2081</v>
      </c>
      <c r="W65" s="67" t="s">
        <v>321</v>
      </c>
      <c r="X65" s="165" t="s">
        <v>252</v>
      </c>
      <c r="Y65" s="166">
        <v>6</v>
      </c>
      <c r="Z65" s="67">
        <v>2</v>
      </c>
      <c r="AA65" s="166" t="s">
        <v>449</v>
      </c>
      <c r="AB65" s="67">
        <v>1</v>
      </c>
      <c r="AC65" s="122"/>
    </row>
    <row r="66" spans="1:29" x14ac:dyDescent="0.25">
      <c r="A66" s="142" t="s">
        <v>447</v>
      </c>
      <c r="B66" s="143" t="s">
        <v>1519</v>
      </c>
      <c r="C66" s="64" t="s">
        <v>273</v>
      </c>
      <c r="D66" s="105" t="s">
        <v>325</v>
      </c>
      <c r="E66" s="144">
        <v>5</v>
      </c>
      <c r="F66" s="105">
        <v>2</v>
      </c>
      <c r="G66" s="105" t="s">
        <v>449</v>
      </c>
      <c r="H66" s="145">
        <v>1</v>
      </c>
      <c r="I66" s="145">
        <v>575</v>
      </c>
      <c r="K66" s="142" t="s">
        <v>447</v>
      </c>
      <c r="L66" s="143" t="s">
        <v>1519</v>
      </c>
      <c r="M66" s="154" t="s">
        <v>321</v>
      </c>
      <c r="N66" s="158" t="s">
        <v>341</v>
      </c>
      <c r="O66" s="160">
        <v>7</v>
      </c>
      <c r="P66" s="161">
        <v>2</v>
      </c>
      <c r="Q66" s="143" t="s">
        <v>449</v>
      </c>
      <c r="R66" s="142">
        <v>1</v>
      </c>
      <c r="S66" s="157"/>
      <c r="U66" s="142" t="s">
        <v>447</v>
      </c>
      <c r="V66" s="142" t="s">
        <v>2081</v>
      </c>
      <c r="W66" s="67" t="s">
        <v>321</v>
      </c>
      <c r="X66" s="165" t="s">
        <v>252</v>
      </c>
      <c r="Y66" s="166" t="s">
        <v>49</v>
      </c>
      <c r="Z66" s="67">
        <v>1</v>
      </c>
      <c r="AA66" s="166" t="s">
        <v>449</v>
      </c>
      <c r="AB66" s="67">
        <v>1</v>
      </c>
      <c r="AC66" s="122" t="s">
        <v>792</v>
      </c>
    </row>
    <row r="67" spans="1:29" x14ac:dyDescent="0.25">
      <c r="A67" s="142" t="s">
        <v>447</v>
      </c>
      <c r="B67" s="143" t="s">
        <v>1519</v>
      </c>
      <c r="C67" s="64" t="s">
        <v>273</v>
      </c>
      <c r="D67" s="105" t="s">
        <v>325</v>
      </c>
      <c r="E67" s="144">
        <v>5</v>
      </c>
      <c r="F67" s="105">
        <v>4</v>
      </c>
      <c r="G67" s="105" t="s">
        <v>449</v>
      </c>
      <c r="H67" s="145">
        <v>1</v>
      </c>
      <c r="I67" s="145">
        <v>278</v>
      </c>
      <c r="K67" s="142" t="s">
        <v>447</v>
      </c>
      <c r="L67" s="143" t="s">
        <v>1519</v>
      </c>
      <c r="M67" s="154" t="s">
        <v>321</v>
      </c>
      <c r="N67" s="158" t="s">
        <v>341</v>
      </c>
      <c r="O67" s="160">
        <v>7</v>
      </c>
      <c r="P67" s="161">
        <v>3</v>
      </c>
      <c r="Q67" s="143" t="s">
        <v>449</v>
      </c>
      <c r="R67" s="142">
        <v>1</v>
      </c>
      <c r="S67" s="157">
        <v>732</v>
      </c>
      <c r="U67" s="142" t="s">
        <v>447</v>
      </c>
      <c r="V67" s="142" t="s">
        <v>2081</v>
      </c>
      <c r="W67" s="67" t="s">
        <v>321</v>
      </c>
      <c r="X67" s="165" t="s">
        <v>252</v>
      </c>
      <c r="Y67" s="166" t="s">
        <v>49</v>
      </c>
      <c r="Z67" s="67">
        <v>2</v>
      </c>
      <c r="AA67" s="166" t="s">
        <v>449</v>
      </c>
      <c r="AB67" s="67">
        <v>1</v>
      </c>
      <c r="AC67" s="122">
        <v>327</v>
      </c>
    </row>
    <row r="68" spans="1:29" x14ac:dyDescent="0.25">
      <c r="A68" s="142" t="s">
        <v>447</v>
      </c>
      <c r="B68" s="143" t="s">
        <v>1519</v>
      </c>
      <c r="C68" s="64" t="s">
        <v>273</v>
      </c>
      <c r="D68" s="105" t="s">
        <v>325</v>
      </c>
      <c r="E68" s="144">
        <v>5</v>
      </c>
      <c r="F68" s="105">
        <v>5</v>
      </c>
      <c r="G68" s="105" t="s">
        <v>449</v>
      </c>
      <c r="H68" s="145">
        <v>1</v>
      </c>
      <c r="I68" s="145">
        <v>576</v>
      </c>
      <c r="K68" s="142" t="s">
        <v>447</v>
      </c>
      <c r="L68" s="143" t="s">
        <v>1519</v>
      </c>
      <c r="M68" s="154" t="s">
        <v>321</v>
      </c>
      <c r="N68" s="158" t="s">
        <v>341</v>
      </c>
      <c r="O68" s="160">
        <v>7</v>
      </c>
      <c r="P68" s="161">
        <v>4</v>
      </c>
      <c r="Q68" s="143" t="s">
        <v>449</v>
      </c>
      <c r="R68" s="142">
        <v>1</v>
      </c>
      <c r="S68" s="157">
        <v>731</v>
      </c>
      <c r="U68" s="142" t="s">
        <v>447</v>
      </c>
      <c r="V68" s="142" t="s">
        <v>2081</v>
      </c>
      <c r="W68" s="67" t="s">
        <v>321</v>
      </c>
      <c r="X68" s="165" t="s">
        <v>252</v>
      </c>
      <c r="Y68" s="166" t="s">
        <v>230</v>
      </c>
      <c r="Z68" s="67">
        <v>1</v>
      </c>
      <c r="AA68" s="166" t="s">
        <v>449</v>
      </c>
      <c r="AB68" s="67">
        <v>1</v>
      </c>
      <c r="AC68" s="122" t="s">
        <v>776</v>
      </c>
    </row>
    <row r="69" spans="1:29" x14ac:dyDescent="0.25">
      <c r="A69" s="142" t="s">
        <v>447</v>
      </c>
      <c r="B69" s="143" t="s">
        <v>1519</v>
      </c>
      <c r="C69" s="64" t="s">
        <v>273</v>
      </c>
      <c r="D69" s="105" t="s">
        <v>325</v>
      </c>
      <c r="E69" s="144">
        <v>5</v>
      </c>
      <c r="F69" s="105">
        <v>6</v>
      </c>
      <c r="G69" s="105" t="s">
        <v>449</v>
      </c>
      <c r="H69" s="145">
        <v>1</v>
      </c>
      <c r="I69" s="145">
        <v>577</v>
      </c>
      <c r="K69" s="142" t="s">
        <v>447</v>
      </c>
      <c r="L69" s="143" t="s">
        <v>1519</v>
      </c>
      <c r="M69" s="154" t="s">
        <v>321</v>
      </c>
      <c r="N69" s="158" t="s">
        <v>341</v>
      </c>
      <c r="O69" s="160">
        <v>7</v>
      </c>
      <c r="P69" s="161">
        <v>5</v>
      </c>
      <c r="Q69" s="143" t="s">
        <v>449</v>
      </c>
      <c r="R69" s="142">
        <v>1</v>
      </c>
      <c r="S69" s="157"/>
      <c r="U69" s="142" t="s">
        <v>447</v>
      </c>
      <c r="V69" s="142" t="s">
        <v>2081</v>
      </c>
      <c r="W69" s="67" t="s">
        <v>321</v>
      </c>
      <c r="X69" s="165" t="s">
        <v>252</v>
      </c>
      <c r="Y69" s="166" t="s">
        <v>230</v>
      </c>
      <c r="Z69" s="67">
        <v>1</v>
      </c>
      <c r="AA69" s="166" t="s">
        <v>449</v>
      </c>
      <c r="AB69" s="67">
        <v>1</v>
      </c>
      <c r="AC69" s="122" t="s">
        <v>776</v>
      </c>
    </row>
    <row r="70" spans="1:29" x14ac:dyDescent="0.25">
      <c r="A70" s="142" t="s">
        <v>447</v>
      </c>
      <c r="B70" s="143" t="s">
        <v>1519</v>
      </c>
      <c r="C70" s="64" t="s">
        <v>273</v>
      </c>
      <c r="D70" s="105" t="s">
        <v>325</v>
      </c>
      <c r="E70" s="144" t="s">
        <v>73</v>
      </c>
      <c r="F70" s="105">
        <v>1</v>
      </c>
      <c r="G70" s="105" t="s">
        <v>449</v>
      </c>
      <c r="H70" s="145">
        <v>1</v>
      </c>
      <c r="I70" s="145">
        <v>561</v>
      </c>
      <c r="K70" s="142" t="s">
        <v>447</v>
      </c>
      <c r="L70" s="143" t="s">
        <v>1519</v>
      </c>
      <c r="M70" s="154" t="s">
        <v>321</v>
      </c>
      <c r="N70" s="158" t="s">
        <v>341</v>
      </c>
      <c r="O70" s="160">
        <v>7</v>
      </c>
      <c r="P70" s="161">
        <v>6</v>
      </c>
      <c r="Q70" s="143" t="s">
        <v>449</v>
      </c>
      <c r="R70" s="142">
        <v>1</v>
      </c>
      <c r="S70" s="157">
        <v>730</v>
      </c>
      <c r="U70" s="142" t="s">
        <v>447</v>
      </c>
      <c r="V70" s="142" t="s">
        <v>2081</v>
      </c>
      <c r="W70" s="67" t="s">
        <v>321</v>
      </c>
      <c r="X70" s="165" t="s">
        <v>252</v>
      </c>
      <c r="Y70" s="166" t="s">
        <v>230</v>
      </c>
      <c r="Z70" s="67">
        <v>2</v>
      </c>
      <c r="AA70" s="166" t="s">
        <v>449</v>
      </c>
      <c r="AB70" s="67">
        <v>1</v>
      </c>
      <c r="AC70" s="122">
        <v>280</v>
      </c>
    </row>
    <row r="71" spans="1:29" x14ac:dyDescent="0.25">
      <c r="A71" s="142" t="s">
        <v>447</v>
      </c>
      <c r="B71" s="143" t="s">
        <v>1519</v>
      </c>
      <c r="C71" s="64" t="s">
        <v>273</v>
      </c>
      <c r="D71" s="105" t="s">
        <v>325</v>
      </c>
      <c r="E71" s="144" t="s">
        <v>73</v>
      </c>
      <c r="F71" s="105">
        <v>2</v>
      </c>
      <c r="G71" s="105" t="s">
        <v>449</v>
      </c>
      <c r="H71" s="145">
        <v>1</v>
      </c>
      <c r="I71" s="145">
        <v>560</v>
      </c>
      <c r="K71" s="142" t="s">
        <v>447</v>
      </c>
      <c r="L71" s="143" t="s">
        <v>1519</v>
      </c>
      <c r="M71" s="154" t="s">
        <v>321</v>
      </c>
      <c r="N71" s="158" t="s">
        <v>341</v>
      </c>
      <c r="O71" s="160">
        <v>9</v>
      </c>
      <c r="P71" s="161">
        <v>1</v>
      </c>
      <c r="Q71" s="143" t="s">
        <v>449</v>
      </c>
      <c r="R71" s="142">
        <v>1</v>
      </c>
      <c r="S71" s="157">
        <v>735</v>
      </c>
      <c r="U71" s="142" t="s">
        <v>447</v>
      </c>
      <c r="V71" s="142" t="s">
        <v>2081</v>
      </c>
      <c r="W71" s="67" t="s">
        <v>321</v>
      </c>
      <c r="X71" s="165" t="s">
        <v>252</v>
      </c>
      <c r="Y71" s="166" t="s">
        <v>230</v>
      </c>
      <c r="Z71" s="67">
        <v>2</v>
      </c>
      <c r="AA71" s="166" t="s">
        <v>449</v>
      </c>
      <c r="AB71" s="67">
        <v>1</v>
      </c>
      <c r="AC71" s="122">
        <v>280</v>
      </c>
    </row>
    <row r="72" spans="1:29" x14ac:dyDescent="0.25">
      <c r="A72" s="142" t="s">
        <v>447</v>
      </c>
      <c r="B72" s="143" t="s">
        <v>1519</v>
      </c>
      <c r="C72" s="64" t="s">
        <v>273</v>
      </c>
      <c r="D72" s="105" t="s">
        <v>325</v>
      </c>
      <c r="E72" s="144" t="s">
        <v>73</v>
      </c>
      <c r="F72" s="105">
        <v>3</v>
      </c>
      <c r="G72" s="105" t="s">
        <v>449</v>
      </c>
      <c r="H72" s="145">
        <v>1</v>
      </c>
      <c r="I72" s="145">
        <v>565</v>
      </c>
      <c r="K72" s="142" t="s">
        <v>447</v>
      </c>
      <c r="L72" s="143" t="s">
        <v>1519</v>
      </c>
      <c r="M72" s="154" t="s">
        <v>321</v>
      </c>
      <c r="N72" s="158" t="s">
        <v>341</v>
      </c>
      <c r="O72" s="160">
        <v>9</v>
      </c>
      <c r="P72" s="161">
        <v>1</v>
      </c>
      <c r="Q72" s="143" t="s">
        <v>449</v>
      </c>
      <c r="R72" s="142">
        <v>1</v>
      </c>
      <c r="S72" s="157"/>
      <c r="U72" s="142" t="s">
        <v>447</v>
      </c>
      <c r="V72" s="142" t="s">
        <v>2081</v>
      </c>
      <c r="W72" s="67" t="s">
        <v>321</v>
      </c>
      <c r="X72" s="165" t="s">
        <v>252</v>
      </c>
      <c r="Y72" s="166" t="s">
        <v>121</v>
      </c>
      <c r="Z72" s="67">
        <v>1</v>
      </c>
      <c r="AA72" s="166" t="s">
        <v>449</v>
      </c>
      <c r="AB72" s="67">
        <v>1</v>
      </c>
      <c r="AC72" s="122" t="s">
        <v>777</v>
      </c>
    </row>
    <row r="73" spans="1:29" x14ac:dyDescent="0.25">
      <c r="A73" s="142" t="s">
        <v>447</v>
      </c>
      <c r="B73" s="143" t="s">
        <v>1519</v>
      </c>
      <c r="C73" s="64" t="s">
        <v>273</v>
      </c>
      <c r="D73" s="105" t="s">
        <v>325</v>
      </c>
      <c r="E73" s="144">
        <v>7</v>
      </c>
      <c r="F73" s="105">
        <v>1</v>
      </c>
      <c r="G73" s="105" t="s">
        <v>449</v>
      </c>
      <c r="H73" s="145">
        <v>1</v>
      </c>
      <c r="I73" s="145">
        <v>573</v>
      </c>
      <c r="K73" s="142" t="s">
        <v>447</v>
      </c>
      <c r="L73" s="143" t="s">
        <v>1519</v>
      </c>
      <c r="M73" s="154" t="s">
        <v>321</v>
      </c>
      <c r="N73" s="158" t="s">
        <v>341</v>
      </c>
      <c r="O73" s="160">
        <v>9</v>
      </c>
      <c r="P73" s="161">
        <v>2</v>
      </c>
      <c r="Q73" s="143" t="s">
        <v>449</v>
      </c>
      <c r="R73" s="142">
        <v>1</v>
      </c>
      <c r="S73" s="157">
        <v>734</v>
      </c>
      <c r="U73" s="142" t="s">
        <v>447</v>
      </c>
      <c r="V73" s="142" t="s">
        <v>2081</v>
      </c>
      <c r="W73" s="67" t="s">
        <v>321</v>
      </c>
      <c r="X73" s="165" t="s">
        <v>252</v>
      </c>
      <c r="Y73" s="166">
        <v>8</v>
      </c>
      <c r="Z73" s="67">
        <v>1</v>
      </c>
      <c r="AA73" s="166" t="s">
        <v>449</v>
      </c>
      <c r="AB73" s="67">
        <v>1</v>
      </c>
      <c r="AC73" s="122">
        <v>180</v>
      </c>
    </row>
    <row r="74" spans="1:29" x14ac:dyDescent="0.25">
      <c r="A74" s="142" t="s">
        <v>447</v>
      </c>
      <c r="B74" s="143" t="s">
        <v>1519</v>
      </c>
      <c r="C74" s="64" t="s">
        <v>273</v>
      </c>
      <c r="D74" s="105" t="s">
        <v>325</v>
      </c>
      <c r="E74" s="144">
        <v>7</v>
      </c>
      <c r="F74" s="105">
        <v>2</v>
      </c>
      <c r="G74" s="105" t="s">
        <v>449</v>
      </c>
      <c r="H74" s="145">
        <v>1</v>
      </c>
      <c r="I74" s="145">
        <v>574</v>
      </c>
      <c r="K74" s="142" t="s">
        <v>447</v>
      </c>
      <c r="L74" s="143" t="s">
        <v>1519</v>
      </c>
      <c r="M74" s="154" t="s">
        <v>321</v>
      </c>
      <c r="N74" s="158" t="s">
        <v>341</v>
      </c>
      <c r="O74" s="160">
        <v>9</v>
      </c>
      <c r="P74" s="161">
        <v>2</v>
      </c>
      <c r="Q74" s="143" t="s">
        <v>449</v>
      </c>
      <c r="R74" s="142">
        <v>1</v>
      </c>
      <c r="S74" s="157"/>
      <c r="U74" s="142" t="s">
        <v>447</v>
      </c>
      <c r="V74" s="142" t="s">
        <v>2081</v>
      </c>
      <c r="W74" s="67" t="s">
        <v>321</v>
      </c>
      <c r="X74" s="165" t="s">
        <v>252</v>
      </c>
      <c r="Y74" s="166">
        <v>8</v>
      </c>
      <c r="Z74" s="67">
        <v>2</v>
      </c>
      <c r="AA74" s="166" t="s">
        <v>449</v>
      </c>
      <c r="AB74" s="67">
        <v>1</v>
      </c>
      <c r="AC74" s="122">
        <v>179</v>
      </c>
    </row>
    <row r="75" spans="1:29" x14ac:dyDescent="0.25">
      <c r="A75" s="142" t="s">
        <v>447</v>
      </c>
      <c r="B75" s="143" t="s">
        <v>1519</v>
      </c>
      <c r="C75" s="64" t="s">
        <v>273</v>
      </c>
      <c r="D75" s="105" t="s">
        <v>325</v>
      </c>
      <c r="E75" s="144" t="s">
        <v>56</v>
      </c>
      <c r="F75" s="105">
        <v>1</v>
      </c>
      <c r="G75" s="105" t="s">
        <v>449</v>
      </c>
      <c r="H75" s="145">
        <v>1</v>
      </c>
      <c r="I75" s="145">
        <v>566</v>
      </c>
      <c r="K75" s="142" t="s">
        <v>447</v>
      </c>
      <c r="L75" s="143" t="s">
        <v>1519</v>
      </c>
      <c r="M75" s="154" t="s">
        <v>321</v>
      </c>
      <c r="N75" s="158" t="s">
        <v>341</v>
      </c>
      <c r="O75" s="160" t="s">
        <v>1520</v>
      </c>
      <c r="P75" s="122">
        <v>1</v>
      </c>
      <c r="Q75" s="143" t="s">
        <v>449</v>
      </c>
      <c r="R75" s="142">
        <v>1</v>
      </c>
      <c r="S75" s="157"/>
      <c r="U75" s="142" t="s">
        <v>447</v>
      </c>
      <c r="V75" s="142" t="s">
        <v>2081</v>
      </c>
      <c r="W75" s="67" t="s">
        <v>321</v>
      </c>
      <c r="X75" s="165" t="s">
        <v>252</v>
      </c>
      <c r="Y75" s="166">
        <v>8</v>
      </c>
      <c r="Z75" s="67">
        <v>2</v>
      </c>
      <c r="AA75" s="166" t="s">
        <v>449</v>
      </c>
      <c r="AB75" s="67">
        <v>1</v>
      </c>
      <c r="AC75" s="122">
        <v>179</v>
      </c>
    </row>
    <row r="76" spans="1:29" x14ac:dyDescent="0.25">
      <c r="A76" s="142" t="s">
        <v>447</v>
      </c>
      <c r="B76" s="143" t="s">
        <v>1519</v>
      </c>
      <c r="C76" s="64" t="s">
        <v>273</v>
      </c>
      <c r="D76" s="105" t="s">
        <v>325</v>
      </c>
      <c r="E76" s="144" t="s">
        <v>56</v>
      </c>
      <c r="F76" s="105">
        <v>2</v>
      </c>
      <c r="G76" s="105" t="s">
        <v>449</v>
      </c>
      <c r="H76" s="145">
        <v>1</v>
      </c>
      <c r="I76" s="145">
        <v>567</v>
      </c>
      <c r="K76" s="142" t="s">
        <v>447</v>
      </c>
      <c r="L76" s="143" t="s">
        <v>1519</v>
      </c>
      <c r="M76" s="154" t="s">
        <v>321</v>
      </c>
      <c r="N76" s="158" t="s">
        <v>341</v>
      </c>
      <c r="O76" s="160" t="s">
        <v>1520</v>
      </c>
      <c r="P76" s="122">
        <v>2</v>
      </c>
      <c r="Q76" s="143" t="s">
        <v>449</v>
      </c>
      <c r="R76" s="142">
        <v>1</v>
      </c>
      <c r="S76" s="157">
        <v>737</v>
      </c>
      <c r="U76" s="142" t="s">
        <v>447</v>
      </c>
      <c r="V76" s="142" t="s">
        <v>2081</v>
      </c>
      <c r="W76" s="67" t="s">
        <v>321</v>
      </c>
      <c r="X76" s="165" t="s">
        <v>254</v>
      </c>
      <c r="Y76" s="166" t="s">
        <v>118</v>
      </c>
      <c r="Z76" s="166">
        <v>1</v>
      </c>
      <c r="AA76" s="166" t="s">
        <v>449</v>
      </c>
      <c r="AB76" s="67">
        <v>1</v>
      </c>
      <c r="AC76" s="122"/>
    </row>
    <row r="77" spans="1:29" x14ac:dyDescent="0.25">
      <c r="A77" s="142" t="s">
        <v>447</v>
      </c>
      <c r="B77" s="143" t="s">
        <v>1519</v>
      </c>
      <c r="C77" s="64" t="s">
        <v>273</v>
      </c>
      <c r="D77" s="105" t="s">
        <v>325</v>
      </c>
      <c r="E77" s="144" t="s">
        <v>56</v>
      </c>
      <c r="F77" s="105">
        <v>3</v>
      </c>
      <c r="G77" s="105" t="s">
        <v>449</v>
      </c>
      <c r="H77" s="145">
        <v>1</v>
      </c>
      <c r="I77" s="145">
        <v>568</v>
      </c>
      <c r="K77" s="142" t="s">
        <v>447</v>
      </c>
      <c r="L77" s="143" t="s">
        <v>1519</v>
      </c>
      <c r="M77" s="154" t="s">
        <v>321</v>
      </c>
      <c r="N77" s="158" t="s">
        <v>341</v>
      </c>
      <c r="O77" s="160" t="s">
        <v>1520</v>
      </c>
      <c r="P77" s="122">
        <v>3</v>
      </c>
      <c r="Q77" s="143" t="s">
        <v>449</v>
      </c>
      <c r="R77" s="142">
        <v>1</v>
      </c>
      <c r="S77" s="157">
        <v>736</v>
      </c>
      <c r="U77" s="142" t="s">
        <v>447</v>
      </c>
      <c r="V77" s="142" t="s">
        <v>2081</v>
      </c>
      <c r="W77" s="67" t="s">
        <v>321</v>
      </c>
      <c r="X77" s="165" t="s">
        <v>254</v>
      </c>
      <c r="Y77" s="166" t="s">
        <v>120</v>
      </c>
      <c r="Z77" s="166">
        <v>3</v>
      </c>
      <c r="AA77" s="166" t="s">
        <v>449</v>
      </c>
      <c r="AB77" s="67">
        <v>1</v>
      </c>
      <c r="AC77" s="122" t="s">
        <v>778</v>
      </c>
    </row>
    <row r="78" spans="1:29" x14ac:dyDescent="0.25">
      <c r="A78" s="142" t="s">
        <v>447</v>
      </c>
      <c r="B78" s="143" t="s">
        <v>1519</v>
      </c>
      <c r="C78" s="64" t="s">
        <v>273</v>
      </c>
      <c r="D78" s="105" t="s">
        <v>325</v>
      </c>
      <c r="E78" s="144" t="s">
        <v>56</v>
      </c>
      <c r="F78" s="105">
        <v>4</v>
      </c>
      <c r="G78" s="105" t="s">
        <v>449</v>
      </c>
      <c r="H78" s="145">
        <v>1</v>
      </c>
      <c r="I78" s="145">
        <v>569</v>
      </c>
      <c r="K78" s="142" t="s">
        <v>447</v>
      </c>
      <c r="L78" s="143" t="s">
        <v>1519</v>
      </c>
      <c r="M78" s="154" t="s">
        <v>321</v>
      </c>
      <c r="N78" s="158" t="s">
        <v>341</v>
      </c>
      <c r="O78" s="163" t="s">
        <v>140</v>
      </c>
      <c r="P78" s="122">
        <v>1</v>
      </c>
      <c r="Q78" s="143" t="s">
        <v>449</v>
      </c>
      <c r="R78" s="142">
        <v>1</v>
      </c>
      <c r="S78" s="157">
        <v>834</v>
      </c>
      <c r="U78" s="142" t="s">
        <v>447</v>
      </c>
      <c r="V78" s="142" t="s">
        <v>2081</v>
      </c>
      <c r="W78" s="67" t="s">
        <v>321</v>
      </c>
      <c r="X78" s="165" t="s">
        <v>254</v>
      </c>
      <c r="Y78" s="166">
        <v>6</v>
      </c>
      <c r="Z78" s="166">
        <v>4</v>
      </c>
      <c r="AA78" s="166" t="s">
        <v>449</v>
      </c>
      <c r="AB78" s="67">
        <v>1</v>
      </c>
      <c r="AC78" s="122"/>
    </row>
    <row r="79" spans="1:29" x14ac:dyDescent="0.25">
      <c r="A79" s="142" t="s">
        <v>447</v>
      </c>
      <c r="B79" s="143" t="s">
        <v>1519</v>
      </c>
      <c r="C79" s="64" t="s">
        <v>273</v>
      </c>
      <c r="D79" s="105" t="s">
        <v>325</v>
      </c>
      <c r="E79" s="144" t="s">
        <v>56</v>
      </c>
      <c r="F79" s="105">
        <v>5</v>
      </c>
      <c r="G79" s="105" t="s">
        <v>449</v>
      </c>
      <c r="H79" s="145">
        <v>1</v>
      </c>
      <c r="I79" s="145">
        <v>570</v>
      </c>
      <c r="K79" s="142" t="s">
        <v>447</v>
      </c>
      <c r="L79" s="143" t="s">
        <v>1519</v>
      </c>
      <c r="M79" s="154" t="s">
        <v>321</v>
      </c>
      <c r="N79" s="158" t="s">
        <v>341</v>
      </c>
      <c r="O79" s="163" t="s">
        <v>140</v>
      </c>
      <c r="P79" s="122">
        <v>2</v>
      </c>
      <c r="Q79" s="143" t="s">
        <v>449</v>
      </c>
      <c r="R79" s="142">
        <v>1</v>
      </c>
      <c r="S79" s="157">
        <v>835</v>
      </c>
      <c r="U79" s="142" t="s">
        <v>447</v>
      </c>
      <c r="V79" s="142" t="s">
        <v>2081</v>
      </c>
      <c r="W79" s="67" t="s">
        <v>321</v>
      </c>
      <c r="X79" s="165" t="s">
        <v>254</v>
      </c>
      <c r="Y79" s="166" t="s">
        <v>49</v>
      </c>
      <c r="Z79" s="166">
        <v>1</v>
      </c>
      <c r="AA79" s="166" t="s">
        <v>449</v>
      </c>
      <c r="AB79" s="67">
        <v>1</v>
      </c>
      <c r="AC79" s="122"/>
    </row>
    <row r="80" spans="1:29" x14ac:dyDescent="0.25">
      <c r="A80" s="142" t="s">
        <v>447</v>
      </c>
      <c r="B80" s="143" t="s">
        <v>1519</v>
      </c>
      <c r="C80" s="64" t="s">
        <v>273</v>
      </c>
      <c r="D80" s="105" t="s">
        <v>325</v>
      </c>
      <c r="E80" s="144" t="s">
        <v>56</v>
      </c>
      <c r="F80" s="105">
        <v>6</v>
      </c>
      <c r="G80" s="105" t="s">
        <v>449</v>
      </c>
      <c r="H80" s="145">
        <v>1</v>
      </c>
      <c r="I80" s="145">
        <v>722</v>
      </c>
      <c r="K80" s="142" t="s">
        <v>447</v>
      </c>
      <c r="L80" s="143" t="s">
        <v>1519</v>
      </c>
      <c r="M80" s="154" t="s">
        <v>321</v>
      </c>
      <c r="N80" s="158" t="s">
        <v>341</v>
      </c>
      <c r="O80" s="163" t="s">
        <v>140</v>
      </c>
      <c r="P80" s="122">
        <v>5</v>
      </c>
      <c r="Q80" s="143" t="s">
        <v>449</v>
      </c>
      <c r="R80" s="142">
        <v>1</v>
      </c>
      <c r="S80" s="157">
        <v>837</v>
      </c>
      <c r="U80" s="142" t="s">
        <v>447</v>
      </c>
      <c r="V80" s="142" t="s">
        <v>2081</v>
      </c>
      <c r="W80" s="67" t="s">
        <v>321</v>
      </c>
      <c r="X80" s="165" t="s">
        <v>254</v>
      </c>
      <c r="Y80" s="166" t="s">
        <v>49</v>
      </c>
      <c r="Z80" s="166">
        <v>2</v>
      </c>
      <c r="AA80" s="166" t="s">
        <v>449</v>
      </c>
      <c r="AB80" s="67">
        <v>1</v>
      </c>
      <c r="AC80" s="122" t="s">
        <v>779</v>
      </c>
    </row>
    <row r="81" spans="1:29" x14ac:dyDescent="0.25">
      <c r="A81" s="142" t="s">
        <v>447</v>
      </c>
      <c r="B81" s="143" t="s">
        <v>1519</v>
      </c>
      <c r="C81" s="64" t="s">
        <v>273</v>
      </c>
      <c r="D81" s="105" t="s">
        <v>325</v>
      </c>
      <c r="E81" s="144">
        <v>9</v>
      </c>
      <c r="F81" s="105">
        <v>1</v>
      </c>
      <c r="G81" s="105" t="s">
        <v>449</v>
      </c>
      <c r="H81" s="145">
        <v>1</v>
      </c>
      <c r="I81" s="145">
        <v>572</v>
      </c>
      <c r="K81" s="142" t="s">
        <v>447</v>
      </c>
      <c r="L81" s="143" t="s">
        <v>1519</v>
      </c>
      <c r="M81" s="154" t="s">
        <v>321</v>
      </c>
      <c r="N81" s="158" t="s">
        <v>341</v>
      </c>
      <c r="O81" s="163" t="s">
        <v>1521</v>
      </c>
      <c r="P81" s="122">
        <v>1</v>
      </c>
      <c r="Q81" s="143" t="s">
        <v>449</v>
      </c>
      <c r="R81" s="142">
        <v>1</v>
      </c>
      <c r="S81" s="157"/>
      <c r="U81" s="142" t="s">
        <v>447</v>
      </c>
      <c r="V81" s="142" t="s">
        <v>2081</v>
      </c>
      <c r="W81" s="67" t="s">
        <v>321</v>
      </c>
      <c r="X81" s="165" t="s">
        <v>254</v>
      </c>
      <c r="Y81" s="166" t="s">
        <v>255</v>
      </c>
      <c r="Z81" s="166">
        <v>2</v>
      </c>
      <c r="AA81" s="166" t="s">
        <v>449</v>
      </c>
      <c r="AB81" s="67">
        <v>1</v>
      </c>
      <c r="AC81" s="122" t="s">
        <v>780</v>
      </c>
    </row>
    <row r="82" spans="1:29" x14ac:dyDescent="0.25">
      <c r="A82" s="142" t="s">
        <v>447</v>
      </c>
      <c r="B82" s="143" t="s">
        <v>1519</v>
      </c>
      <c r="C82" s="64" t="s">
        <v>273</v>
      </c>
      <c r="D82" s="105" t="s">
        <v>325</v>
      </c>
      <c r="E82" s="144">
        <v>9</v>
      </c>
      <c r="F82" s="105">
        <v>2</v>
      </c>
      <c r="G82" s="105" t="s">
        <v>449</v>
      </c>
      <c r="H82" s="145">
        <v>1</v>
      </c>
      <c r="I82" s="145">
        <v>571</v>
      </c>
      <c r="K82" s="142" t="s">
        <v>447</v>
      </c>
      <c r="L82" s="143" t="s">
        <v>1519</v>
      </c>
      <c r="M82" s="154" t="s">
        <v>321</v>
      </c>
      <c r="N82" s="158" t="s">
        <v>341</v>
      </c>
      <c r="O82" s="163" t="s">
        <v>1521</v>
      </c>
      <c r="P82" s="122">
        <v>2</v>
      </c>
      <c r="Q82" s="143" t="s">
        <v>449</v>
      </c>
      <c r="R82" s="142">
        <v>1</v>
      </c>
      <c r="S82" s="157">
        <v>831</v>
      </c>
      <c r="U82" s="142" t="s">
        <v>447</v>
      </c>
      <c r="V82" s="142" t="s">
        <v>2081</v>
      </c>
      <c r="W82" s="67" t="s">
        <v>321</v>
      </c>
      <c r="X82" s="165" t="s">
        <v>254</v>
      </c>
      <c r="Y82" s="166" t="s">
        <v>255</v>
      </c>
      <c r="Z82" s="166">
        <v>3</v>
      </c>
      <c r="AA82" s="166" t="s">
        <v>449</v>
      </c>
      <c r="AB82" s="67">
        <v>1</v>
      </c>
      <c r="AC82" s="122" t="s">
        <v>781</v>
      </c>
    </row>
    <row r="83" spans="1:29" ht="30" x14ac:dyDescent="0.25">
      <c r="A83" s="142" t="s">
        <v>447</v>
      </c>
      <c r="B83" s="143" t="s">
        <v>1519</v>
      </c>
      <c r="C83" s="64" t="s">
        <v>273</v>
      </c>
      <c r="D83" s="105" t="s">
        <v>325</v>
      </c>
      <c r="E83" s="144" t="s">
        <v>59</v>
      </c>
      <c r="F83" s="105">
        <v>1</v>
      </c>
      <c r="G83" s="105" t="s">
        <v>449</v>
      </c>
      <c r="H83" s="145">
        <f>(F83)</f>
        <v>1</v>
      </c>
      <c r="I83" s="145">
        <v>640</v>
      </c>
      <c r="K83" s="142" t="s">
        <v>447</v>
      </c>
      <c r="L83" s="143" t="s">
        <v>1519</v>
      </c>
      <c r="M83" s="154" t="s">
        <v>321</v>
      </c>
      <c r="N83" s="158" t="s">
        <v>341</v>
      </c>
      <c r="O83" s="163" t="s">
        <v>1521</v>
      </c>
      <c r="P83" s="122">
        <v>3</v>
      </c>
      <c r="Q83" s="143" t="s">
        <v>449</v>
      </c>
      <c r="R83" s="142">
        <v>1</v>
      </c>
      <c r="S83" s="157">
        <v>832</v>
      </c>
      <c r="U83" s="142" t="s">
        <v>447</v>
      </c>
      <c r="V83" s="142" t="s">
        <v>2081</v>
      </c>
      <c r="W83" s="67" t="s">
        <v>321</v>
      </c>
      <c r="X83" s="168" t="s">
        <v>534</v>
      </c>
      <c r="Y83" s="168">
        <v>10</v>
      </c>
      <c r="Z83" s="161">
        <v>1</v>
      </c>
      <c r="AA83" s="166" t="s">
        <v>449</v>
      </c>
      <c r="AB83" s="161">
        <v>1</v>
      </c>
      <c r="AC83" s="122"/>
    </row>
    <row r="84" spans="1:29" ht="30" x14ac:dyDescent="0.25">
      <c r="A84" s="142" t="s">
        <v>447</v>
      </c>
      <c r="B84" s="143" t="s">
        <v>1519</v>
      </c>
      <c r="C84" s="64" t="s">
        <v>273</v>
      </c>
      <c r="D84" s="105" t="s">
        <v>2076</v>
      </c>
      <c r="E84" s="144">
        <v>11</v>
      </c>
      <c r="F84" s="105">
        <v>1</v>
      </c>
      <c r="G84" s="105" t="s">
        <v>449</v>
      </c>
      <c r="H84" s="145">
        <v>1</v>
      </c>
      <c r="I84" s="145">
        <v>759</v>
      </c>
      <c r="K84" s="142" t="s">
        <v>447</v>
      </c>
      <c r="L84" s="143" t="s">
        <v>1519</v>
      </c>
      <c r="M84" s="154" t="s">
        <v>321</v>
      </c>
      <c r="N84" s="158" t="s">
        <v>341</v>
      </c>
      <c r="O84" s="163" t="s">
        <v>1521</v>
      </c>
      <c r="P84" s="122">
        <v>4</v>
      </c>
      <c r="Q84" s="143" t="s">
        <v>449</v>
      </c>
      <c r="R84" s="142">
        <v>1</v>
      </c>
      <c r="S84" s="157">
        <v>739</v>
      </c>
      <c r="U84" s="142" t="s">
        <v>447</v>
      </c>
      <c r="V84" s="142" t="s">
        <v>2081</v>
      </c>
      <c r="W84" s="67" t="s">
        <v>321</v>
      </c>
      <c r="X84" s="168" t="s">
        <v>534</v>
      </c>
      <c r="Y84" s="168">
        <v>10</v>
      </c>
      <c r="Z84" s="161">
        <v>1</v>
      </c>
      <c r="AA84" s="166" t="s">
        <v>449</v>
      </c>
      <c r="AB84" s="161">
        <v>1</v>
      </c>
      <c r="AC84" s="122"/>
    </row>
    <row r="85" spans="1:29" ht="30" x14ac:dyDescent="0.25">
      <c r="A85" s="142" t="s">
        <v>447</v>
      </c>
      <c r="B85" s="143" t="s">
        <v>1519</v>
      </c>
      <c r="C85" s="64" t="s">
        <v>273</v>
      </c>
      <c r="D85" s="147" t="s">
        <v>2078</v>
      </c>
      <c r="E85" s="148" t="s">
        <v>51</v>
      </c>
      <c r="F85" s="148">
        <v>1</v>
      </c>
      <c r="G85" s="105" t="s">
        <v>449</v>
      </c>
      <c r="H85" s="149">
        <v>1</v>
      </c>
      <c r="I85" s="150">
        <v>483</v>
      </c>
      <c r="K85" s="142" t="s">
        <v>447</v>
      </c>
      <c r="L85" s="143" t="s">
        <v>1519</v>
      </c>
      <c r="M85" s="154" t="s">
        <v>321</v>
      </c>
      <c r="N85" s="158" t="s">
        <v>341</v>
      </c>
      <c r="O85" s="163" t="s">
        <v>201</v>
      </c>
      <c r="P85" s="122">
        <v>1</v>
      </c>
      <c r="Q85" s="143" t="s">
        <v>449</v>
      </c>
      <c r="R85" s="142">
        <v>1</v>
      </c>
      <c r="S85" s="157">
        <v>830</v>
      </c>
      <c r="U85" s="142" t="s">
        <v>447</v>
      </c>
      <c r="V85" s="142" t="s">
        <v>2081</v>
      </c>
      <c r="W85" s="67" t="s">
        <v>321</v>
      </c>
      <c r="X85" s="168" t="s">
        <v>534</v>
      </c>
      <c r="Y85" s="168">
        <v>14</v>
      </c>
      <c r="Z85" s="161">
        <v>2</v>
      </c>
      <c r="AA85" s="166" t="s">
        <v>449</v>
      </c>
      <c r="AB85" s="161">
        <v>1</v>
      </c>
      <c r="AC85" s="122">
        <v>410</v>
      </c>
    </row>
    <row r="86" spans="1:29" ht="30" x14ac:dyDescent="0.25">
      <c r="A86" s="142" t="s">
        <v>447</v>
      </c>
      <c r="B86" s="143" t="s">
        <v>1519</v>
      </c>
      <c r="C86" s="64" t="s">
        <v>273</v>
      </c>
      <c r="D86" s="147" t="s">
        <v>2078</v>
      </c>
      <c r="E86" s="148" t="s">
        <v>51</v>
      </c>
      <c r="F86" s="148">
        <v>2</v>
      </c>
      <c r="G86" s="105" t="s">
        <v>449</v>
      </c>
      <c r="H86" s="149">
        <v>1</v>
      </c>
      <c r="I86" s="150">
        <v>484</v>
      </c>
      <c r="K86" s="142" t="s">
        <v>447</v>
      </c>
      <c r="L86" s="143" t="s">
        <v>1519</v>
      </c>
      <c r="M86" s="154" t="s">
        <v>321</v>
      </c>
      <c r="N86" s="158" t="s">
        <v>341</v>
      </c>
      <c r="O86" s="163" t="s">
        <v>201</v>
      </c>
      <c r="P86" s="122">
        <v>1</v>
      </c>
      <c r="Q86" s="143" t="s">
        <v>449</v>
      </c>
      <c r="R86" s="142">
        <v>1</v>
      </c>
      <c r="S86" s="157">
        <v>833</v>
      </c>
      <c r="U86" s="142" t="s">
        <v>447</v>
      </c>
      <c r="V86" s="142" t="s">
        <v>2081</v>
      </c>
      <c r="W86" s="67" t="s">
        <v>321</v>
      </c>
      <c r="X86" s="168" t="s">
        <v>534</v>
      </c>
      <c r="Y86" s="168">
        <v>14</v>
      </c>
      <c r="Z86" s="161">
        <v>2</v>
      </c>
      <c r="AA86" s="166" t="s">
        <v>449</v>
      </c>
      <c r="AB86" s="161">
        <v>1</v>
      </c>
      <c r="AC86" s="122">
        <v>410</v>
      </c>
    </row>
    <row r="87" spans="1:29" ht="30" x14ac:dyDescent="0.25">
      <c r="A87" s="142" t="s">
        <v>447</v>
      </c>
      <c r="B87" s="143" t="s">
        <v>1519</v>
      </c>
      <c r="C87" s="64" t="s">
        <v>273</v>
      </c>
      <c r="D87" s="147" t="s">
        <v>2078</v>
      </c>
      <c r="E87" s="148" t="s">
        <v>51</v>
      </c>
      <c r="F87" s="148">
        <v>3</v>
      </c>
      <c r="G87" s="105" t="s">
        <v>449</v>
      </c>
      <c r="H87" s="149">
        <v>1</v>
      </c>
      <c r="I87" s="150">
        <v>485</v>
      </c>
      <c r="K87" s="142" t="s">
        <v>447</v>
      </c>
      <c r="L87" s="143" t="s">
        <v>1519</v>
      </c>
      <c r="M87" s="154" t="s">
        <v>321</v>
      </c>
      <c r="N87" s="158" t="s">
        <v>341</v>
      </c>
      <c r="O87" s="163" t="s">
        <v>206</v>
      </c>
      <c r="P87" s="122">
        <v>1</v>
      </c>
      <c r="Q87" s="143" t="s">
        <v>449</v>
      </c>
      <c r="R87" s="142">
        <v>1</v>
      </c>
      <c r="S87" s="157">
        <v>841</v>
      </c>
      <c r="U87" s="142" t="s">
        <v>447</v>
      </c>
      <c r="V87" s="142" t="s">
        <v>2081</v>
      </c>
      <c r="W87" s="67" t="s">
        <v>321</v>
      </c>
      <c r="X87" s="168" t="s">
        <v>534</v>
      </c>
      <c r="Y87" s="168">
        <v>18</v>
      </c>
      <c r="Z87" s="161">
        <v>1</v>
      </c>
      <c r="AA87" s="166" t="s">
        <v>449</v>
      </c>
      <c r="AB87" s="161">
        <v>1</v>
      </c>
      <c r="AC87" s="122" t="s">
        <v>782</v>
      </c>
    </row>
    <row r="88" spans="1:29" ht="30" x14ac:dyDescent="0.25">
      <c r="A88" s="142" t="s">
        <v>447</v>
      </c>
      <c r="B88" s="143" t="s">
        <v>1519</v>
      </c>
      <c r="C88" s="64" t="s">
        <v>273</v>
      </c>
      <c r="D88" s="147" t="s">
        <v>2078</v>
      </c>
      <c r="E88" s="148" t="s">
        <v>51</v>
      </c>
      <c r="F88" s="148">
        <v>4</v>
      </c>
      <c r="G88" s="105" t="s">
        <v>449</v>
      </c>
      <c r="H88" s="149">
        <v>1</v>
      </c>
      <c r="I88" s="150"/>
      <c r="K88" s="142" t="s">
        <v>447</v>
      </c>
      <c r="L88" s="143" t="s">
        <v>1519</v>
      </c>
      <c r="M88" s="154" t="s">
        <v>321</v>
      </c>
      <c r="N88" s="158" t="s">
        <v>341</v>
      </c>
      <c r="O88" s="163" t="s">
        <v>206</v>
      </c>
      <c r="P88" s="122">
        <v>2</v>
      </c>
      <c r="Q88" s="143" t="s">
        <v>449</v>
      </c>
      <c r="R88" s="142">
        <v>1</v>
      </c>
      <c r="S88" s="157">
        <v>840</v>
      </c>
      <c r="U88" s="142" t="s">
        <v>447</v>
      </c>
      <c r="V88" s="142" t="s">
        <v>2081</v>
      </c>
      <c r="W88" s="67" t="s">
        <v>321</v>
      </c>
      <c r="X88" s="168" t="s">
        <v>534</v>
      </c>
      <c r="Y88" s="168">
        <v>18</v>
      </c>
      <c r="Z88" s="161">
        <v>1</v>
      </c>
      <c r="AA88" s="166" t="s">
        <v>449</v>
      </c>
      <c r="AB88" s="161">
        <v>1</v>
      </c>
      <c r="AC88" s="122" t="s">
        <v>782</v>
      </c>
    </row>
    <row r="89" spans="1:29" ht="30" x14ac:dyDescent="0.25">
      <c r="A89" s="142" t="s">
        <v>447</v>
      </c>
      <c r="B89" s="143" t="s">
        <v>1519</v>
      </c>
      <c r="C89" s="64" t="s">
        <v>273</v>
      </c>
      <c r="D89" s="147" t="s">
        <v>2078</v>
      </c>
      <c r="E89" s="148" t="s">
        <v>73</v>
      </c>
      <c r="F89" s="148">
        <v>1</v>
      </c>
      <c r="G89" s="105" t="s">
        <v>449</v>
      </c>
      <c r="H89" s="149">
        <v>1</v>
      </c>
      <c r="I89" s="150">
        <v>869</v>
      </c>
      <c r="K89" s="142" t="s">
        <v>447</v>
      </c>
      <c r="L89" s="143" t="s">
        <v>1519</v>
      </c>
      <c r="M89" s="154" t="s">
        <v>321</v>
      </c>
      <c r="N89" s="158" t="s">
        <v>341</v>
      </c>
      <c r="O89" s="163" t="s">
        <v>206</v>
      </c>
      <c r="P89" s="122">
        <v>3</v>
      </c>
      <c r="Q89" s="143" t="s">
        <v>449</v>
      </c>
      <c r="R89" s="142">
        <v>1</v>
      </c>
      <c r="S89" s="157"/>
      <c r="U89" s="142" t="s">
        <v>447</v>
      </c>
      <c r="V89" s="142" t="s">
        <v>2081</v>
      </c>
      <c r="W89" s="67" t="s">
        <v>321</v>
      </c>
      <c r="X89" s="168" t="s">
        <v>535</v>
      </c>
      <c r="Y89" s="161" t="s">
        <v>536</v>
      </c>
      <c r="Z89" s="161">
        <v>1</v>
      </c>
      <c r="AA89" s="166" t="s">
        <v>449</v>
      </c>
      <c r="AB89" s="161">
        <v>1</v>
      </c>
      <c r="AC89" s="122"/>
    </row>
    <row r="90" spans="1:29" ht="30" x14ac:dyDescent="0.25">
      <c r="A90" s="142" t="s">
        <v>447</v>
      </c>
      <c r="B90" s="143" t="s">
        <v>1519</v>
      </c>
      <c r="C90" s="64" t="s">
        <v>273</v>
      </c>
      <c r="D90" s="147" t="s">
        <v>2078</v>
      </c>
      <c r="E90" s="148" t="s">
        <v>73</v>
      </c>
      <c r="F90" s="148">
        <v>2</v>
      </c>
      <c r="G90" s="105" t="s">
        <v>449</v>
      </c>
      <c r="H90" s="149">
        <v>1</v>
      </c>
      <c r="I90" s="150"/>
      <c r="K90" s="142" t="s">
        <v>447</v>
      </c>
      <c r="L90" s="143" t="s">
        <v>1519</v>
      </c>
      <c r="M90" s="154" t="s">
        <v>321</v>
      </c>
      <c r="N90" s="158" t="s">
        <v>341</v>
      </c>
      <c r="O90" s="163" t="s">
        <v>206</v>
      </c>
      <c r="P90" s="122">
        <v>4</v>
      </c>
      <c r="Q90" s="143" t="s">
        <v>449</v>
      </c>
      <c r="R90" s="142">
        <v>1</v>
      </c>
      <c r="S90" s="157">
        <v>839</v>
      </c>
      <c r="U90" s="142" t="s">
        <v>447</v>
      </c>
      <c r="V90" s="142" t="s">
        <v>2081</v>
      </c>
      <c r="W90" s="67" t="s">
        <v>321</v>
      </c>
      <c r="X90" s="168" t="s">
        <v>535</v>
      </c>
      <c r="Y90" s="161" t="s">
        <v>536</v>
      </c>
      <c r="Z90" s="161">
        <v>2</v>
      </c>
      <c r="AA90" s="166" t="s">
        <v>449</v>
      </c>
      <c r="AB90" s="161">
        <v>1</v>
      </c>
      <c r="AC90" s="122"/>
    </row>
    <row r="91" spans="1:29" ht="30" x14ac:dyDescent="0.25">
      <c r="A91" s="142" t="s">
        <v>447</v>
      </c>
      <c r="B91" s="143" t="s">
        <v>1519</v>
      </c>
      <c r="C91" s="64" t="s">
        <v>273</v>
      </c>
      <c r="D91" s="147" t="s">
        <v>2078</v>
      </c>
      <c r="E91" s="148" t="s">
        <v>73</v>
      </c>
      <c r="F91" s="148">
        <v>3</v>
      </c>
      <c r="G91" s="105" t="s">
        <v>449</v>
      </c>
      <c r="H91" s="149">
        <v>1</v>
      </c>
      <c r="I91" s="150">
        <v>482</v>
      </c>
      <c r="K91" s="142" t="s">
        <v>447</v>
      </c>
      <c r="L91" s="143" t="s">
        <v>1519</v>
      </c>
      <c r="M91" s="154" t="s">
        <v>321</v>
      </c>
      <c r="N91" s="158" t="s">
        <v>341</v>
      </c>
      <c r="O91" s="163" t="s">
        <v>206</v>
      </c>
      <c r="P91" s="122">
        <v>5</v>
      </c>
      <c r="Q91" s="143" t="s">
        <v>449</v>
      </c>
      <c r="R91" s="142">
        <v>1</v>
      </c>
      <c r="S91" s="157">
        <v>838</v>
      </c>
      <c r="U91" s="142" t="s">
        <v>447</v>
      </c>
      <c r="V91" s="142" t="s">
        <v>2081</v>
      </c>
      <c r="W91" s="67" t="s">
        <v>321</v>
      </c>
      <c r="X91" s="168" t="s">
        <v>535</v>
      </c>
      <c r="Y91" s="161" t="s">
        <v>536</v>
      </c>
      <c r="Z91" s="161">
        <v>2</v>
      </c>
      <c r="AA91" s="166" t="s">
        <v>449</v>
      </c>
      <c r="AB91" s="161">
        <v>1</v>
      </c>
      <c r="AC91" s="122"/>
    </row>
    <row r="92" spans="1:29" ht="30" x14ac:dyDescent="0.25">
      <c r="A92" s="142" t="s">
        <v>447</v>
      </c>
      <c r="B92" s="143" t="s">
        <v>1519</v>
      </c>
      <c r="C92" s="64" t="s">
        <v>273</v>
      </c>
      <c r="D92" s="147" t="s">
        <v>2078</v>
      </c>
      <c r="E92" s="148" t="s">
        <v>73</v>
      </c>
      <c r="F92" s="148">
        <v>4</v>
      </c>
      <c r="G92" s="105" t="s">
        <v>449</v>
      </c>
      <c r="H92" s="149">
        <v>1</v>
      </c>
      <c r="I92" s="150">
        <v>877</v>
      </c>
      <c r="K92" s="142" t="s">
        <v>447</v>
      </c>
      <c r="L92" s="143" t="s">
        <v>1519</v>
      </c>
      <c r="M92" s="154" t="s">
        <v>321</v>
      </c>
      <c r="N92" s="158" t="s">
        <v>341</v>
      </c>
      <c r="O92" s="155" t="s">
        <v>136</v>
      </c>
      <c r="P92" s="159">
        <v>1</v>
      </c>
      <c r="Q92" s="143" t="s">
        <v>449</v>
      </c>
      <c r="R92" s="142">
        <v>1</v>
      </c>
      <c r="S92" s="157">
        <v>844</v>
      </c>
      <c r="U92" s="142" t="s">
        <v>447</v>
      </c>
      <c r="V92" s="142" t="s">
        <v>2081</v>
      </c>
      <c r="W92" s="67" t="s">
        <v>321</v>
      </c>
      <c r="X92" s="168" t="s">
        <v>535</v>
      </c>
      <c r="Y92" s="161" t="s">
        <v>536</v>
      </c>
      <c r="Z92" s="161">
        <v>3</v>
      </c>
      <c r="AA92" s="166" t="s">
        <v>449</v>
      </c>
      <c r="AB92" s="161">
        <v>1</v>
      </c>
      <c r="AC92" s="122"/>
    </row>
    <row r="93" spans="1:29" ht="30" x14ac:dyDescent="0.25">
      <c r="A93" s="142" t="s">
        <v>447</v>
      </c>
      <c r="B93" s="143" t="s">
        <v>1519</v>
      </c>
      <c r="C93" s="64" t="s">
        <v>273</v>
      </c>
      <c r="D93" s="147" t="s">
        <v>2078</v>
      </c>
      <c r="E93" s="148" t="s">
        <v>116</v>
      </c>
      <c r="F93" s="148">
        <v>1</v>
      </c>
      <c r="G93" s="105" t="s">
        <v>449</v>
      </c>
      <c r="H93" s="149">
        <v>1</v>
      </c>
      <c r="I93" s="150">
        <v>868</v>
      </c>
      <c r="K93" s="142" t="s">
        <v>447</v>
      </c>
      <c r="L93" s="143" t="s">
        <v>1519</v>
      </c>
      <c r="M93" s="154" t="s">
        <v>321</v>
      </c>
      <c r="N93" s="158" t="s">
        <v>341</v>
      </c>
      <c r="O93" s="155" t="s">
        <v>136</v>
      </c>
      <c r="P93" s="159">
        <v>2</v>
      </c>
      <c r="Q93" s="143" t="s">
        <v>449</v>
      </c>
      <c r="R93" s="142">
        <v>1</v>
      </c>
      <c r="S93" s="157">
        <v>843</v>
      </c>
      <c r="U93" s="142" t="s">
        <v>447</v>
      </c>
      <c r="V93" s="142" t="s">
        <v>2081</v>
      </c>
      <c r="W93" s="67" t="s">
        <v>321</v>
      </c>
      <c r="X93" s="168" t="s">
        <v>535</v>
      </c>
      <c r="Y93" s="161" t="s">
        <v>536</v>
      </c>
      <c r="Z93" s="161">
        <v>3</v>
      </c>
      <c r="AA93" s="166" t="s">
        <v>449</v>
      </c>
      <c r="AB93" s="161">
        <v>1</v>
      </c>
      <c r="AC93" s="122"/>
    </row>
    <row r="94" spans="1:29" ht="30" x14ac:dyDescent="0.25">
      <c r="A94" s="142" t="s">
        <v>447</v>
      </c>
      <c r="B94" s="143" t="s">
        <v>1519</v>
      </c>
      <c r="C94" s="64" t="s">
        <v>273</v>
      </c>
      <c r="D94" s="147" t="s">
        <v>2078</v>
      </c>
      <c r="E94" s="148" t="s">
        <v>57</v>
      </c>
      <c r="F94" s="148">
        <v>1</v>
      </c>
      <c r="G94" s="105" t="s">
        <v>449</v>
      </c>
      <c r="H94" s="149">
        <v>1</v>
      </c>
      <c r="I94" s="150">
        <v>866</v>
      </c>
      <c r="K94" s="142" t="s">
        <v>447</v>
      </c>
      <c r="L94" s="143" t="s">
        <v>1519</v>
      </c>
      <c r="M94" s="154" t="s">
        <v>321</v>
      </c>
      <c r="N94" s="158" t="s">
        <v>341</v>
      </c>
      <c r="O94" s="155" t="s">
        <v>136</v>
      </c>
      <c r="P94" s="159">
        <v>3</v>
      </c>
      <c r="Q94" s="143" t="s">
        <v>449</v>
      </c>
      <c r="R94" s="142">
        <v>1</v>
      </c>
      <c r="S94" s="157"/>
      <c r="U94" s="142" t="s">
        <v>447</v>
      </c>
      <c r="V94" s="142" t="s">
        <v>2081</v>
      </c>
      <c r="W94" s="67" t="s">
        <v>321</v>
      </c>
      <c r="X94" s="168" t="s">
        <v>535</v>
      </c>
      <c r="Y94" s="161" t="s">
        <v>536</v>
      </c>
      <c r="Z94" s="161">
        <v>4</v>
      </c>
      <c r="AA94" s="166" t="s">
        <v>449</v>
      </c>
      <c r="AB94" s="161">
        <v>1</v>
      </c>
      <c r="AC94" s="122"/>
    </row>
    <row r="95" spans="1:29" ht="30" x14ac:dyDescent="0.25">
      <c r="A95" s="142" t="s">
        <v>447</v>
      </c>
      <c r="B95" s="143" t="s">
        <v>1519</v>
      </c>
      <c r="C95" s="64" t="s">
        <v>273</v>
      </c>
      <c r="D95" s="147" t="s">
        <v>2078</v>
      </c>
      <c r="E95" s="148" t="s">
        <v>57</v>
      </c>
      <c r="F95" s="148">
        <v>1</v>
      </c>
      <c r="G95" s="105" t="s">
        <v>449</v>
      </c>
      <c r="H95" s="149">
        <v>1</v>
      </c>
      <c r="I95" s="150"/>
      <c r="K95" s="142" t="s">
        <v>447</v>
      </c>
      <c r="L95" s="143" t="s">
        <v>1519</v>
      </c>
      <c r="M95" s="154" t="s">
        <v>321</v>
      </c>
      <c r="N95" s="158" t="s">
        <v>341</v>
      </c>
      <c r="O95" s="155" t="s">
        <v>136</v>
      </c>
      <c r="P95" s="122">
        <v>4</v>
      </c>
      <c r="Q95" s="143" t="s">
        <v>449</v>
      </c>
      <c r="R95" s="142">
        <v>1</v>
      </c>
      <c r="S95" s="157">
        <v>842</v>
      </c>
      <c r="U95" s="142" t="s">
        <v>447</v>
      </c>
      <c r="V95" s="142" t="s">
        <v>2081</v>
      </c>
      <c r="W95" s="67" t="s">
        <v>321</v>
      </c>
      <c r="X95" s="168" t="s">
        <v>535</v>
      </c>
      <c r="Y95" s="161" t="s">
        <v>536</v>
      </c>
      <c r="Z95" s="161">
        <v>5</v>
      </c>
      <c r="AA95" s="166" t="s">
        <v>449</v>
      </c>
      <c r="AB95" s="161">
        <v>1</v>
      </c>
      <c r="AC95" s="122">
        <v>305</v>
      </c>
    </row>
    <row r="96" spans="1:29" ht="30" x14ac:dyDescent="0.25">
      <c r="A96" s="142" t="s">
        <v>447</v>
      </c>
      <c r="B96" s="143" t="s">
        <v>1519</v>
      </c>
      <c r="C96" s="64" t="s">
        <v>273</v>
      </c>
      <c r="D96" s="105" t="s">
        <v>327</v>
      </c>
      <c r="E96" s="151" t="s">
        <v>104</v>
      </c>
      <c r="F96" s="105">
        <v>1</v>
      </c>
      <c r="G96" s="105" t="s">
        <v>449</v>
      </c>
      <c r="H96" s="145">
        <v>1</v>
      </c>
      <c r="I96" s="145">
        <v>550</v>
      </c>
      <c r="K96" s="142" t="s">
        <v>447</v>
      </c>
      <c r="L96" s="143" t="s">
        <v>1519</v>
      </c>
      <c r="M96" s="154" t="s">
        <v>321</v>
      </c>
      <c r="N96" s="158" t="s">
        <v>341</v>
      </c>
      <c r="O96" s="163" t="s">
        <v>189</v>
      </c>
      <c r="P96" s="122">
        <v>1</v>
      </c>
      <c r="Q96" s="143" t="s">
        <v>449</v>
      </c>
      <c r="R96" s="142">
        <v>1</v>
      </c>
      <c r="S96" s="157">
        <v>845</v>
      </c>
      <c r="U96" s="142" t="s">
        <v>447</v>
      </c>
      <c r="V96" s="142" t="s">
        <v>2081</v>
      </c>
      <c r="W96" s="67" t="s">
        <v>321</v>
      </c>
      <c r="X96" s="168" t="s">
        <v>535</v>
      </c>
      <c r="Y96" s="161" t="s">
        <v>536</v>
      </c>
      <c r="Z96" s="161">
        <v>5</v>
      </c>
      <c r="AA96" s="166" t="s">
        <v>449</v>
      </c>
      <c r="AB96" s="161">
        <v>1</v>
      </c>
      <c r="AC96" s="122">
        <v>305</v>
      </c>
    </row>
    <row r="97" spans="1:29" ht="30" x14ac:dyDescent="0.25">
      <c r="A97" s="142" t="s">
        <v>447</v>
      </c>
      <c r="B97" s="143" t="s">
        <v>1519</v>
      </c>
      <c r="C97" s="64" t="s">
        <v>273</v>
      </c>
      <c r="D97" s="105" t="s">
        <v>327</v>
      </c>
      <c r="E97" s="151" t="s">
        <v>104</v>
      </c>
      <c r="F97" s="105">
        <v>2</v>
      </c>
      <c r="G97" s="105" t="s">
        <v>449</v>
      </c>
      <c r="H97" s="145">
        <v>1</v>
      </c>
      <c r="I97" s="145">
        <v>273</v>
      </c>
      <c r="K97" s="142" t="s">
        <v>447</v>
      </c>
      <c r="L97" s="143" t="s">
        <v>1519</v>
      </c>
      <c r="M97" s="154" t="s">
        <v>321</v>
      </c>
      <c r="N97" s="158" t="s">
        <v>341</v>
      </c>
      <c r="O97" s="163" t="s">
        <v>189</v>
      </c>
      <c r="P97" s="122">
        <v>2</v>
      </c>
      <c r="Q97" s="143" t="s">
        <v>449</v>
      </c>
      <c r="R97" s="142">
        <v>1</v>
      </c>
      <c r="S97" s="157"/>
      <c r="U97" s="142" t="s">
        <v>447</v>
      </c>
      <c r="V97" s="142" t="s">
        <v>2081</v>
      </c>
      <c r="W97" s="67" t="s">
        <v>321</v>
      </c>
      <c r="X97" s="168" t="s">
        <v>535</v>
      </c>
      <c r="Y97" s="161" t="s">
        <v>536</v>
      </c>
      <c r="Z97" s="161">
        <v>6</v>
      </c>
      <c r="AA97" s="166" t="s">
        <v>449</v>
      </c>
      <c r="AB97" s="161">
        <v>1</v>
      </c>
      <c r="AC97" s="122"/>
    </row>
    <row r="98" spans="1:29" ht="30" x14ac:dyDescent="0.25">
      <c r="A98" s="142" t="s">
        <v>447</v>
      </c>
      <c r="B98" s="143" t="s">
        <v>1519</v>
      </c>
      <c r="C98" s="64" t="s">
        <v>273</v>
      </c>
      <c r="D98" s="105" t="s">
        <v>327</v>
      </c>
      <c r="E98" s="151" t="s">
        <v>104</v>
      </c>
      <c r="F98" s="105">
        <v>3</v>
      </c>
      <c r="G98" s="105" t="s">
        <v>449</v>
      </c>
      <c r="H98" s="145">
        <v>1</v>
      </c>
      <c r="I98" s="145">
        <v>265</v>
      </c>
      <c r="K98" s="142" t="s">
        <v>447</v>
      </c>
      <c r="L98" s="143" t="s">
        <v>1519</v>
      </c>
      <c r="M98" s="154" t="s">
        <v>321</v>
      </c>
      <c r="N98" s="158" t="s">
        <v>341</v>
      </c>
      <c r="O98" s="163" t="s">
        <v>189</v>
      </c>
      <c r="P98" s="122">
        <v>3</v>
      </c>
      <c r="Q98" s="143" t="s">
        <v>449</v>
      </c>
      <c r="R98" s="142">
        <v>1</v>
      </c>
      <c r="S98" s="157">
        <v>846</v>
      </c>
      <c r="U98" s="142" t="s">
        <v>447</v>
      </c>
      <c r="V98" s="142" t="s">
        <v>2081</v>
      </c>
      <c r="W98" s="67" t="s">
        <v>321</v>
      </c>
      <c r="X98" s="168" t="s">
        <v>535</v>
      </c>
      <c r="Y98" s="161" t="s">
        <v>536</v>
      </c>
      <c r="Z98" s="161">
        <v>6</v>
      </c>
      <c r="AA98" s="166" t="s">
        <v>449</v>
      </c>
      <c r="AB98" s="161">
        <v>1</v>
      </c>
      <c r="AC98" s="122"/>
    </row>
    <row r="99" spans="1:29" ht="30" x14ac:dyDescent="0.25">
      <c r="A99" s="142" t="s">
        <v>447</v>
      </c>
      <c r="B99" s="143" t="s">
        <v>1519</v>
      </c>
      <c r="C99" s="64" t="s">
        <v>273</v>
      </c>
      <c r="D99" s="105" t="s">
        <v>327</v>
      </c>
      <c r="E99" s="151" t="s">
        <v>104</v>
      </c>
      <c r="F99" s="105">
        <v>4</v>
      </c>
      <c r="G99" s="105" t="s">
        <v>449</v>
      </c>
      <c r="H99" s="145">
        <v>1</v>
      </c>
      <c r="I99" s="145">
        <v>549</v>
      </c>
      <c r="K99" s="142" t="s">
        <v>447</v>
      </c>
      <c r="L99" s="143" t="s">
        <v>1519</v>
      </c>
      <c r="M99" s="154" t="s">
        <v>321</v>
      </c>
      <c r="N99" s="158" t="s">
        <v>341</v>
      </c>
      <c r="O99" s="155" t="s">
        <v>1522</v>
      </c>
      <c r="P99" s="159">
        <v>1</v>
      </c>
      <c r="Q99" s="143" t="s">
        <v>449</v>
      </c>
      <c r="R99" s="142">
        <v>1</v>
      </c>
      <c r="S99" s="157">
        <v>847</v>
      </c>
      <c r="U99" s="142" t="s">
        <v>447</v>
      </c>
      <c r="V99" s="142" t="s">
        <v>2081</v>
      </c>
      <c r="W99" s="67" t="s">
        <v>321</v>
      </c>
      <c r="X99" s="168" t="s">
        <v>535</v>
      </c>
      <c r="Y99" s="161" t="s">
        <v>536</v>
      </c>
      <c r="Z99" s="161">
        <v>7</v>
      </c>
      <c r="AA99" s="166" t="s">
        <v>449</v>
      </c>
      <c r="AB99" s="161">
        <v>1</v>
      </c>
      <c r="AC99" s="122">
        <v>198.30600000000001</v>
      </c>
    </row>
    <row r="100" spans="1:29" ht="30" x14ac:dyDescent="0.25">
      <c r="A100" s="142" t="s">
        <v>447</v>
      </c>
      <c r="B100" s="143" t="s">
        <v>1519</v>
      </c>
      <c r="C100" s="64" t="s">
        <v>273</v>
      </c>
      <c r="D100" s="105" t="s">
        <v>327</v>
      </c>
      <c r="E100" s="151" t="s">
        <v>104</v>
      </c>
      <c r="F100" s="105">
        <v>5</v>
      </c>
      <c r="G100" s="105" t="s">
        <v>449</v>
      </c>
      <c r="H100" s="145">
        <v>1</v>
      </c>
      <c r="I100" s="145">
        <v>548</v>
      </c>
      <c r="K100" s="142" t="s">
        <v>447</v>
      </c>
      <c r="L100" s="143" t="s">
        <v>1519</v>
      </c>
      <c r="M100" s="154" t="s">
        <v>321</v>
      </c>
      <c r="N100" s="158" t="s">
        <v>341</v>
      </c>
      <c r="O100" s="155" t="s">
        <v>1522</v>
      </c>
      <c r="P100" s="159">
        <v>2</v>
      </c>
      <c r="Q100" s="143" t="s">
        <v>449</v>
      </c>
      <c r="R100" s="142">
        <v>1</v>
      </c>
      <c r="S100" s="157">
        <v>938</v>
      </c>
      <c r="U100" s="142" t="s">
        <v>447</v>
      </c>
      <c r="V100" s="142" t="s">
        <v>2081</v>
      </c>
      <c r="W100" s="67" t="s">
        <v>321</v>
      </c>
      <c r="X100" s="168" t="s">
        <v>535</v>
      </c>
      <c r="Y100" s="161" t="s">
        <v>536</v>
      </c>
      <c r="Z100" s="161">
        <v>7</v>
      </c>
      <c r="AA100" s="166" t="s">
        <v>449</v>
      </c>
      <c r="AB100" s="161">
        <v>1</v>
      </c>
      <c r="AC100" s="122">
        <v>198.30600000000001</v>
      </c>
    </row>
    <row r="101" spans="1:29" ht="30" x14ac:dyDescent="0.25">
      <c r="A101" s="142" t="s">
        <v>447</v>
      </c>
      <c r="B101" s="143" t="s">
        <v>1519</v>
      </c>
      <c r="C101" s="64" t="s">
        <v>273</v>
      </c>
      <c r="D101" s="105" t="s">
        <v>327</v>
      </c>
      <c r="E101" s="151" t="s">
        <v>104</v>
      </c>
      <c r="F101" s="105">
        <v>6</v>
      </c>
      <c r="G101" s="105" t="s">
        <v>449</v>
      </c>
      <c r="H101" s="145">
        <v>1</v>
      </c>
      <c r="I101" s="145">
        <v>260</v>
      </c>
      <c r="K101" s="142" t="s">
        <v>447</v>
      </c>
      <c r="L101" s="143" t="s">
        <v>1519</v>
      </c>
      <c r="M101" s="154" t="s">
        <v>321</v>
      </c>
      <c r="N101" s="158" t="s">
        <v>341</v>
      </c>
      <c r="O101" s="155" t="s">
        <v>1522</v>
      </c>
      <c r="P101" s="159">
        <v>3</v>
      </c>
      <c r="Q101" s="143" t="s">
        <v>449</v>
      </c>
      <c r="R101" s="142">
        <v>1</v>
      </c>
      <c r="S101" s="157">
        <v>939</v>
      </c>
      <c r="U101" s="142" t="s">
        <v>447</v>
      </c>
      <c r="V101" s="142" t="s">
        <v>2081</v>
      </c>
      <c r="W101" s="67" t="s">
        <v>321</v>
      </c>
      <c r="X101" s="168" t="s">
        <v>535</v>
      </c>
      <c r="Y101" s="161" t="s">
        <v>536</v>
      </c>
      <c r="Z101" s="161">
        <v>8</v>
      </c>
      <c r="AA101" s="166" t="s">
        <v>449</v>
      </c>
      <c r="AB101" s="161">
        <v>1</v>
      </c>
      <c r="AC101" s="122"/>
    </row>
    <row r="102" spans="1:29" ht="30" x14ac:dyDescent="0.25">
      <c r="A102" s="142" t="s">
        <v>447</v>
      </c>
      <c r="B102" s="143" t="s">
        <v>1519</v>
      </c>
      <c r="C102" s="64" t="s">
        <v>273</v>
      </c>
      <c r="D102" s="105" t="s">
        <v>327</v>
      </c>
      <c r="E102" s="151" t="s">
        <v>104</v>
      </c>
      <c r="F102" s="105">
        <v>7</v>
      </c>
      <c r="G102" s="105" t="s">
        <v>449</v>
      </c>
      <c r="H102" s="145">
        <v>1</v>
      </c>
      <c r="I102" s="145">
        <v>546</v>
      </c>
      <c r="K102" s="142" t="s">
        <v>447</v>
      </c>
      <c r="L102" s="143" t="s">
        <v>1519</v>
      </c>
      <c r="M102" s="154" t="s">
        <v>321</v>
      </c>
      <c r="N102" s="158" t="s">
        <v>341</v>
      </c>
      <c r="O102" s="163" t="s">
        <v>186</v>
      </c>
      <c r="P102" s="122">
        <v>1</v>
      </c>
      <c r="Q102" s="143" t="s">
        <v>449</v>
      </c>
      <c r="R102" s="142">
        <v>1</v>
      </c>
      <c r="S102" s="157">
        <v>941</v>
      </c>
      <c r="U102" s="142" t="s">
        <v>447</v>
      </c>
      <c r="V102" s="142" t="s">
        <v>2081</v>
      </c>
      <c r="W102" s="67" t="s">
        <v>321</v>
      </c>
      <c r="X102" s="168" t="s">
        <v>535</v>
      </c>
      <c r="Y102" s="161" t="s">
        <v>536</v>
      </c>
      <c r="Z102" s="161">
        <v>8</v>
      </c>
      <c r="AA102" s="166" t="s">
        <v>449</v>
      </c>
      <c r="AB102" s="161">
        <v>1</v>
      </c>
      <c r="AC102" s="122"/>
    </row>
    <row r="103" spans="1:29" ht="30" x14ac:dyDescent="0.25">
      <c r="A103" s="142" t="s">
        <v>447</v>
      </c>
      <c r="B103" s="143" t="s">
        <v>1519</v>
      </c>
      <c r="C103" s="64" t="s">
        <v>273</v>
      </c>
      <c r="D103" s="105" t="s">
        <v>327</v>
      </c>
      <c r="E103" s="151" t="s">
        <v>104</v>
      </c>
      <c r="F103" s="105">
        <v>8</v>
      </c>
      <c r="G103" s="105" t="s">
        <v>449</v>
      </c>
      <c r="H103" s="145">
        <v>1</v>
      </c>
      <c r="I103" s="145">
        <v>545</v>
      </c>
      <c r="K103" s="142" t="s">
        <v>447</v>
      </c>
      <c r="L103" s="143" t="s">
        <v>1519</v>
      </c>
      <c r="M103" s="154" t="s">
        <v>321</v>
      </c>
      <c r="N103" s="158" t="s">
        <v>341</v>
      </c>
      <c r="O103" s="163" t="s">
        <v>186</v>
      </c>
      <c r="P103" s="122">
        <v>2</v>
      </c>
      <c r="Q103" s="143" t="s">
        <v>449</v>
      </c>
      <c r="R103" s="142">
        <v>1</v>
      </c>
      <c r="S103" s="157"/>
      <c r="U103" s="142" t="s">
        <v>447</v>
      </c>
      <c r="V103" s="142" t="s">
        <v>2081</v>
      </c>
      <c r="W103" s="67" t="s">
        <v>321</v>
      </c>
      <c r="X103" s="168" t="s">
        <v>535</v>
      </c>
      <c r="Y103" s="161">
        <v>5</v>
      </c>
      <c r="Z103" s="161">
        <v>2</v>
      </c>
      <c r="AA103" s="166" t="s">
        <v>449</v>
      </c>
      <c r="AB103" s="161">
        <v>1</v>
      </c>
      <c r="AC103" s="122"/>
    </row>
    <row r="104" spans="1:29" ht="30" x14ac:dyDescent="0.25">
      <c r="A104" s="142" t="s">
        <v>447</v>
      </c>
      <c r="B104" s="143" t="s">
        <v>1519</v>
      </c>
      <c r="C104" s="64" t="s">
        <v>273</v>
      </c>
      <c r="D104" s="105" t="s">
        <v>327</v>
      </c>
      <c r="E104" s="151" t="s">
        <v>104</v>
      </c>
      <c r="F104" s="105">
        <v>9</v>
      </c>
      <c r="G104" s="105" t="s">
        <v>449</v>
      </c>
      <c r="H104" s="145">
        <v>1</v>
      </c>
      <c r="I104" s="145">
        <v>544</v>
      </c>
      <c r="K104" s="142" t="s">
        <v>447</v>
      </c>
      <c r="L104" s="143" t="s">
        <v>1519</v>
      </c>
      <c r="M104" s="154" t="s">
        <v>321</v>
      </c>
      <c r="N104" s="158" t="s">
        <v>341</v>
      </c>
      <c r="O104" s="163" t="s">
        <v>186</v>
      </c>
      <c r="P104" s="122">
        <v>3</v>
      </c>
      <c r="Q104" s="143" t="s">
        <v>449</v>
      </c>
      <c r="R104" s="142">
        <v>1</v>
      </c>
      <c r="S104" s="157">
        <v>940</v>
      </c>
      <c r="U104" s="142" t="s">
        <v>447</v>
      </c>
      <c r="V104" s="142" t="s">
        <v>2081</v>
      </c>
      <c r="W104" s="67" t="s">
        <v>321</v>
      </c>
      <c r="X104" s="168" t="s">
        <v>535</v>
      </c>
      <c r="Y104" s="161">
        <v>5</v>
      </c>
      <c r="Z104" s="161">
        <v>2</v>
      </c>
      <c r="AA104" s="166" t="s">
        <v>449</v>
      </c>
      <c r="AB104" s="161">
        <v>1</v>
      </c>
      <c r="AC104" s="122">
        <v>404</v>
      </c>
    </row>
    <row r="105" spans="1:29" ht="30" x14ac:dyDescent="0.25">
      <c r="A105" s="142" t="s">
        <v>447</v>
      </c>
      <c r="B105" s="143" t="s">
        <v>1519</v>
      </c>
      <c r="C105" s="64" t="s">
        <v>273</v>
      </c>
      <c r="D105" s="105" t="s">
        <v>327</v>
      </c>
      <c r="E105" s="151" t="s">
        <v>104</v>
      </c>
      <c r="F105" s="105">
        <v>10</v>
      </c>
      <c r="G105" s="105" t="s">
        <v>449</v>
      </c>
      <c r="H105" s="145">
        <v>1</v>
      </c>
      <c r="I105" s="145">
        <v>543</v>
      </c>
      <c r="K105" s="142" t="s">
        <v>447</v>
      </c>
      <c r="L105" s="143" t="s">
        <v>1519</v>
      </c>
      <c r="M105" s="154" t="s">
        <v>321</v>
      </c>
      <c r="N105" s="158" t="s">
        <v>341</v>
      </c>
      <c r="O105" s="155" t="s">
        <v>196</v>
      </c>
      <c r="P105" s="159">
        <v>1</v>
      </c>
      <c r="Q105" s="143" t="s">
        <v>449</v>
      </c>
      <c r="R105" s="142">
        <v>1</v>
      </c>
      <c r="S105" s="157">
        <v>943</v>
      </c>
      <c r="U105" s="142" t="s">
        <v>447</v>
      </c>
      <c r="V105" s="142" t="s">
        <v>2081</v>
      </c>
      <c r="W105" s="67" t="s">
        <v>321</v>
      </c>
      <c r="X105" s="168" t="s">
        <v>535</v>
      </c>
      <c r="Y105" s="161">
        <v>7</v>
      </c>
      <c r="Z105" s="161">
        <v>1</v>
      </c>
      <c r="AA105" s="166" t="s">
        <v>449</v>
      </c>
      <c r="AB105" s="161">
        <v>1</v>
      </c>
      <c r="AC105" s="122">
        <v>188</v>
      </c>
    </row>
    <row r="106" spans="1:29" ht="30" x14ac:dyDescent="0.25">
      <c r="A106" s="142" t="s">
        <v>447</v>
      </c>
      <c r="B106" s="143" t="s">
        <v>1519</v>
      </c>
      <c r="C106" s="64" t="s">
        <v>273</v>
      </c>
      <c r="D106" s="105" t="s">
        <v>327</v>
      </c>
      <c r="E106" s="151" t="s">
        <v>104</v>
      </c>
      <c r="F106" s="105">
        <v>11</v>
      </c>
      <c r="G106" s="105" t="s">
        <v>449</v>
      </c>
      <c r="H106" s="145">
        <v>1</v>
      </c>
      <c r="I106" s="145">
        <v>542</v>
      </c>
      <c r="K106" s="142" t="s">
        <v>447</v>
      </c>
      <c r="L106" s="143" t="s">
        <v>1519</v>
      </c>
      <c r="M106" s="154" t="s">
        <v>321</v>
      </c>
      <c r="N106" s="158" t="s">
        <v>341</v>
      </c>
      <c r="O106" s="155" t="s">
        <v>196</v>
      </c>
      <c r="P106" s="159">
        <v>2</v>
      </c>
      <c r="Q106" s="143" t="s">
        <v>449</v>
      </c>
      <c r="R106" s="142">
        <v>1</v>
      </c>
      <c r="S106" s="157">
        <v>944</v>
      </c>
      <c r="U106" s="142" t="s">
        <v>447</v>
      </c>
      <c r="V106" s="142" t="s">
        <v>2081</v>
      </c>
      <c r="W106" s="67" t="s">
        <v>321</v>
      </c>
      <c r="X106" s="168" t="s">
        <v>535</v>
      </c>
      <c r="Y106" s="161">
        <v>7</v>
      </c>
      <c r="Z106" s="161">
        <v>2</v>
      </c>
      <c r="AA106" s="166" t="s">
        <v>449</v>
      </c>
      <c r="AB106" s="161">
        <v>1</v>
      </c>
      <c r="AC106" s="122">
        <v>186</v>
      </c>
    </row>
    <row r="107" spans="1:29" ht="30" x14ac:dyDescent="0.25">
      <c r="A107" s="142" t="s">
        <v>447</v>
      </c>
      <c r="B107" s="143" t="s">
        <v>1519</v>
      </c>
      <c r="C107" s="64" t="s">
        <v>273</v>
      </c>
      <c r="D107" s="105" t="s">
        <v>327</v>
      </c>
      <c r="E107" s="151" t="s">
        <v>104</v>
      </c>
      <c r="F107" s="105">
        <v>12</v>
      </c>
      <c r="G107" s="105" t="s">
        <v>449</v>
      </c>
      <c r="H107" s="145">
        <v>1</v>
      </c>
      <c r="I107" s="145">
        <v>239</v>
      </c>
      <c r="K107" s="142" t="s">
        <v>447</v>
      </c>
      <c r="L107" s="143" t="s">
        <v>1519</v>
      </c>
      <c r="M107" s="154" t="s">
        <v>321</v>
      </c>
      <c r="N107" s="158" t="s">
        <v>341</v>
      </c>
      <c r="O107" s="155" t="s">
        <v>196</v>
      </c>
      <c r="P107" s="159">
        <v>3</v>
      </c>
      <c r="Q107" s="143" t="s">
        <v>449</v>
      </c>
      <c r="R107" s="142">
        <v>1</v>
      </c>
      <c r="S107" s="157">
        <v>942</v>
      </c>
      <c r="U107" s="142" t="s">
        <v>447</v>
      </c>
      <c r="V107" s="142" t="s">
        <v>2081</v>
      </c>
      <c r="W107" s="67" t="s">
        <v>321</v>
      </c>
      <c r="X107" s="168" t="s">
        <v>535</v>
      </c>
      <c r="Y107" s="161">
        <v>7</v>
      </c>
      <c r="Z107" s="161">
        <v>2</v>
      </c>
      <c r="AA107" s="166" t="s">
        <v>449</v>
      </c>
      <c r="AB107" s="161">
        <v>1</v>
      </c>
      <c r="AC107" s="122">
        <v>186</v>
      </c>
    </row>
    <row r="108" spans="1:29" ht="30" x14ac:dyDescent="0.25">
      <c r="A108" s="142" t="s">
        <v>447</v>
      </c>
      <c r="B108" s="143" t="s">
        <v>1519</v>
      </c>
      <c r="C108" s="64" t="s">
        <v>273</v>
      </c>
      <c r="D108" s="105" t="s">
        <v>327</v>
      </c>
      <c r="E108" s="151" t="s">
        <v>104</v>
      </c>
      <c r="F108" s="105">
        <v>13</v>
      </c>
      <c r="G108" s="105" t="s">
        <v>449</v>
      </c>
      <c r="H108" s="145">
        <v>1</v>
      </c>
      <c r="I108" s="145">
        <v>996</v>
      </c>
      <c r="K108" s="142" t="s">
        <v>447</v>
      </c>
      <c r="L108" s="143" t="s">
        <v>1519</v>
      </c>
      <c r="M108" s="154" t="s">
        <v>321</v>
      </c>
      <c r="N108" s="158" t="s">
        <v>342</v>
      </c>
      <c r="O108" s="155" t="s">
        <v>259</v>
      </c>
      <c r="P108" s="159">
        <v>2</v>
      </c>
      <c r="Q108" s="143" t="s">
        <v>449</v>
      </c>
      <c r="R108" s="142">
        <v>1</v>
      </c>
      <c r="S108" s="157">
        <v>607</v>
      </c>
      <c r="U108" s="142" t="s">
        <v>447</v>
      </c>
      <c r="V108" s="142" t="s">
        <v>2081</v>
      </c>
      <c r="W108" s="67" t="s">
        <v>321</v>
      </c>
      <c r="X108" s="168" t="s">
        <v>535</v>
      </c>
      <c r="Y108" s="161">
        <v>7</v>
      </c>
      <c r="Z108" s="161">
        <v>3</v>
      </c>
      <c r="AA108" s="166" t="s">
        <v>449</v>
      </c>
      <c r="AB108" s="161">
        <v>1</v>
      </c>
      <c r="AC108" s="122">
        <v>187</v>
      </c>
    </row>
    <row r="109" spans="1:29" ht="30" x14ac:dyDescent="0.25">
      <c r="A109" s="142" t="s">
        <v>447</v>
      </c>
      <c r="B109" s="143" t="s">
        <v>1519</v>
      </c>
      <c r="C109" s="64" t="s">
        <v>273</v>
      </c>
      <c r="D109" s="105" t="s">
        <v>327</v>
      </c>
      <c r="E109" s="151" t="s">
        <v>104</v>
      </c>
      <c r="F109" s="105">
        <v>14</v>
      </c>
      <c r="G109" s="105" t="s">
        <v>449</v>
      </c>
      <c r="H109" s="145">
        <v>1</v>
      </c>
      <c r="I109" s="145">
        <v>995</v>
      </c>
      <c r="K109" s="142" t="s">
        <v>447</v>
      </c>
      <c r="L109" s="143" t="s">
        <v>1519</v>
      </c>
      <c r="M109" s="154" t="s">
        <v>321</v>
      </c>
      <c r="N109" s="158" t="s">
        <v>342</v>
      </c>
      <c r="O109" s="155" t="s">
        <v>259</v>
      </c>
      <c r="P109" s="159">
        <v>4</v>
      </c>
      <c r="Q109" s="143" t="s">
        <v>449</v>
      </c>
      <c r="R109" s="142">
        <v>1</v>
      </c>
      <c r="S109" s="157">
        <v>608</v>
      </c>
      <c r="U109" s="142" t="s">
        <v>447</v>
      </c>
      <c r="V109" s="142" t="s">
        <v>2081</v>
      </c>
      <c r="W109" s="67" t="s">
        <v>321</v>
      </c>
      <c r="X109" s="168" t="s">
        <v>535</v>
      </c>
      <c r="Y109" s="161">
        <v>7</v>
      </c>
      <c r="Z109" s="161">
        <v>4</v>
      </c>
      <c r="AA109" s="166" t="s">
        <v>449</v>
      </c>
      <c r="AB109" s="161">
        <v>1</v>
      </c>
      <c r="AC109" s="122">
        <v>185</v>
      </c>
    </row>
    <row r="110" spans="1:29" ht="30" x14ac:dyDescent="0.25">
      <c r="A110" s="142" t="s">
        <v>447</v>
      </c>
      <c r="B110" s="143" t="s">
        <v>1519</v>
      </c>
      <c r="C110" s="64" t="s">
        <v>273</v>
      </c>
      <c r="D110" s="105" t="s">
        <v>327</v>
      </c>
      <c r="E110" s="151" t="s">
        <v>104</v>
      </c>
      <c r="F110" s="105">
        <v>15</v>
      </c>
      <c r="G110" s="105" t="s">
        <v>449</v>
      </c>
      <c r="H110" s="145">
        <v>1</v>
      </c>
      <c r="I110" s="145">
        <v>994</v>
      </c>
      <c r="K110" s="142" t="s">
        <v>447</v>
      </c>
      <c r="L110" s="143" t="s">
        <v>1519</v>
      </c>
      <c r="M110" s="154" t="s">
        <v>321</v>
      </c>
      <c r="N110" s="158" t="s">
        <v>1523</v>
      </c>
      <c r="O110" s="155" t="s">
        <v>259</v>
      </c>
      <c r="P110" s="159">
        <v>5</v>
      </c>
      <c r="Q110" s="143" t="s">
        <v>449</v>
      </c>
      <c r="R110" s="142">
        <v>1</v>
      </c>
      <c r="S110" s="157">
        <v>609</v>
      </c>
      <c r="U110" s="142" t="s">
        <v>447</v>
      </c>
      <c r="V110" s="142" t="s">
        <v>2081</v>
      </c>
      <c r="W110" s="67" t="s">
        <v>321</v>
      </c>
      <c r="X110" s="168" t="s">
        <v>535</v>
      </c>
      <c r="Y110" s="161">
        <v>7</v>
      </c>
      <c r="Z110" s="161">
        <v>5</v>
      </c>
      <c r="AA110" s="166" t="s">
        <v>449</v>
      </c>
      <c r="AB110" s="161">
        <v>1</v>
      </c>
      <c r="AC110" s="122" t="s">
        <v>793</v>
      </c>
    </row>
    <row r="111" spans="1:29" ht="30" x14ac:dyDescent="0.25">
      <c r="A111" s="142" t="s">
        <v>447</v>
      </c>
      <c r="B111" s="143" t="s">
        <v>1519</v>
      </c>
      <c r="C111" s="64" t="s">
        <v>273</v>
      </c>
      <c r="D111" s="105" t="s">
        <v>327</v>
      </c>
      <c r="E111" s="151" t="s">
        <v>104</v>
      </c>
      <c r="F111" s="105">
        <v>16</v>
      </c>
      <c r="G111" s="105" t="s">
        <v>449</v>
      </c>
      <c r="H111" s="145">
        <v>1</v>
      </c>
      <c r="I111" s="145">
        <v>993</v>
      </c>
      <c r="K111" s="142" t="s">
        <v>447</v>
      </c>
      <c r="L111" s="143" t="s">
        <v>1519</v>
      </c>
      <c r="M111" s="154" t="s">
        <v>321</v>
      </c>
      <c r="N111" s="158" t="s">
        <v>342</v>
      </c>
      <c r="O111" s="155" t="s">
        <v>260</v>
      </c>
      <c r="P111" s="159">
        <v>1</v>
      </c>
      <c r="Q111" s="143" t="s">
        <v>449</v>
      </c>
      <c r="R111" s="142">
        <v>1</v>
      </c>
      <c r="S111" s="157">
        <v>720</v>
      </c>
      <c r="U111" s="142" t="s">
        <v>447</v>
      </c>
      <c r="V111" s="142" t="s">
        <v>2081</v>
      </c>
      <c r="W111" s="67" t="s">
        <v>321</v>
      </c>
      <c r="X111" s="168" t="s">
        <v>535</v>
      </c>
      <c r="Y111" s="161" t="s">
        <v>56</v>
      </c>
      <c r="Z111" s="161">
        <v>1</v>
      </c>
      <c r="AA111" s="166" t="s">
        <v>449</v>
      </c>
      <c r="AB111" s="161">
        <v>1</v>
      </c>
      <c r="AC111" s="122">
        <v>512</v>
      </c>
    </row>
    <row r="112" spans="1:29" ht="30" x14ac:dyDescent="0.25">
      <c r="A112" s="142" t="s">
        <v>447</v>
      </c>
      <c r="B112" s="143" t="s">
        <v>1519</v>
      </c>
      <c r="C112" s="64" t="s">
        <v>273</v>
      </c>
      <c r="D112" s="105" t="s">
        <v>327</v>
      </c>
      <c r="E112" s="144" t="s">
        <v>50</v>
      </c>
      <c r="F112" s="105">
        <v>1</v>
      </c>
      <c r="G112" s="105" t="s">
        <v>449</v>
      </c>
      <c r="H112" s="145">
        <f>(F112)</f>
        <v>1</v>
      </c>
      <c r="I112" s="145">
        <v>547</v>
      </c>
      <c r="K112" s="142" t="s">
        <v>447</v>
      </c>
      <c r="L112" s="143" t="s">
        <v>1519</v>
      </c>
      <c r="M112" s="154" t="s">
        <v>321</v>
      </c>
      <c r="N112" s="158" t="s">
        <v>342</v>
      </c>
      <c r="O112" s="155" t="s">
        <v>260</v>
      </c>
      <c r="P112" s="159">
        <v>2</v>
      </c>
      <c r="Q112" s="143" t="s">
        <v>449</v>
      </c>
      <c r="R112" s="142">
        <v>1</v>
      </c>
      <c r="S112" s="157">
        <v>721</v>
      </c>
      <c r="U112" s="142" t="s">
        <v>447</v>
      </c>
      <c r="V112" s="142" t="s">
        <v>2081</v>
      </c>
      <c r="W112" s="67" t="s">
        <v>321</v>
      </c>
      <c r="X112" s="168" t="s">
        <v>535</v>
      </c>
      <c r="Y112" s="161" t="s">
        <v>56</v>
      </c>
      <c r="Z112" s="161">
        <v>1</v>
      </c>
      <c r="AA112" s="166" t="s">
        <v>449</v>
      </c>
      <c r="AB112" s="161">
        <v>1</v>
      </c>
      <c r="AC112" s="122">
        <v>512</v>
      </c>
    </row>
    <row r="113" spans="1:29" ht="30" x14ac:dyDescent="0.25">
      <c r="A113" s="142" t="s">
        <v>447</v>
      </c>
      <c r="B113" s="143" t="s">
        <v>1519</v>
      </c>
      <c r="C113" s="64" t="s">
        <v>273</v>
      </c>
      <c r="D113" s="105" t="s">
        <v>327</v>
      </c>
      <c r="E113" s="144">
        <v>3</v>
      </c>
      <c r="F113" s="105">
        <v>1</v>
      </c>
      <c r="G113" s="105" t="s">
        <v>449</v>
      </c>
      <c r="H113" s="145">
        <v>1</v>
      </c>
      <c r="I113" s="145"/>
      <c r="K113" s="142" t="s">
        <v>447</v>
      </c>
      <c r="L113" s="143" t="s">
        <v>1519</v>
      </c>
      <c r="M113" s="154" t="s">
        <v>321</v>
      </c>
      <c r="N113" s="158" t="s">
        <v>342</v>
      </c>
      <c r="O113" s="155" t="s">
        <v>260</v>
      </c>
      <c r="P113" s="159">
        <v>3</v>
      </c>
      <c r="Q113" s="143" t="s">
        <v>449</v>
      </c>
      <c r="R113" s="142">
        <v>1</v>
      </c>
      <c r="S113" s="157">
        <v>596</v>
      </c>
      <c r="U113" s="142" t="s">
        <v>447</v>
      </c>
      <c r="V113" s="142" t="s">
        <v>2081</v>
      </c>
      <c r="W113" s="67" t="s">
        <v>321</v>
      </c>
      <c r="X113" s="168" t="s">
        <v>537</v>
      </c>
      <c r="Y113" s="160" t="s">
        <v>538</v>
      </c>
      <c r="Z113" s="161">
        <v>1</v>
      </c>
      <c r="AA113" s="166" t="s">
        <v>449</v>
      </c>
      <c r="AB113" s="161">
        <v>1</v>
      </c>
      <c r="AC113" s="122"/>
    </row>
    <row r="114" spans="1:29" ht="30" x14ac:dyDescent="0.25">
      <c r="A114" s="142" t="s">
        <v>447</v>
      </c>
      <c r="B114" s="143" t="s">
        <v>1519</v>
      </c>
      <c r="C114" s="64" t="s">
        <v>273</v>
      </c>
      <c r="D114" s="105" t="s">
        <v>327</v>
      </c>
      <c r="E114" s="144">
        <v>3</v>
      </c>
      <c r="F114" s="105">
        <v>2</v>
      </c>
      <c r="G114" s="105" t="s">
        <v>449</v>
      </c>
      <c r="H114" s="145">
        <v>1</v>
      </c>
      <c r="I114" s="145">
        <v>551</v>
      </c>
      <c r="K114" s="142" t="s">
        <v>447</v>
      </c>
      <c r="L114" s="143" t="s">
        <v>1519</v>
      </c>
      <c r="M114" s="154" t="s">
        <v>321</v>
      </c>
      <c r="N114" s="158" t="s">
        <v>342</v>
      </c>
      <c r="O114" s="155" t="s">
        <v>261</v>
      </c>
      <c r="P114" s="159">
        <v>1</v>
      </c>
      <c r="Q114" s="143" t="s">
        <v>449</v>
      </c>
      <c r="R114" s="142">
        <v>1</v>
      </c>
      <c r="S114" s="157">
        <v>718</v>
      </c>
      <c r="U114" s="142" t="s">
        <v>447</v>
      </c>
      <c r="V114" s="142" t="s">
        <v>2081</v>
      </c>
      <c r="W114" s="67" t="s">
        <v>321</v>
      </c>
      <c r="X114" s="168" t="s">
        <v>537</v>
      </c>
      <c r="Y114" s="160" t="s">
        <v>538</v>
      </c>
      <c r="Z114" s="161">
        <v>1</v>
      </c>
      <c r="AA114" s="166" t="s">
        <v>449</v>
      </c>
      <c r="AB114" s="161">
        <v>1</v>
      </c>
      <c r="AC114" s="122"/>
    </row>
    <row r="115" spans="1:29" ht="30" x14ac:dyDescent="0.25">
      <c r="A115" s="142" t="s">
        <v>447</v>
      </c>
      <c r="B115" s="143" t="s">
        <v>1519</v>
      </c>
      <c r="C115" s="64" t="s">
        <v>273</v>
      </c>
      <c r="D115" s="105" t="s">
        <v>327</v>
      </c>
      <c r="E115" s="144">
        <v>3</v>
      </c>
      <c r="F115" s="105">
        <v>3</v>
      </c>
      <c r="G115" s="105" t="s">
        <v>449</v>
      </c>
      <c r="H115" s="145">
        <v>1</v>
      </c>
      <c r="I115" s="145">
        <v>552</v>
      </c>
      <c r="K115" s="142" t="s">
        <v>447</v>
      </c>
      <c r="L115" s="143" t="s">
        <v>1519</v>
      </c>
      <c r="M115" s="154" t="s">
        <v>321</v>
      </c>
      <c r="N115" s="158" t="s">
        <v>342</v>
      </c>
      <c r="O115" s="155" t="s">
        <v>261</v>
      </c>
      <c r="P115" s="159">
        <v>2</v>
      </c>
      <c r="Q115" s="143" t="s">
        <v>449</v>
      </c>
      <c r="R115" s="142">
        <v>1</v>
      </c>
      <c r="S115" s="157"/>
      <c r="U115" s="142" t="s">
        <v>447</v>
      </c>
      <c r="V115" s="142" t="s">
        <v>2081</v>
      </c>
      <c r="W115" s="67" t="s">
        <v>321</v>
      </c>
      <c r="X115" s="168" t="s">
        <v>537</v>
      </c>
      <c r="Y115" s="160" t="s">
        <v>538</v>
      </c>
      <c r="Z115" s="161">
        <v>2</v>
      </c>
      <c r="AA115" s="166" t="s">
        <v>449</v>
      </c>
      <c r="AB115" s="161">
        <v>1</v>
      </c>
      <c r="AC115" s="122"/>
    </row>
    <row r="116" spans="1:29" ht="30" x14ac:dyDescent="0.25">
      <c r="A116" s="142" t="s">
        <v>447</v>
      </c>
      <c r="B116" s="143" t="s">
        <v>1519</v>
      </c>
      <c r="C116" s="64" t="s">
        <v>273</v>
      </c>
      <c r="D116" s="105" t="s">
        <v>327</v>
      </c>
      <c r="E116" s="144">
        <v>3</v>
      </c>
      <c r="F116" s="105">
        <v>4</v>
      </c>
      <c r="G116" s="105" t="s">
        <v>449</v>
      </c>
      <c r="H116" s="145">
        <v>1</v>
      </c>
      <c r="I116" s="145">
        <v>553</v>
      </c>
      <c r="K116" s="142" t="s">
        <v>447</v>
      </c>
      <c r="L116" s="143" t="s">
        <v>1519</v>
      </c>
      <c r="M116" s="154" t="s">
        <v>321</v>
      </c>
      <c r="N116" s="158" t="s">
        <v>342</v>
      </c>
      <c r="O116" s="155" t="s">
        <v>261</v>
      </c>
      <c r="P116" s="159">
        <v>3</v>
      </c>
      <c r="Q116" s="143" t="s">
        <v>449</v>
      </c>
      <c r="R116" s="142">
        <v>1</v>
      </c>
      <c r="S116" s="157">
        <v>719</v>
      </c>
      <c r="U116" s="142" t="s">
        <v>447</v>
      </c>
      <c r="V116" s="142" t="s">
        <v>2081</v>
      </c>
      <c r="W116" s="67" t="s">
        <v>321</v>
      </c>
      <c r="X116" s="168" t="s">
        <v>537</v>
      </c>
      <c r="Y116" s="160" t="s">
        <v>538</v>
      </c>
      <c r="Z116" s="161">
        <v>2</v>
      </c>
      <c r="AA116" s="166" t="s">
        <v>449</v>
      </c>
      <c r="AB116" s="161">
        <v>1</v>
      </c>
      <c r="AC116" s="122"/>
    </row>
    <row r="117" spans="1:29" ht="30" x14ac:dyDescent="0.25">
      <c r="A117" s="142" t="s">
        <v>447</v>
      </c>
      <c r="B117" s="143" t="s">
        <v>1519</v>
      </c>
      <c r="C117" s="64" t="s">
        <v>273</v>
      </c>
      <c r="D117" s="105" t="s">
        <v>327</v>
      </c>
      <c r="E117" s="144" t="s">
        <v>51</v>
      </c>
      <c r="F117" s="105">
        <v>1</v>
      </c>
      <c r="G117" s="105" t="s">
        <v>449</v>
      </c>
      <c r="H117" s="145">
        <v>1</v>
      </c>
      <c r="I117" s="145">
        <v>555</v>
      </c>
      <c r="K117" s="142" t="s">
        <v>447</v>
      </c>
      <c r="L117" s="143" t="s">
        <v>1519</v>
      </c>
      <c r="M117" s="154" t="s">
        <v>337</v>
      </c>
      <c r="N117" s="158" t="s">
        <v>343</v>
      </c>
      <c r="O117" s="155">
        <v>5</v>
      </c>
      <c r="P117" s="159">
        <v>1</v>
      </c>
      <c r="Q117" s="143" t="s">
        <v>449</v>
      </c>
      <c r="R117" s="142">
        <v>1</v>
      </c>
      <c r="S117" s="157">
        <v>598</v>
      </c>
      <c r="U117" s="142" t="s">
        <v>447</v>
      </c>
      <c r="V117" s="142" t="s">
        <v>2081</v>
      </c>
      <c r="W117" s="67" t="s">
        <v>321</v>
      </c>
      <c r="X117" s="168" t="s">
        <v>537</v>
      </c>
      <c r="Y117" s="160" t="s">
        <v>538</v>
      </c>
      <c r="Z117" s="161">
        <v>3</v>
      </c>
      <c r="AA117" s="166" t="s">
        <v>449</v>
      </c>
      <c r="AB117" s="161">
        <v>1</v>
      </c>
      <c r="AC117" s="122">
        <v>191</v>
      </c>
    </row>
    <row r="118" spans="1:29" ht="30" x14ac:dyDescent="0.25">
      <c r="A118" s="142" t="s">
        <v>447</v>
      </c>
      <c r="B118" s="143" t="s">
        <v>1519</v>
      </c>
      <c r="C118" s="64" t="s">
        <v>273</v>
      </c>
      <c r="D118" s="105" t="s">
        <v>327</v>
      </c>
      <c r="E118" s="144" t="s">
        <v>51</v>
      </c>
      <c r="F118" s="105">
        <v>2</v>
      </c>
      <c r="G118" s="105" t="s">
        <v>449</v>
      </c>
      <c r="H118" s="145">
        <v>1</v>
      </c>
      <c r="I118" s="145">
        <v>556</v>
      </c>
      <c r="K118" s="142" t="s">
        <v>447</v>
      </c>
      <c r="L118" s="143" t="s">
        <v>1519</v>
      </c>
      <c r="M118" s="154" t="s">
        <v>337</v>
      </c>
      <c r="N118" s="158" t="s">
        <v>343</v>
      </c>
      <c r="O118" s="155">
        <v>5</v>
      </c>
      <c r="P118" s="159">
        <v>2</v>
      </c>
      <c r="Q118" s="143" t="s">
        <v>449</v>
      </c>
      <c r="R118" s="142">
        <v>1</v>
      </c>
      <c r="S118" s="157">
        <v>599</v>
      </c>
      <c r="U118" s="142" t="s">
        <v>447</v>
      </c>
      <c r="V118" s="142" t="s">
        <v>2081</v>
      </c>
      <c r="W118" s="67" t="s">
        <v>321</v>
      </c>
      <c r="X118" s="168" t="s">
        <v>537</v>
      </c>
      <c r="Y118" s="160" t="s">
        <v>538</v>
      </c>
      <c r="Z118" s="161">
        <v>3</v>
      </c>
      <c r="AA118" s="166" t="s">
        <v>449</v>
      </c>
      <c r="AB118" s="161">
        <v>1</v>
      </c>
      <c r="AC118" s="122">
        <v>191</v>
      </c>
    </row>
    <row r="119" spans="1:29" ht="30" x14ac:dyDescent="0.25">
      <c r="A119" s="142" t="s">
        <v>447</v>
      </c>
      <c r="B119" s="143" t="s">
        <v>1519</v>
      </c>
      <c r="C119" s="64" t="s">
        <v>273</v>
      </c>
      <c r="D119" s="105" t="s">
        <v>327</v>
      </c>
      <c r="E119" s="144" t="s">
        <v>51</v>
      </c>
      <c r="F119" s="105">
        <v>3</v>
      </c>
      <c r="G119" s="105" t="s">
        <v>449</v>
      </c>
      <c r="H119" s="145">
        <v>1</v>
      </c>
      <c r="I119" s="145">
        <v>989</v>
      </c>
      <c r="K119" s="142" t="s">
        <v>447</v>
      </c>
      <c r="L119" s="143" t="s">
        <v>1519</v>
      </c>
      <c r="M119" s="154" t="s">
        <v>337</v>
      </c>
      <c r="N119" s="158" t="s">
        <v>343</v>
      </c>
      <c r="O119" s="155">
        <v>5</v>
      </c>
      <c r="P119" s="159">
        <v>3</v>
      </c>
      <c r="Q119" s="143" t="s">
        <v>449</v>
      </c>
      <c r="R119" s="142">
        <v>1</v>
      </c>
      <c r="S119" s="157">
        <v>600</v>
      </c>
      <c r="U119" s="142" t="s">
        <v>447</v>
      </c>
      <c r="V119" s="142" t="s">
        <v>2081</v>
      </c>
      <c r="W119" s="67" t="s">
        <v>321</v>
      </c>
      <c r="X119" s="168" t="s">
        <v>537</v>
      </c>
      <c r="Y119" s="160" t="s">
        <v>538</v>
      </c>
      <c r="Z119" s="161">
        <v>4</v>
      </c>
      <c r="AA119" s="166" t="s">
        <v>449</v>
      </c>
      <c r="AB119" s="161">
        <v>1</v>
      </c>
      <c r="AC119" s="122"/>
    </row>
    <row r="120" spans="1:29" ht="30" x14ac:dyDescent="0.25">
      <c r="A120" s="142" t="s">
        <v>447</v>
      </c>
      <c r="B120" s="143" t="s">
        <v>1519</v>
      </c>
      <c r="C120" s="64" t="s">
        <v>273</v>
      </c>
      <c r="D120" s="105" t="s">
        <v>327</v>
      </c>
      <c r="E120" s="144" t="s">
        <v>51</v>
      </c>
      <c r="F120" s="105">
        <v>4</v>
      </c>
      <c r="G120" s="105" t="s">
        <v>449</v>
      </c>
      <c r="H120" s="145">
        <v>1</v>
      </c>
      <c r="I120" s="145">
        <v>554</v>
      </c>
      <c r="K120" s="142" t="s">
        <v>447</v>
      </c>
      <c r="L120" s="143" t="s">
        <v>1519</v>
      </c>
      <c r="M120" s="154" t="s">
        <v>337</v>
      </c>
      <c r="N120" s="158" t="s">
        <v>343</v>
      </c>
      <c r="O120" s="155">
        <v>6</v>
      </c>
      <c r="P120" s="159">
        <v>1</v>
      </c>
      <c r="Q120" s="143" t="s">
        <v>449</v>
      </c>
      <c r="R120" s="142">
        <v>1</v>
      </c>
      <c r="S120" s="157">
        <v>606</v>
      </c>
      <c r="U120" s="142" t="s">
        <v>447</v>
      </c>
      <c r="V120" s="142" t="s">
        <v>2081</v>
      </c>
      <c r="W120" s="67" t="s">
        <v>321</v>
      </c>
      <c r="X120" s="168" t="s">
        <v>537</v>
      </c>
      <c r="Y120" s="160" t="s">
        <v>538</v>
      </c>
      <c r="Z120" s="161">
        <v>4</v>
      </c>
      <c r="AA120" s="166" t="s">
        <v>449</v>
      </c>
      <c r="AB120" s="161">
        <v>1</v>
      </c>
      <c r="AC120" s="122"/>
    </row>
    <row r="121" spans="1:29" ht="30" x14ac:dyDescent="0.25">
      <c r="A121" s="142" t="s">
        <v>447</v>
      </c>
      <c r="B121" s="143" t="s">
        <v>1519</v>
      </c>
      <c r="C121" s="64" t="s">
        <v>273</v>
      </c>
      <c r="D121" s="105" t="s">
        <v>327</v>
      </c>
      <c r="E121" s="144" t="s">
        <v>52</v>
      </c>
      <c r="F121" s="105">
        <v>1</v>
      </c>
      <c r="G121" s="105" t="s">
        <v>449</v>
      </c>
      <c r="H121" s="145">
        <v>1</v>
      </c>
      <c r="I121" s="145">
        <v>557</v>
      </c>
      <c r="K121" s="142" t="s">
        <v>447</v>
      </c>
      <c r="L121" s="143" t="s">
        <v>1519</v>
      </c>
      <c r="M121" s="154" t="s">
        <v>337</v>
      </c>
      <c r="N121" s="158" t="s">
        <v>343</v>
      </c>
      <c r="O121" s="155">
        <v>6</v>
      </c>
      <c r="P121" s="159">
        <v>2</v>
      </c>
      <c r="Q121" s="143" t="s">
        <v>449</v>
      </c>
      <c r="R121" s="142">
        <v>1</v>
      </c>
      <c r="S121" s="157">
        <v>605</v>
      </c>
      <c r="U121" s="142" t="s">
        <v>447</v>
      </c>
      <c r="V121" s="142" t="s">
        <v>2081</v>
      </c>
      <c r="W121" s="67" t="s">
        <v>321</v>
      </c>
      <c r="X121" s="168" t="s">
        <v>537</v>
      </c>
      <c r="Y121" s="160" t="s">
        <v>538</v>
      </c>
      <c r="Z121" s="161">
        <v>5</v>
      </c>
      <c r="AA121" s="166" t="s">
        <v>449</v>
      </c>
      <c r="AB121" s="161">
        <v>1</v>
      </c>
      <c r="AC121" s="122">
        <v>193</v>
      </c>
    </row>
    <row r="122" spans="1:29" ht="30" x14ac:dyDescent="0.25">
      <c r="A122" s="142" t="s">
        <v>447</v>
      </c>
      <c r="B122" s="143" t="s">
        <v>1519</v>
      </c>
      <c r="C122" s="64" t="s">
        <v>273</v>
      </c>
      <c r="D122" s="105" t="s">
        <v>327</v>
      </c>
      <c r="E122" s="144" t="s">
        <v>52</v>
      </c>
      <c r="F122" s="105">
        <v>2</v>
      </c>
      <c r="G122" s="105" t="s">
        <v>449</v>
      </c>
      <c r="H122" s="145">
        <v>1</v>
      </c>
      <c r="I122" s="145">
        <v>558</v>
      </c>
      <c r="K122" s="142" t="s">
        <v>447</v>
      </c>
      <c r="L122" s="143" t="s">
        <v>1519</v>
      </c>
      <c r="M122" s="154" t="s">
        <v>337</v>
      </c>
      <c r="N122" s="158" t="s">
        <v>343</v>
      </c>
      <c r="O122" s="155">
        <v>6</v>
      </c>
      <c r="P122" s="159">
        <v>3</v>
      </c>
      <c r="Q122" s="143" t="s">
        <v>449</v>
      </c>
      <c r="R122" s="142">
        <v>1</v>
      </c>
      <c r="S122" s="157"/>
      <c r="U122" s="142" t="s">
        <v>447</v>
      </c>
      <c r="V122" s="142" t="s">
        <v>2081</v>
      </c>
      <c r="W122" s="67" t="s">
        <v>321</v>
      </c>
      <c r="X122" s="168" t="s">
        <v>537</v>
      </c>
      <c r="Y122" s="160" t="s">
        <v>538</v>
      </c>
      <c r="Z122" s="161">
        <v>6</v>
      </c>
      <c r="AA122" s="166" t="s">
        <v>449</v>
      </c>
      <c r="AB122" s="161">
        <v>1</v>
      </c>
      <c r="AC122" s="122">
        <v>194</v>
      </c>
    </row>
    <row r="123" spans="1:29" ht="30" x14ac:dyDescent="0.25">
      <c r="A123" s="142" t="s">
        <v>447</v>
      </c>
      <c r="B123" s="143" t="s">
        <v>1519</v>
      </c>
      <c r="C123" s="64" t="s">
        <v>273</v>
      </c>
      <c r="D123" s="105" t="s">
        <v>327</v>
      </c>
      <c r="E123" s="144" t="s">
        <v>52</v>
      </c>
      <c r="F123" s="105">
        <v>3</v>
      </c>
      <c r="G123" s="105" t="s">
        <v>449</v>
      </c>
      <c r="H123" s="145">
        <v>1</v>
      </c>
      <c r="I123" s="145">
        <v>559</v>
      </c>
      <c r="K123" s="142" t="s">
        <v>447</v>
      </c>
      <c r="L123" s="143" t="s">
        <v>1519</v>
      </c>
      <c r="M123" s="154" t="s">
        <v>337</v>
      </c>
      <c r="N123" s="158" t="s">
        <v>343</v>
      </c>
      <c r="O123" s="155">
        <v>9</v>
      </c>
      <c r="P123" s="159">
        <v>2</v>
      </c>
      <c r="Q123" s="143" t="s">
        <v>449</v>
      </c>
      <c r="R123" s="142">
        <v>1</v>
      </c>
      <c r="S123" s="157">
        <v>601</v>
      </c>
      <c r="U123" s="142" t="s">
        <v>447</v>
      </c>
      <c r="V123" s="142" t="s">
        <v>2081</v>
      </c>
      <c r="W123" s="67" t="s">
        <v>321</v>
      </c>
      <c r="X123" s="168" t="s">
        <v>537</v>
      </c>
      <c r="Y123" s="160" t="s">
        <v>538</v>
      </c>
      <c r="Z123" s="161">
        <v>6</v>
      </c>
      <c r="AA123" s="166" t="s">
        <v>449</v>
      </c>
      <c r="AB123" s="161">
        <v>1</v>
      </c>
      <c r="AC123" s="122">
        <v>194</v>
      </c>
    </row>
    <row r="124" spans="1:29" ht="30" x14ac:dyDescent="0.25">
      <c r="A124" s="142" t="s">
        <v>447</v>
      </c>
      <c r="B124" s="143" t="s">
        <v>1519</v>
      </c>
      <c r="C124" s="64" t="s">
        <v>273</v>
      </c>
      <c r="D124" s="105" t="s">
        <v>327</v>
      </c>
      <c r="E124" s="144" t="s">
        <v>54</v>
      </c>
      <c r="F124" s="105">
        <v>1</v>
      </c>
      <c r="G124" s="105" t="s">
        <v>449</v>
      </c>
      <c r="H124" s="145">
        <v>1</v>
      </c>
      <c r="I124" s="145">
        <v>652</v>
      </c>
      <c r="K124" s="142" t="s">
        <v>447</v>
      </c>
      <c r="L124" s="143" t="s">
        <v>1519</v>
      </c>
      <c r="M124" s="154" t="s">
        <v>337</v>
      </c>
      <c r="N124" s="158" t="s">
        <v>343</v>
      </c>
      <c r="O124" s="155">
        <v>10</v>
      </c>
      <c r="P124" s="159">
        <v>1</v>
      </c>
      <c r="Q124" s="143" t="s">
        <v>449</v>
      </c>
      <c r="R124" s="142">
        <v>1</v>
      </c>
      <c r="S124" s="157">
        <v>602</v>
      </c>
      <c r="U124" s="142" t="s">
        <v>447</v>
      </c>
      <c r="V124" s="142" t="s">
        <v>2081</v>
      </c>
      <c r="W124" s="67" t="s">
        <v>321</v>
      </c>
      <c r="X124" s="168" t="s">
        <v>537</v>
      </c>
      <c r="Y124" s="161">
        <v>5</v>
      </c>
      <c r="Z124" s="161">
        <v>1</v>
      </c>
      <c r="AA124" s="166" t="s">
        <v>449</v>
      </c>
      <c r="AB124" s="161">
        <v>1</v>
      </c>
      <c r="AC124" s="122">
        <v>516</v>
      </c>
    </row>
    <row r="125" spans="1:29" ht="30" x14ac:dyDescent="0.25">
      <c r="A125" s="142" t="s">
        <v>447</v>
      </c>
      <c r="B125" s="143" t="s">
        <v>1519</v>
      </c>
      <c r="C125" s="64" t="s">
        <v>273</v>
      </c>
      <c r="D125" s="105" t="s">
        <v>327</v>
      </c>
      <c r="E125" s="144" t="s">
        <v>54</v>
      </c>
      <c r="F125" s="105">
        <v>2</v>
      </c>
      <c r="G125" s="105" t="s">
        <v>449</v>
      </c>
      <c r="H125" s="145">
        <v>1</v>
      </c>
      <c r="I125" s="145">
        <v>653</v>
      </c>
      <c r="K125" s="142" t="s">
        <v>447</v>
      </c>
      <c r="L125" s="143" t="s">
        <v>1519</v>
      </c>
      <c r="M125" s="154" t="s">
        <v>337</v>
      </c>
      <c r="N125" s="158" t="s">
        <v>343</v>
      </c>
      <c r="O125" s="155">
        <v>10</v>
      </c>
      <c r="P125" s="159">
        <v>2</v>
      </c>
      <c r="Q125" s="143" t="s">
        <v>449</v>
      </c>
      <c r="R125" s="142">
        <v>1</v>
      </c>
      <c r="S125" s="157">
        <v>603</v>
      </c>
      <c r="U125" s="142" t="s">
        <v>447</v>
      </c>
      <c r="V125" s="142" t="s">
        <v>2081</v>
      </c>
      <c r="W125" s="67" t="s">
        <v>321</v>
      </c>
      <c r="X125" s="168" t="s">
        <v>537</v>
      </c>
      <c r="Y125" s="161">
        <v>5</v>
      </c>
      <c r="Z125" s="161">
        <v>2</v>
      </c>
      <c r="AA125" s="166" t="s">
        <v>449</v>
      </c>
      <c r="AB125" s="161">
        <v>1</v>
      </c>
      <c r="AC125" s="122">
        <v>517</v>
      </c>
    </row>
    <row r="126" spans="1:29" ht="30" x14ac:dyDescent="0.25">
      <c r="A126" s="142" t="s">
        <v>447</v>
      </c>
      <c r="B126" s="143" t="s">
        <v>1519</v>
      </c>
      <c r="C126" s="64" t="s">
        <v>273</v>
      </c>
      <c r="D126" s="105" t="s">
        <v>327</v>
      </c>
      <c r="E126" s="144" t="s">
        <v>54</v>
      </c>
      <c r="F126" s="105">
        <v>3</v>
      </c>
      <c r="G126" s="105" t="s">
        <v>449</v>
      </c>
      <c r="H126" s="145">
        <v>1</v>
      </c>
      <c r="I126" s="145">
        <v>651</v>
      </c>
      <c r="K126" s="142" t="s">
        <v>447</v>
      </c>
      <c r="L126" s="143" t="s">
        <v>1519</v>
      </c>
      <c r="M126" s="154" t="s">
        <v>337</v>
      </c>
      <c r="N126" s="158" t="s">
        <v>343</v>
      </c>
      <c r="O126" s="155">
        <v>10</v>
      </c>
      <c r="P126" s="159">
        <v>3</v>
      </c>
      <c r="Q126" s="143" t="s">
        <v>449</v>
      </c>
      <c r="R126" s="142">
        <v>1</v>
      </c>
      <c r="S126" s="157">
        <v>604</v>
      </c>
      <c r="U126" s="142" t="s">
        <v>447</v>
      </c>
      <c r="V126" s="142" t="s">
        <v>2081</v>
      </c>
      <c r="W126" s="67" t="s">
        <v>321</v>
      </c>
      <c r="X126" s="168" t="s">
        <v>537</v>
      </c>
      <c r="Y126" s="161">
        <v>5</v>
      </c>
      <c r="Z126" s="161">
        <v>3</v>
      </c>
      <c r="AA126" s="166" t="s">
        <v>449</v>
      </c>
      <c r="AB126" s="161">
        <v>1</v>
      </c>
      <c r="AC126" s="122"/>
    </row>
    <row r="127" spans="1:29" ht="30" x14ac:dyDescent="0.25">
      <c r="A127" s="142" t="s">
        <v>447</v>
      </c>
      <c r="B127" s="143" t="s">
        <v>1519</v>
      </c>
      <c r="C127" s="64" t="s">
        <v>273</v>
      </c>
      <c r="D127" s="105" t="s">
        <v>327</v>
      </c>
      <c r="E127" s="144" t="s">
        <v>54</v>
      </c>
      <c r="F127" s="105">
        <v>4</v>
      </c>
      <c r="G127" s="105" t="s">
        <v>449</v>
      </c>
      <c r="H127" s="145">
        <v>1</v>
      </c>
      <c r="I127" s="145">
        <v>650</v>
      </c>
      <c r="K127" s="142" t="s">
        <v>447</v>
      </c>
      <c r="L127" s="143" t="s">
        <v>1519</v>
      </c>
      <c r="M127" s="154" t="s">
        <v>337</v>
      </c>
      <c r="N127" s="158" t="s">
        <v>343</v>
      </c>
      <c r="O127" s="155">
        <v>10</v>
      </c>
      <c r="P127" s="159">
        <v>4</v>
      </c>
      <c r="Q127" s="143" t="s">
        <v>449</v>
      </c>
      <c r="R127" s="142">
        <v>1</v>
      </c>
      <c r="S127" s="157"/>
      <c r="U127" s="142" t="s">
        <v>447</v>
      </c>
      <c r="V127" s="142" t="s">
        <v>2081</v>
      </c>
      <c r="W127" s="67" t="s">
        <v>321</v>
      </c>
      <c r="X127" s="168" t="s">
        <v>537</v>
      </c>
      <c r="Y127" s="161">
        <v>5</v>
      </c>
      <c r="Z127" s="161">
        <v>4</v>
      </c>
      <c r="AA127" s="166" t="s">
        <v>449</v>
      </c>
      <c r="AB127" s="161">
        <v>1</v>
      </c>
      <c r="AC127" s="122"/>
    </row>
    <row r="128" spans="1:29" ht="30" x14ac:dyDescent="0.25">
      <c r="A128" s="142" t="s">
        <v>447</v>
      </c>
      <c r="B128" s="143" t="s">
        <v>1519</v>
      </c>
      <c r="C128" s="64" t="s">
        <v>273</v>
      </c>
      <c r="D128" s="105" t="s">
        <v>327</v>
      </c>
      <c r="E128" s="144" t="s">
        <v>105</v>
      </c>
      <c r="F128" s="105">
        <v>1</v>
      </c>
      <c r="G128" s="105" t="s">
        <v>449</v>
      </c>
      <c r="H128" s="145">
        <v>1</v>
      </c>
      <c r="I128" s="145">
        <v>901</v>
      </c>
      <c r="K128" s="142" t="s">
        <v>447</v>
      </c>
      <c r="L128" s="143" t="s">
        <v>1519</v>
      </c>
      <c r="M128" s="154" t="s">
        <v>321</v>
      </c>
      <c r="N128" s="158" t="s">
        <v>344</v>
      </c>
      <c r="O128" s="155">
        <v>5</v>
      </c>
      <c r="P128" s="159">
        <v>1</v>
      </c>
      <c r="Q128" s="143" t="s">
        <v>449</v>
      </c>
      <c r="R128" s="142">
        <v>1</v>
      </c>
      <c r="S128" s="157">
        <v>902</v>
      </c>
      <c r="U128" s="142" t="s">
        <v>447</v>
      </c>
      <c r="V128" s="142" t="s">
        <v>2081</v>
      </c>
      <c r="W128" s="67" t="s">
        <v>321</v>
      </c>
      <c r="X128" s="168" t="s">
        <v>537</v>
      </c>
      <c r="Y128" s="161" t="s">
        <v>73</v>
      </c>
      <c r="Z128" s="161">
        <v>1</v>
      </c>
      <c r="AA128" s="166" t="s">
        <v>449</v>
      </c>
      <c r="AB128" s="161">
        <v>1</v>
      </c>
      <c r="AC128" s="122">
        <v>514</v>
      </c>
    </row>
    <row r="129" spans="1:29" ht="30" x14ac:dyDescent="0.25">
      <c r="A129" s="142" t="s">
        <v>447</v>
      </c>
      <c r="B129" s="143" t="s">
        <v>1519</v>
      </c>
      <c r="C129" s="64" t="s">
        <v>273</v>
      </c>
      <c r="D129" s="105" t="s">
        <v>327</v>
      </c>
      <c r="E129" s="144" t="s">
        <v>105</v>
      </c>
      <c r="F129" s="105">
        <v>2</v>
      </c>
      <c r="G129" s="105" t="s">
        <v>449</v>
      </c>
      <c r="H129" s="145">
        <v>1</v>
      </c>
      <c r="I129" s="145">
        <v>992</v>
      </c>
      <c r="K129" s="142" t="s">
        <v>447</v>
      </c>
      <c r="L129" s="143" t="s">
        <v>1519</v>
      </c>
      <c r="M129" s="154" t="s">
        <v>321</v>
      </c>
      <c r="N129" s="158" t="s">
        <v>344</v>
      </c>
      <c r="O129" s="155">
        <v>7</v>
      </c>
      <c r="P129" s="159">
        <v>1</v>
      </c>
      <c r="Q129" s="143" t="s">
        <v>449</v>
      </c>
      <c r="R129" s="142">
        <v>1</v>
      </c>
      <c r="S129" s="157"/>
      <c r="U129" s="142" t="s">
        <v>447</v>
      </c>
      <c r="V129" s="142" t="s">
        <v>2081</v>
      </c>
      <c r="W129" s="67" t="s">
        <v>321</v>
      </c>
      <c r="X129" s="168" t="s">
        <v>537</v>
      </c>
      <c r="Y129" s="161" t="s">
        <v>73</v>
      </c>
      <c r="Z129" s="161">
        <v>2</v>
      </c>
      <c r="AA129" s="166" t="s">
        <v>449</v>
      </c>
      <c r="AB129" s="161">
        <v>1</v>
      </c>
      <c r="AC129" s="122">
        <v>515</v>
      </c>
    </row>
    <row r="130" spans="1:29" ht="30" x14ac:dyDescent="0.25">
      <c r="A130" s="142" t="s">
        <v>447</v>
      </c>
      <c r="B130" s="143" t="s">
        <v>1519</v>
      </c>
      <c r="C130" s="64" t="s">
        <v>273</v>
      </c>
      <c r="D130" s="105" t="s">
        <v>327</v>
      </c>
      <c r="E130" s="144">
        <v>24</v>
      </c>
      <c r="F130" s="105">
        <v>1</v>
      </c>
      <c r="G130" s="105" t="s">
        <v>449</v>
      </c>
      <c r="H130" s="145">
        <v>1</v>
      </c>
      <c r="I130" s="145">
        <v>900</v>
      </c>
      <c r="K130" s="142" t="s">
        <v>447</v>
      </c>
      <c r="L130" s="143" t="s">
        <v>1519</v>
      </c>
      <c r="M130" s="154" t="s">
        <v>321</v>
      </c>
      <c r="N130" s="158" t="s">
        <v>344</v>
      </c>
      <c r="O130" s="155">
        <v>7</v>
      </c>
      <c r="P130" s="159">
        <v>2</v>
      </c>
      <c r="Q130" s="143" t="s">
        <v>449</v>
      </c>
      <c r="R130" s="142">
        <v>1</v>
      </c>
      <c r="S130" s="157">
        <v>903</v>
      </c>
      <c r="U130" s="142" t="s">
        <v>447</v>
      </c>
      <c r="V130" s="142" t="s">
        <v>2081</v>
      </c>
      <c r="W130" s="67" t="s">
        <v>321</v>
      </c>
      <c r="X130" s="168" t="s">
        <v>537</v>
      </c>
      <c r="Y130" s="160" t="s">
        <v>539</v>
      </c>
      <c r="Z130" s="161">
        <v>1</v>
      </c>
      <c r="AA130" s="166" t="s">
        <v>449</v>
      </c>
      <c r="AB130" s="161">
        <v>1</v>
      </c>
      <c r="AC130" s="122">
        <v>518</v>
      </c>
    </row>
    <row r="131" spans="1:29" ht="30" x14ac:dyDescent="0.25">
      <c r="A131" s="142" t="s">
        <v>447</v>
      </c>
      <c r="B131" s="143" t="s">
        <v>1519</v>
      </c>
      <c r="C131" s="64" t="s">
        <v>273</v>
      </c>
      <c r="D131" s="105" t="s">
        <v>327</v>
      </c>
      <c r="E131" s="144">
        <v>24</v>
      </c>
      <c r="F131" s="105">
        <v>2</v>
      </c>
      <c r="G131" s="105" t="s">
        <v>449</v>
      </c>
      <c r="H131" s="145">
        <v>1</v>
      </c>
      <c r="I131" s="145">
        <v>899</v>
      </c>
      <c r="K131" s="142" t="s">
        <v>447</v>
      </c>
      <c r="L131" s="143" t="s">
        <v>1519</v>
      </c>
      <c r="M131" s="154" t="s">
        <v>321</v>
      </c>
      <c r="N131" s="158" t="s">
        <v>344</v>
      </c>
      <c r="O131" s="155">
        <v>7</v>
      </c>
      <c r="P131" s="159">
        <v>3</v>
      </c>
      <c r="Q131" s="143" t="s">
        <v>449</v>
      </c>
      <c r="R131" s="142">
        <v>1</v>
      </c>
      <c r="S131" s="157">
        <v>904</v>
      </c>
      <c r="U131" s="142" t="s">
        <v>447</v>
      </c>
      <c r="V131" s="142" t="s">
        <v>2081</v>
      </c>
      <c r="W131" s="67" t="s">
        <v>321</v>
      </c>
      <c r="X131" s="168" t="s">
        <v>537</v>
      </c>
      <c r="Y131" s="169">
        <v>6</v>
      </c>
      <c r="Z131" s="161">
        <v>1</v>
      </c>
      <c r="AA131" s="166" t="s">
        <v>449</v>
      </c>
      <c r="AB131" s="161">
        <v>1</v>
      </c>
      <c r="AC131" s="122"/>
    </row>
    <row r="132" spans="1:29" ht="30" x14ac:dyDescent="0.25">
      <c r="A132" s="142" t="s">
        <v>447</v>
      </c>
      <c r="B132" s="143" t="s">
        <v>1519</v>
      </c>
      <c r="C132" s="64" t="s">
        <v>273</v>
      </c>
      <c r="D132" s="105" t="s">
        <v>327</v>
      </c>
      <c r="E132" s="144">
        <v>24</v>
      </c>
      <c r="F132" s="105">
        <v>3</v>
      </c>
      <c r="G132" s="105" t="s">
        <v>449</v>
      </c>
      <c r="H132" s="145">
        <v>1</v>
      </c>
      <c r="I132" s="145">
        <v>898</v>
      </c>
      <c r="K132" s="142" t="s">
        <v>447</v>
      </c>
      <c r="L132" s="143" t="s">
        <v>1519</v>
      </c>
      <c r="M132" s="154" t="s">
        <v>321</v>
      </c>
      <c r="N132" s="158" t="s">
        <v>344</v>
      </c>
      <c r="O132" s="155" t="s">
        <v>56</v>
      </c>
      <c r="P132" s="159">
        <v>1</v>
      </c>
      <c r="Q132" s="143" t="s">
        <v>449</v>
      </c>
      <c r="R132" s="142">
        <v>1</v>
      </c>
      <c r="S132" s="157"/>
      <c r="U132" s="142" t="s">
        <v>447</v>
      </c>
      <c r="V132" s="142" t="s">
        <v>2081</v>
      </c>
      <c r="W132" s="67" t="s">
        <v>321</v>
      </c>
      <c r="X132" s="168" t="s">
        <v>537</v>
      </c>
      <c r="Y132" s="169">
        <v>6</v>
      </c>
      <c r="Z132" s="161">
        <v>2</v>
      </c>
      <c r="AA132" s="166" t="s">
        <v>449</v>
      </c>
      <c r="AB132" s="161">
        <v>1</v>
      </c>
      <c r="AC132" s="122"/>
    </row>
    <row r="133" spans="1:29" ht="30" x14ac:dyDescent="0.25">
      <c r="A133" s="142" t="s">
        <v>447</v>
      </c>
      <c r="B133" s="143" t="s">
        <v>1519</v>
      </c>
      <c r="C133" s="64" t="s">
        <v>273</v>
      </c>
      <c r="D133" s="105" t="s">
        <v>327</v>
      </c>
      <c r="E133" s="144">
        <v>24</v>
      </c>
      <c r="F133" s="105">
        <v>4</v>
      </c>
      <c r="G133" s="105" t="s">
        <v>449</v>
      </c>
      <c r="H133" s="145">
        <v>1</v>
      </c>
      <c r="I133" s="145">
        <v>897</v>
      </c>
      <c r="K133" s="142" t="s">
        <v>447</v>
      </c>
      <c r="L133" s="143" t="s">
        <v>1519</v>
      </c>
      <c r="M133" s="154" t="s">
        <v>321</v>
      </c>
      <c r="N133" s="158" t="s">
        <v>344</v>
      </c>
      <c r="O133" s="155" t="s">
        <v>56</v>
      </c>
      <c r="P133" s="159">
        <v>3</v>
      </c>
      <c r="Q133" s="143" t="s">
        <v>449</v>
      </c>
      <c r="R133" s="142">
        <v>1</v>
      </c>
      <c r="S133" s="157">
        <v>905</v>
      </c>
      <c r="U133" s="142" t="s">
        <v>447</v>
      </c>
      <c r="V133" s="142" t="s">
        <v>2081</v>
      </c>
      <c r="W133" s="67" t="s">
        <v>321</v>
      </c>
      <c r="X133" s="168" t="s">
        <v>537</v>
      </c>
      <c r="Y133" s="169">
        <v>6</v>
      </c>
      <c r="Z133" s="161">
        <v>3</v>
      </c>
      <c r="AA133" s="166" t="s">
        <v>449</v>
      </c>
      <c r="AB133" s="161">
        <v>1</v>
      </c>
      <c r="AC133" s="122"/>
    </row>
    <row r="134" spans="1:29" ht="30" x14ac:dyDescent="0.25">
      <c r="A134" s="142" t="s">
        <v>447</v>
      </c>
      <c r="B134" s="143" t="s">
        <v>1519</v>
      </c>
      <c r="C134" s="64" t="s">
        <v>273</v>
      </c>
      <c r="D134" s="105" t="s">
        <v>327</v>
      </c>
      <c r="E134" s="144">
        <v>24</v>
      </c>
      <c r="F134" s="105">
        <v>5</v>
      </c>
      <c r="G134" s="105" t="s">
        <v>449</v>
      </c>
      <c r="H134" s="145">
        <v>1</v>
      </c>
      <c r="I134" s="145"/>
      <c r="K134" s="142" t="s">
        <v>447</v>
      </c>
      <c r="L134" s="143" t="s">
        <v>1519</v>
      </c>
      <c r="M134" s="154" t="s">
        <v>321</v>
      </c>
      <c r="N134" s="158" t="s">
        <v>344</v>
      </c>
      <c r="O134" s="155" t="s">
        <v>56</v>
      </c>
      <c r="P134" s="159">
        <v>4</v>
      </c>
      <c r="Q134" s="143" t="s">
        <v>449</v>
      </c>
      <c r="R134" s="142">
        <v>1</v>
      </c>
      <c r="S134" s="157">
        <v>906</v>
      </c>
      <c r="U134" s="142" t="s">
        <v>447</v>
      </c>
      <c r="V134" s="142" t="s">
        <v>2081</v>
      </c>
      <c r="W134" s="67" t="s">
        <v>321</v>
      </c>
      <c r="X134" s="168" t="s">
        <v>537</v>
      </c>
      <c r="Y134" s="169" t="s">
        <v>49</v>
      </c>
      <c r="Z134" s="161">
        <v>1</v>
      </c>
      <c r="AA134" s="166" t="s">
        <v>449</v>
      </c>
      <c r="AB134" s="161">
        <v>1</v>
      </c>
      <c r="AC134" s="122">
        <v>299</v>
      </c>
    </row>
    <row r="135" spans="1:29" x14ac:dyDescent="0.25">
      <c r="A135" s="142" t="s">
        <v>447</v>
      </c>
      <c r="B135" s="143" t="s">
        <v>1519</v>
      </c>
      <c r="C135" s="64" t="s">
        <v>273</v>
      </c>
      <c r="D135" s="105" t="s">
        <v>327</v>
      </c>
      <c r="E135" s="144">
        <v>24</v>
      </c>
      <c r="F135" s="105">
        <v>6</v>
      </c>
      <c r="G135" s="105" t="s">
        <v>449</v>
      </c>
      <c r="H135" s="145">
        <v>1</v>
      </c>
      <c r="I135" s="145">
        <v>896</v>
      </c>
      <c r="K135" s="142" t="s">
        <v>447</v>
      </c>
      <c r="L135" s="143" t="s">
        <v>1519</v>
      </c>
      <c r="M135" s="154" t="s">
        <v>321</v>
      </c>
      <c r="N135" s="158" t="s">
        <v>344</v>
      </c>
      <c r="O135" s="155">
        <v>9</v>
      </c>
      <c r="P135" s="159">
        <v>1</v>
      </c>
      <c r="Q135" s="143" t="s">
        <v>449</v>
      </c>
      <c r="R135" s="142">
        <v>1</v>
      </c>
      <c r="S135" s="157"/>
      <c r="U135" s="142" t="s">
        <v>447</v>
      </c>
      <c r="V135" s="142" t="s">
        <v>2081</v>
      </c>
      <c r="W135" s="67" t="s">
        <v>321</v>
      </c>
      <c r="X135" s="165" t="s">
        <v>256</v>
      </c>
      <c r="Y135" s="166" t="s">
        <v>140</v>
      </c>
      <c r="Z135" s="67">
        <v>1</v>
      </c>
      <c r="AA135" s="166" t="s">
        <v>449</v>
      </c>
      <c r="AB135" s="67">
        <v>1</v>
      </c>
      <c r="AC135" s="122">
        <v>178</v>
      </c>
    </row>
    <row r="136" spans="1:29" x14ac:dyDescent="0.25">
      <c r="A136" s="142" t="s">
        <v>447</v>
      </c>
      <c r="B136" s="143" t="s">
        <v>1519</v>
      </c>
      <c r="C136" s="64" t="s">
        <v>273</v>
      </c>
      <c r="D136" s="105" t="s">
        <v>327</v>
      </c>
      <c r="E136" s="144">
        <v>24</v>
      </c>
      <c r="F136" s="105">
        <v>7</v>
      </c>
      <c r="G136" s="105" t="s">
        <v>449</v>
      </c>
      <c r="H136" s="145">
        <v>1</v>
      </c>
      <c r="I136" s="145">
        <v>895</v>
      </c>
      <c r="K136" s="142" t="s">
        <v>447</v>
      </c>
      <c r="L136" s="143" t="s">
        <v>1519</v>
      </c>
      <c r="M136" s="154" t="s">
        <v>321</v>
      </c>
      <c r="N136" s="158" t="s">
        <v>344</v>
      </c>
      <c r="O136" s="155">
        <v>9</v>
      </c>
      <c r="P136" s="159">
        <v>2</v>
      </c>
      <c r="Q136" s="143" t="s">
        <v>449</v>
      </c>
      <c r="R136" s="142">
        <v>1</v>
      </c>
      <c r="S136" s="157"/>
      <c r="U136" s="142" t="s">
        <v>447</v>
      </c>
      <c r="V136" s="142" t="s">
        <v>2081</v>
      </c>
      <c r="W136" s="67" t="s">
        <v>321</v>
      </c>
      <c r="X136" s="165" t="s">
        <v>256</v>
      </c>
      <c r="Y136" s="166" t="s">
        <v>140</v>
      </c>
      <c r="Z136" s="67">
        <v>2</v>
      </c>
      <c r="AA136" s="166" t="s">
        <v>449</v>
      </c>
      <c r="AB136" s="67">
        <v>1</v>
      </c>
      <c r="AC136" s="122">
        <v>179</v>
      </c>
    </row>
    <row r="137" spans="1:29" x14ac:dyDescent="0.25">
      <c r="A137" s="142" t="s">
        <v>447</v>
      </c>
      <c r="B137" s="143" t="s">
        <v>1519</v>
      </c>
      <c r="C137" s="64" t="s">
        <v>273</v>
      </c>
      <c r="D137" s="105" t="s">
        <v>327</v>
      </c>
      <c r="E137" s="144">
        <v>24</v>
      </c>
      <c r="F137" s="105">
        <v>8</v>
      </c>
      <c r="G137" s="105" t="s">
        <v>449</v>
      </c>
      <c r="H137" s="145">
        <v>1</v>
      </c>
      <c r="I137" s="145">
        <v>894</v>
      </c>
      <c r="K137" s="142" t="s">
        <v>447</v>
      </c>
      <c r="L137" s="143" t="s">
        <v>1519</v>
      </c>
      <c r="M137" s="154" t="s">
        <v>321</v>
      </c>
      <c r="N137" s="158" t="s">
        <v>344</v>
      </c>
      <c r="O137" s="155">
        <v>9</v>
      </c>
      <c r="P137" s="159">
        <v>3</v>
      </c>
      <c r="Q137" s="143" t="s">
        <v>449</v>
      </c>
      <c r="R137" s="142">
        <v>1</v>
      </c>
      <c r="S137" s="157">
        <v>907</v>
      </c>
      <c r="U137" s="142" t="s">
        <v>447</v>
      </c>
      <c r="V137" s="142" t="s">
        <v>2081</v>
      </c>
      <c r="W137" s="67" t="s">
        <v>321</v>
      </c>
      <c r="X137" s="165" t="s">
        <v>256</v>
      </c>
      <c r="Y137" s="166" t="s">
        <v>140</v>
      </c>
      <c r="Z137" s="67">
        <v>4</v>
      </c>
      <c r="AA137" s="166" t="s">
        <v>449</v>
      </c>
      <c r="AB137" s="67">
        <v>1</v>
      </c>
      <c r="AC137" s="122"/>
    </row>
    <row r="138" spans="1:29" x14ac:dyDescent="0.25">
      <c r="A138" s="142" t="s">
        <v>447</v>
      </c>
      <c r="B138" s="143" t="s">
        <v>1519</v>
      </c>
      <c r="C138" s="64" t="s">
        <v>273</v>
      </c>
      <c r="D138" s="105" t="s">
        <v>327</v>
      </c>
      <c r="E138" s="144">
        <v>24</v>
      </c>
      <c r="F138" s="105">
        <v>9</v>
      </c>
      <c r="G138" s="105" t="s">
        <v>449</v>
      </c>
      <c r="H138" s="145">
        <v>1</v>
      </c>
      <c r="I138" s="145">
        <v>790</v>
      </c>
      <c r="K138" s="142" t="s">
        <v>447</v>
      </c>
      <c r="L138" s="143" t="s">
        <v>1519</v>
      </c>
      <c r="M138" s="154" t="s">
        <v>321</v>
      </c>
      <c r="N138" s="158" t="s">
        <v>344</v>
      </c>
      <c r="O138" s="155">
        <v>13</v>
      </c>
      <c r="P138" s="159">
        <v>3</v>
      </c>
      <c r="Q138" s="143" t="s">
        <v>449</v>
      </c>
      <c r="R138" s="142">
        <v>1</v>
      </c>
      <c r="S138" s="157">
        <v>909</v>
      </c>
      <c r="U138" s="142" t="s">
        <v>447</v>
      </c>
      <c r="V138" s="142" t="s">
        <v>2081</v>
      </c>
      <c r="W138" s="67" t="s">
        <v>321</v>
      </c>
      <c r="X138" s="165" t="s">
        <v>256</v>
      </c>
      <c r="Y138" s="166" t="s">
        <v>201</v>
      </c>
      <c r="Z138" s="67">
        <v>1</v>
      </c>
      <c r="AA138" s="166" t="s">
        <v>449</v>
      </c>
      <c r="AB138" s="67">
        <v>1</v>
      </c>
      <c r="AC138" s="122">
        <v>278</v>
      </c>
    </row>
    <row r="139" spans="1:29" x14ac:dyDescent="0.25">
      <c r="A139" s="142" t="s">
        <v>447</v>
      </c>
      <c r="B139" s="143" t="s">
        <v>1519</v>
      </c>
      <c r="C139" s="64" t="s">
        <v>273</v>
      </c>
      <c r="D139" s="105" t="s">
        <v>327</v>
      </c>
      <c r="E139" s="144">
        <v>24</v>
      </c>
      <c r="F139" s="105">
        <v>10</v>
      </c>
      <c r="G139" s="105" t="s">
        <v>449</v>
      </c>
      <c r="H139" s="145">
        <v>1</v>
      </c>
      <c r="I139" s="145">
        <v>789</v>
      </c>
      <c r="K139" s="142" t="s">
        <v>447</v>
      </c>
      <c r="L139" s="143" t="s">
        <v>1519</v>
      </c>
      <c r="M139" s="154" t="s">
        <v>321</v>
      </c>
      <c r="N139" s="158" t="s">
        <v>344</v>
      </c>
      <c r="O139" s="155">
        <v>13</v>
      </c>
      <c r="P139" s="159">
        <v>4</v>
      </c>
      <c r="Q139" s="143" t="s">
        <v>449</v>
      </c>
      <c r="R139" s="142">
        <v>1</v>
      </c>
      <c r="S139" s="157">
        <v>908</v>
      </c>
      <c r="U139" s="142" t="s">
        <v>447</v>
      </c>
      <c r="V139" s="142" t="s">
        <v>2081</v>
      </c>
      <c r="W139" s="67" t="s">
        <v>321</v>
      </c>
      <c r="X139" s="165" t="s">
        <v>256</v>
      </c>
      <c r="Y139" s="166" t="s">
        <v>201</v>
      </c>
      <c r="Z139" s="67">
        <v>2</v>
      </c>
      <c r="AA139" s="166" t="s">
        <v>449</v>
      </c>
      <c r="AB139" s="67">
        <v>1</v>
      </c>
      <c r="AC139" s="122">
        <v>276</v>
      </c>
    </row>
    <row r="140" spans="1:29" x14ac:dyDescent="0.25">
      <c r="A140" s="142" t="s">
        <v>447</v>
      </c>
      <c r="B140" s="143" t="s">
        <v>1519</v>
      </c>
      <c r="C140" s="64" t="s">
        <v>273</v>
      </c>
      <c r="D140" s="105" t="s">
        <v>327</v>
      </c>
      <c r="E140" s="144" t="s">
        <v>106</v>
      </c>
      <c r="F140" s="105">
        <v>1</v>
      </c>
      <c r="G140" s="105" t="s">
        <v>449</v>
      </c>
      <c r="H140" s="145">
        <v>1</v>
      </c>
      <c r="I140" s="145">
        <v>977</v>
      </c>
      <c r="K140" s="142" t="s">
        <v>447</v>
      </c>
      <c r="L140" s="143" t="s">
        <v>1519</v>
      </c>
      <c r="M140" s="154" t="s">
        <v>321</v>
      </c>
      <c r="N140" s="158" t="s">
        <v>344</v>
      </c>
      <c r="O140" s="155" t="s">
        <v>262</v>
      </c>
      <c r="P140" s="159">
        <v>1</v>
      </c>
      <c r="Q140" s="143" t="s">
        <v>449</v>
      </c>
      <c r="R140" s="142">
        <v>1</v>
      </c>
      <c r="S140" s="157">
        <v>910</v>
      </c>
      <c r="U140" s="142" t="s">
        <v>447</v>
      </c>
      <c r="V140" s="142" t="s">
        <v>2081</v>
      </c>
      <c r="W140" s="67" t="s">
        <v>321</v>
      </c>
      <c r="X140" s="165" t="s">
        <v>256</v>
      </c>
      <c r="Y140" s="166" t="s">
        <v>201</v>
      </c>
      <c r="Z140" s="67">
        <v>3</v>
      </c>
      <c r="AA140" s="166" t="s">
        <v>449</v>
      </c>
      <c r="AB140" s="67">
        <v>1</v>
      </c>
      <c r="AC140" s="122">
        <v>167</v>
      </c>
    </row>
    <row r="141" spans="1:29" x14ac:dyDescent="0.25">
      <c r="A141" s="142" t="s">
        <v>447</v>
      </c>
      <c r="B141" s="143" t="s">
        <v>1519</v>
      </c>
      <c r="C141" s="64" t="s">
        <v>273</v>
      </c>
      <c r="D141" s="105" t="s">
        <v>327</v>
      </c>
      <c r="E141" s="144" t="s">
        <v>106</v>
      </c>
      <c r="F141" s="105">
        <v>2</v>
      </c>
      <c r="G141" s="105" t="s">
        <v>449</v>
      </c>
      <c r="H141" s="145">
        <v>1</v>
      </c>
      <c r="I141" s="145">
        <v>793</v>
      </c>
      <c r="K141" s="142" t="s">
        <v>447</v>
      </c>
      <c r="L141" s="143" t="s">
        <v>1519</v>
      </c>
      <c r="M141" s="154" t="s">
        <v>321</v>
      </c>
      <c r="N141" s="158" t="s">
        <v>344</v>
      </c>
      <c r="O141" s="155" t="s">
        <v>34</v>
      </c>
      <c r="P141" s="159">
        <v>1</v>
      </c>
      <c r="Q141" s="143" t="s">
        <v>449</v>
      </c>
      <c r="R141" s="142">
        <v>1</v>
      </c>
      <c r="S141" s="157">
        <v>911</v>
      </c>
      <c r="U141" s="142" t="s">
        <v>447</v>
      </c>
      <c r="V141" s="142" t="s">
        <v>2081</v>
      </c>
      <c r="W141" s="67" t="s">
        <v>321</v>
      </c>
      <c r="X141" s="165" t="s">
        <v>256</v>
      </c>
      <c r="Y141" s="166" t="s">
        <v>201</v>
      </c>
      <c r="Z141" s="67">
        <v>6</v>
      </c>
      <c r="AA141" s="166" t="s">
        <v>449</v>
      </c>
      <c r="AB141" s="67">
        <v>1</v>
      </c>
      <c r="AC141" s="122">
        <v>167</v>
      </c>
    </row>
    <row r="142" spans="1:29" x14ac:dyDescent="0.25">
      <c r="A142" s="142" t="s">
        <v>447</v>
      </c>
      <c r="B142" s="143" t="s">
        <v>1519</v>
      </c>
      <c r="C142" s="64" t="s">
        <v>273</v>
      </c>
      <c r="D142" s="105" t="s">
        <v>327</v>
      </c>
      <c r="E142" s="144" t="s">
        <v>106</v>
      </c>
      <c r="F142" s="105">
        <v>3</v>
      </c>
      <c r="G142" s="105" t="s">
        <v>449</v>
      </c>
      <c r="H142" s="145">
        <v>1</v>
      </c>
      <c r="I142" s="145">
        <v>792</v>
      </c>
      <c r="K142" s="142" t="s">
        <v>447</v>
      </c>
      <c r="L142" s="143" t="s">
        <v>1519</v>
      </c>
      <c r="M142" s="154" t="s">
        <v>321</v>
      </c>
      <c r="N142" s="158" t="s">
        <v>344</v>
      </c>
      <c r="O142" s="155" t="s">
        <v>34</v>
      </c>
      <c r="P142" s="159">
        <v>3</v>
      </c>
      <c r="Q142" s="143" t="s">
        <v>449</v>
      </c>
      <c r="R142" s="142">
        <v>1</v>
      </c>
      <c r="S142" s="157">
        <v>912</v>
      </c>
      <c r="U142" s="142" t="s">
        <v>447</v>
      </c>
      <c r="V142" s="142" t="s">
        <v>2081</v>
      </c>
      <c r="W142" s="67" t="s">
        <v>321</v>
      </c>
      <c r="X142" s="165" t="s">
        <v>256</v>
      </c>
      <c r="Y142" s="166" t="s">
        <v>118</v>
      </c>
      <c r="Z142" s="67">
        <v>1</v>
      </c>
      <c r="AA142" s="166" t="s">
        <v>449</v>
      </c>
      <c r="AB142" s="67">
        <v>1</v>
      </c>
      <c r="AC142" s="122">
        <v>273.27199999999999</v>
      </c>
    </row>
    <row r="143" spans="1:29" x14ac:dyDescent="0.25">
      <c r="A143" s="142" t="s">
        <v>447</v>
      </c>
      <c r="B143" s="143" t="s">
        <v>1519</v>
      </c>
      <c r="C143" s="64" t="s">
        <v>273</v>
      </c>
      <c r="D143" s="105" t="s">
        <v>327</v>
      </c>
      <c r="E143" s="144" t="s">
        <v>106</v>
      </c>
      <c r="F143" s="105">
        <v>4</v>
      </c>
      <c r="G143" s="105" t="s">
        <v>449</v>
      </c>
      <c r="H143" s="145">
        <v>1</v>
      </c>
      <c r="I143" s="145">
        <v>791</v>
      </c>
      <c r="K143" s="142" t="s">
        <v>447</v>
      </c>
      <c r="L143" s="143" t="s">
        <v>1519</v>
      </c>
      <c r="M143" s="154" t="s">
        <v>321</v>
      </c>
      <c r="N143" s="158" t="s">
        <v>344</v>
      </c>
      <c r="O143" s="155" t="s">
        <v>34</v>
      </c>
      <c r="P143" s="159">
        <v>4</v>
      </c>
      <c r="Q143" s="143" t="s">
        <v>449</v>
      </c>
      <c r="R143" s="142">
        <v>1</v>
      </c>
      <c r="S143" s="157">
        <v>913</v>
      </c>
      <c r="U143" s="142" t="s">
        <v>447</v>
      </c>
      <c r="V143" s="142" t="s">
        <v>2081</v>
      </c>
      <c r="W143" s="67" t="s">
        <v>321</v>
      </c>
      <c r="X143" s="165" t="s">
        <v>256</v>
      </c>
      <c r="Y143" s="166" t="s">
        <v>118</v>
      </c>
      <c r="Z143" s="67">
        <v>1</v>
      </c>
      <c r="AA143" s="166" t="s">
        <v>449</v>
      </c>
      <c r="AB143" s="67">
        <v>1</v>
      </c>
      <c r="AC143" s="122">
        <v>273.27199999999999</v>
      </c>
    </row>
    <row r="144" spans="1:29" x14ac:dyDescent="0.25">
      <c r="A144" s="142" t="s">
        <v>447</v>
      </c>
      <c r="B144" s="143" t="s">
        <v>1519</v>
      </c>
      <c r="C144" s="64" t="s">
        <v>273</v>
      </c>
      <c r="D144" s="105" t="s">
        <v>327</v>
      </c>
      <c r="E144" s="144" t="s">
        <v>107</v>
      </c>
      <c r="F144" s="105">
        <v>1</v>
      </c>
      <c r="G144" s="105" t="s">
        <v>449</v>
      </c>
      <c r="H144" s="145">
        <v>1</v>
      </c>
      <c r="I144" s="145">
        <v>893</v>
      </c>
      <c r="K144" s="142" t="s">
        <v>447</v>
      </c>
      <c r="L144" s="143" t="s">
        <v>1519</v>
      </c>
      <c r="M144" s="154" t="s">
        <v>321</v>
      </c>
      <c r="N144" s="158" t="s">
        <v>344</v>
      </c>
      <c r="O144" s="155">
        <v>15</v>
      </c>
      <c r="P144" s="159">
        <v>1</v>
      </c>
      <c r="Q144" s="143" t="s">
        <v>449</v>
      </c>
      <c r="R144" s="142">
        <v>1</v>
      </c>
      <c r="S144" s="157">
        <v>916</v>
      </c>
      <c r="U144" s="142" t="s">
        <v>447</v>
      </c>
      <c r="V144" s="142" t="s">
        <v>2081</v>
      </c>
      <c r="W144" s="67" t="s">
        <v>321</v>
      </c>
      <c r="X144" s="165" t="s">
        <v>256</v>
      </c>
      <c r="Y144" s="166" t="s">
        <v>95</v>
      </c>
      <c r="Z144" s="67">
        <v>1</v>
      </c>
      <c r="AA144" s="166" t="s">
        <v>449</v>
      </c>
      <c r="AB144" s="67">
        <v>1</v>
      </c>
      <c r="AC144" s="122"/>
    </row>
    <row r="145" spans="1:29" x14ac:dyDescent="0.25">
      <c r="A145" s="142" t="s">
        <v>447</v>
      </c>
      <c r="B145" s="143" t="s">
        <v>1519</v>
      </c>
      <c r="C145" s="64" t="s">
        <v>273</v>
      </c>
      <c r="D145" s="105" t="s">
        <v>327</v>
      </c>
      <c r="E145" s="144" t="s">
        <v>107</v>
      </c>
      <c r="F145" s="105">
        <v>2</v>
      </c>
      <c r="G145" s="105" t="s">
        <v>449</v>
      </c>
      <c r="H145" s="145">
        <v>1</v>
      </c>
      <c r="I145" s="145">
        <v>786</v>
      </c>
      <c r="K145" s="142" t="s">
        <v>447</v>
      </c>
      <c r="L145" s="143" t="s">
        <v>1519</v>
      </c>
      <c r="M145" s="154" t="s">
        <v>321</v>
      </c>
      <c r="N145" s="158" t="s">
        <v>344</v>
      </c>
      <c r="O145" s="155">
        <v>15</v>
      </c>
      <c r="P145" s="159">
        <v>2</v>
      </c>
      <c r="Q145" s="143" t="s">
        <v>449</v>
      </c>
      <c r="R145" s="142">
        <v>1</v>
      </c>
      <c r="S145" s="157">
        <v>915</v>
      </c>
      <c r="U145" s="142" t="s">
        <v>447</v>
      </c>
      <c r="V145" s="142" t="s">
        <v>2081</v>
      </c>
      <c r="W145" s="67" t="s">
        <v>321</v>
      </c>
      <c r="X145" s="165" t="s">
        <v>256</v>
      </c>
      <c r="Y145" s="166" t="s">
        <v>95</v>
      </c>
      <c r="Z145" s="67">
        <v>3</v>
      </c>
      <c r="AA145" s="166" t="s">
        <v>449</v>
      </c>
      <c r="AB145" s="67">
        <v>1</v>
      </c>
      <c r="AC145" s="122"/>
    </row>
    <row r="146" spans="1:29" x14ac:dyDescent="0.25">
      <c r="A146" s="142" t="s">
        <v>447</v>
      </c>
      <c r="B146" s="143" t="s">
        <v>1519</v>
      </c>
      <c r="C146" s="64" t="s">
        <v>273</v>
      </c>
      <c r="D146" s="105" t="s">
        <v>327</v>
      </c>
      <c r="E146" s="144" t="s">
        <v>107</v>
      </c>
      <c r="F146" s="105">
        <v>3</v>
      </c>
      <c r="G146" s="105" t="s">
        <v>449</v>
      </c>
      <c r="H146" s="145">
        <v>1</v>
      </c>
      <c r="I146" s="145">
        <v>787</v>
      </c>
      <c r="K146" s="142" t="s">
        <v>447</v>
      </c>
      <c r="L146" s="143" t="s">
        <v>1519</v>
      </c>
      <c r="M146" s="154" t="s">
        <v>321</v>
      </c>
      <c r="N146" s="158" t="s">
        <v>344</v>
      </c>
      <c r="O146" s="155">
        <v>15</v>
      </c>
      <c r="P146" s="159">
        <v>3</v>
      </c>
      <c r="Q146" s="143" t="s">
        <v>449</v>
      </c>
      <c r="R146" s="142">
        <v>1</v>
      </c>
      <c r="S146" s="157">
        <v>914</v>
      </c>
      <c r="U146" s="142" t="s">
        <v>447</v>
      </c>
      <c r="V146" s="142" t="s">
        <v>2081</v>
      </c>
      <c r="W146" s="67" t="s">
        <v>321</v>
      </c>
      <c r="X146" s="165" t="s">
        <v>256</v>
      </c>
      <c r="Y146" s="166" t="s">
        <v>95</v>
      </c>
      <c r="Z146" s="67">
        <v>4</v>
      </c>
      <c r="AA146" s="166" t="s">
        <v>449</v>
      </c>
      <c r="AB146" s="67">
        <v>1</v>
      </c>
      <c r="AC146" s="122">
        <v>171</v>
      </c>
    </row>
    <row r="147" spans="1:29" x14ac:dyDescent="0.25">
      <c r="A147" s="142" t="s">
        <v>447</v>
      </c>
      <c r="B147" s="143" t="s">
        <v>1519</v>
      </c>
      <c r="C147" s="64" t="s">
        <v>273</v>
      </c>
      <c r="D147" s="105" t="s">
        <v>327</v>
      </c>
      <c r="E147" s="144" t="s">
        <v>107</v>
      </c>
      <c r="F147" s="105">
        <v>4</v>
      </c>
      <c r="G147" s="105" t="s">
        <v>449</v>
      </c>
      <c r="H147" s="145">
        <v>1</v>
      </c>
      <c r="I147" s="145">
        <v>788</v>
      </c>
      <c r="K147" s="142" t="s">
        <v>447</v>
      </c>
      <c r="L147" s="143" t="s">
        <v>1519</v>
      </c>
      <c r="M147" s="154" t="s">
        <v>321</v>
      </c>
      <c r="N147" s="158" t="s">
        <v>344</v>
      </c>
      <c r="O147" s="155" t="s">
        <v>263</v>
      </c>
      <c r="P147" s="159">
        <v>1</v>
      </c>
      <c r="Q147" s="143" t="s">
        <v>449</v>
      </c>
      <c r="R147" s="142">
        <v>1</v>
      </c>
      <c r="S147" s="157">
        <v>794</v>
      </c>
      <c r="U147" s="142" t="s">
        <v>447</v>
      </c>
      <c r="V147" s="142" t="s">
        <v>2081</v>
      </c>
      <c r="W147" s="67" t="s">
        <v>321</v>
      </c>
      <c r="X147" s="165" t="s">
        <v>256</v>
      </c>
      <c r="Y147" s="166" t="s">
        <v>95</v>
      </c>
      <c r="Z147" s="67">
        <v>6</v>
      </c>
      <c r="AA147" s="166" t="s">
        <v>449</v>
      </c>
      <c r="AB147" s="67">
        <v>1</v>
      </c>
      <c r="AC147" s="122">
        <v>169</v>
      </c>
    </row>
    <row r="148" spans="1:29" x14ac:dyDescent="0.25">
      <c r="A148" s="142" t="s">
        <v>447</v>
      </c>
      <c r="B148" s="143" t="s">
        <v>1519</v>
      </c>
      <c r="C148" s="64" t="s">
        <v>273</v>
      </c>
      <c r="D148" s="105" t="s">
        <v>328</v>
      </c>
      <c r="E148" s="144">
        <v>4</v>
      </c>
      <c r="F148" s="105">
        <v>1</v>
      </c>
      <c r="G148" s="105" t="s">
        <v>449</v>
      </c>
      <c r="H148" s="145">
        <v>1</v>
      </c>
      <c r="I148" s="145">
        <v>665</v>
      </c>
      <c r="K148" s="142" t="s">
        <v>447</v>
      </c>
      <c r="L148" s="143" t="s">
        <v>1519</v>
      </c>
      <c r="M148" s="154" t="s">
        <v>321</v>
      </c>
      <c r="N148" s="158" t="s">
        <v>344</v>
      </c>
      <c r="O148" s="155" t="s">
        <v>263</v>
      </c>
      <c r="P148" s="159">
        <v>2</v>
      </c>
      <c r="Q148" s="143" t="s">
        <v>449</v>
      </c>
      <c r="R148" s="142">
        <v>1</v>
      </c>
      <c r="S148" s="157">
        <v>919</v>
      </c>
      <c r="U148" s="142" t="s">
        <v>447</v>
      </c>
      <c r="V148" s="142" t="s">
        <v>2081</v>
      </c>
      <c r="W148" s="67" t="s">
        <v>321</v>
      </c>
      <c r="X148" s="165" t="s">
        <v>256</v>
      </c>
      <c r="Y148" s="166" t="s">
        <v>95</v>
      </c>
      <c r="Z148" s="67">
        <v>7</v>
      </c>
      <c r="AA148" s="166" t="s">
        <v>449</v>
      </c>
      <c r="AB148" s="67">
        <v>1</v>
      </c>
      <c r="AC148" s="122">
        <v>168</v>
      </c>
    </row>
    <row r="149" spans="1:29" x14ac:dyDescent="0.25">
      <c r="A149" s="142" t="s">
        <v>447</v>
      </c>
      <c r="B149" s="143" t="s">
        <v>1519</v>
      </c>
      <c r="C149" s="64" t="s">
        <v>273</v>
      </c>
      <c r="D149" s="105" t="s">
        <v>328</v>
      </c>
      <c r="E149" s="144">
        <v>4</v>
      </c>
      <c r="F149" s="105">
        <v>2</v>
      </c>
      <c r="G149" s="105" t="s">
        <v>449</v>
      </c>
      <c r="H149" s="145">
        <v>1</v>
      </c>
      <c r="I149" s="145">
        <v>664</v>
      </c>
      <c r="K149" s="142" t="s">
        <v>447</v>
      </c>
      <c r="L149" s="143" t="s">
        <v>1519</v>
      </c>
      <c r="M149" s="154" t="s">
        <v>321</v>
      </c>
      <c r="N149" s="158" t="s">
        <v>344</v>
      </c>
      <c r="O149" s="155" t="s">
        <v>263</v>
      </c>
      <c r="P149" s="159">
        <v>3</v>
      </c>
      <c r="Q149" s="143" t="s">
        <v>449</v>
      </c>
      <c r="R149" s="142">
        <v>1</v>
      </c>
      <c r="S149" s="157">
        <v>918</v>
      </c>
      <c r="U149" s="142" t="s">
        <v>447</v>
      </c>
      <c r="V149" s="142" t="s">
        <v>2081</v>
      </c>
      <c r="W149" s="67" t="s">
        <v>321</v>
      </c>
      <c r="X149" s="165" t="s">
        <v>256</v>
      </c>
      <c r="Y149" s="166" t="s">
        <v>95</v>
      </c>
      <c r="Z149" s="67">
        <v>8</v>
      </c>
      <c r="AA149" s="166" t="s">
        <v>449</v>
      </c>
      <c r="AB149" s="67">
        <v>1</v>
      </c>
      <c r="AC149" s="122"/>
    </row>
    <row r="150" spans="1:29" x14ac:dyDescent="0.25">
      <c r="A150" s="142" t="s">
        <v>447</v>
      </c>
      <c r="B150" s="143" t="s">
        <v>1519</v>
      </c>
      <c r="C150" s="64" t="s">
        <v>273</v>
      </c>
      <c r="D150" s="105" t="s">
        <v>328</v>
      </c>
      <c r="E150" s="144">
        <v>4</v>
      </c>
      <c r="F150" s="105">
        <v>3</v>
      </c>
      <c r="G150" s="105" t="s">
        <v>449</v>
      </c>
      <c r="H150" s="145">
        <v>1</v>
      </c>
      <c r="I150" s="145">
        <v>663</v>
      </c>
      <c r="K150" s="142" t="s">
        <v>447</v>
      </c>
      <c r="L150" s="143" t="s">
        <v>1519</v>
      </c>
      <c r="M150" s="154" t="s">
        <v>321</v>
      </c>
      <c r="N150" s="158" t="s">
        <v>344</v>
      </c>
      <c r="O150" s="155" t="s">
        <v>263</v>
      </c>
      <c r="P150" s="159">
        <v>4</v>
      </c>
      <c r="Q150" s="143" t="s">
        <v>449</v>
      </c>
      <c r="R150" s="142">
        <v>1</v>
      </c>
      <c r="S150" s="157">
        <v>917</v>
      </c>
      <c r="U150" s="142" t="s">
        <v>447</v>
      </c>
      <c r="V150" s="142" t="s">
        <v>2081</v>
      </c>
      <c r="W150" s="67" t="s">
        <v>321</v>
      </c>
      <c r="X150" s="165" t="s">
        <v>256</v>
      </c>
      <c r="Y150" s="166" t="s">
        <v>121</v>
      </c>
      <c r="Z150" s="67">
        <v>1</v>
      </c>
      <c r="AA150" s="166" t="s">
        <v>449</v>
      </c>
      <c r="AB150" s="67">
        <v>1</v>
      </c>
      <c r="AC150" s="122" t="s">
        <v>783</v>
      </c>
    </row>
    <row r="151" spans="1:29" x14ac:dyDescent="0.25">
      <c r="A151" s="142" t="s">
        <v>447</v>
      </c>
      <c r="B151" s="143" t="s">
        <v>1519</v>
      </c>
      <c r="C151" s="64" t="s">
        <v>273</v>
      </c>
      <c r="D151" s="105" t="s">
        <v>328</v>
      </c>
      <c r="E151" s="144">
        <v>4</v>
      </c>
      <c r="F151" s="105">
        <v>4</v>
      </c>
      <c r="G151" s="105" t="s">
        <v>449</v>
      </c>
      <c r="H151" s="145">
        <v>1</v>
      </c>
      <c r="I151" s="145">
        <v>65</v>
      </c>
      <c r="K151" s="142" t="s">
        <v>447</v>
      </c>
      <c r="L151" s="143" t="s">
        <v>1519</v>
      </c>
      <c r="M151" s="154" t="s">
        <v>321</v>
      </c>
      <c r="N151" s="158" t="s">
        <v>344</v>
      </c>
      <c r="O151" s="155" t="s">
        <v>136</v>
      </c>
      <c r="P151" s="159">
        <v>1</v>
      </c>
      <c r="Q151" s="143" t="s">
        <v>449</v>
      </c>
      <c r="R151" s="142">
        <v>1</v>
      </c>
      <c r="S151" s="157">
        <v>800</v>
      </c>
      <c r="U151" s="142" t="s">
        <v>447</v>
      </c>
      <c r="V151" s="142" t="s">
        <v>2081</v>
      </c>
      <c r="W151" s="67" t="s">
        <v>321</v>
      </c>
      <c r="X151" s="165" t="s">
        <v>256</v>
      </c>
      <c r="Y151" s="166" t="s">
        <v>121</v>
      </c>
      <c r="Z151" s="67">
        <v>2</v>
      </c>
      <c r="AA151" s="166" t="s">
        <v>449</v>
      </c>
      <c r="AB151" s="67">
        <v>1</v>
      </c>
      <c r="AC151" s="122" t="s">
        <v>784</v>
      </c>
    </row>
    <row r="152" spans="1:29" x14ac:dyDescent="0.25">
      <c r="A152" s="142" t="s">
        <v>447</v>
      </c>
      <c r="B152" s="143" t="s">
        <v>1519</v>
      </c>
      <c r="C152" s="64" t="s">
        <v>273</v>
      </c>
      <c r="D152" s="105" t="s">
        <v>328</v>
      </c>
      <c r="E152" s="144">
        <v>4</v>
      </c>
      <c r="F152" s="105">
        <v>5</v>
      </c>
      <c r="G152" s="105" t="s">
        <v>449</v>
      </c>
      <c r="H152" s="145">
        <v>1</v>
      </c>
      <c r="I152" s="145">
        <v>662</v>
      </c>
      <c r="K152" s="142" t="s">
        <v>447</v>
      </c>
      <c r="L152" s="143" t="s">
        <v>1519</v>
      </c>
      <c r="M152" s="154"/>
      <c r="N152" s="158" t="s">
        <v>344</v>
      </c>
      <c r="O152" s="155" t="s">
        <v>136</v>
      </c>
      <c r="P152" s="159">
        <v>1</v>
      </c>
      <c r="Q152" s="143" t="s">
        <v>449</v>
      </c>
      <c r="R152" s="142">
        <v>1</v>
      </c>
      <c r="S152" s="157">
        <v>799</v>
      </c>
      <c r="U152" s="142" t="s">
        <v>447</v>
      </c>
      <c r="V152" s="142" t="s">
        <v>2081</v>
      </c>
      <c r="W152" s="67" t="s">
        <v>321</v>
      </c>
      <c r="X152" s="165" t="s">
        <v>256</v>
      </c>
      <c r="Y152" s="166" t="s">
        <v>121</v>
      </c>
      <c r="Z152" s="67">
        <v>4</v>
      </c>
      <c r="AA152" s="166" t="s">
        <v>449</v>
      </c>
      <c r="AB152" s="67">
        <v>1</v>
      </c>
      <c r="AC152" s="122" t="s">
        <v>785</v>
      </c>
    </row>
    <row r="153" spans="1:29" x14ac:dyDescent="0.25">
      <c r="A153" s="142" t="s">
        <v>447</v>
      </c>
      <c r="B153" s="143" t="s">
        <v>1519</v>
      </c>
      <c r="C153" s="64" t="s">
        <v>273</v>
      </c>
      <c r="D153" s="105" t="s">
        <v>328</v>
      </c>
      <c r="E153" s="144">
        <v>4</v>
      </c>
      <c r="F153" s="105">
        <v>6</v>
      </c>
      <c r="G153" s="105" t="s">
        <v>449</v>
      </c>
      <c r="H153" s="145">
        <v>1</v>
      </c>
      <c r="I153" s="145">
        <v>661</v>
      </c>
      <c r="K153" s="142" t="s">
        <v>447</v>
      </c>
      <c r="L153" s="143" t="s">
        <v>1519</v>
      </c>
      <c r="M153" s="154" t="s">
        <v>321</v>
      </c>
      <c r="N153" s="158" t="s">
        <v>344</v>
      </c>
      <c r="O153" s="155" t="s">
        <v>264</v>
      </c>
      <c r="P153" s="159">
        <v>1</v>
      </c>
      <c r="Q153" s="143" t="s">
        <v>449</v>
      </c>
      <c r="R153" s="142">
        <v>1</v>
      </c>
      <c r="S153" s="157">
        <v>798</v>
      </c>
      <c r="U153" s="142" t="s">
        <v>447</v>
      </c>
      <c r="V153" s="142" t="s">
        <v>2081</v>
      </c>
      <c r="W153" s="67" t="s">
        <v>321</v>
      </c>
      <c r="X153" s="165" t="s">
        <v>256</v>
      </c>
      <c r="Y153" s="166" t="s">
        <v>121</v>
      </c>
      <c r="Z153" s="67">
        <v>5</v>
      </c>
      <c r="AA153" s="166" t="s">
        <v>449</v>
      </c>
      <c r="AB153" s="67">
        <v>1</v>
      </c>
      <c r="AC153" s="122"/>
    </row>
    <row r="154" spans="1:29" x14ac:dyDescent="0.25">
      <c r="A154" s="142" t="s">
        <v>447</v>
      </c>
      <c r="B154" s="143" t="s">
        <v>1519</v>
      </c>
      <c r="C154" s="64" t="s">
        <v>273</v>
      </c>
      <c r="D154" s="105" t="s">
        <v>328</v>
      </c>
      <c r="E154" s="144">
        <v>4</v>
      </c>
      <c r="F154" s="105">
        <v>7</v>
      </c>
      <c r="G154" s="105" t="s">
        <v>449</v>
      </c>
      <c r="H154" s="145">
        <v>1</v>
      </c>
      <c r="I154" s="145">
        <v>984</v>
      </c>
      <c r="K154" s="142" t="s">
        <v>447</v>
      </c>
      <c r="L154" s="143" t="s">
        <v>1519</v>
      </c>
      <c r="M154" s="154" t="s">
        <v>321</v>
      </c>
      <c r="N154" s="158" t="s">
        <v>344</v>
      </c>
      <c r="O154" s="155" t="s">
        <v>264</v>
      </c>
      <c r="P154" s="159">
        <v>2</v>
      </c>
      <c r="Q154" s="143" t="s">
        <v>449</v>
      </c>
      <c r="R154" s="142">
        <v>1</v>
      </c>
      <c r="S154" s="157">
        <v>797</v>
      </c>
      <c r="U154" s="142" t="s">
        <v>447</v>
      </c>
      <c r="V154" s="142" t="s">
        <v>2081</v>
      </c>
      <c r="W154" s="67" t="s">
        <v>321</v>
      </c>
      <c r="X154" s="165" t="s">
        <v>256</v>
      </c>
      <c r="Y154" s="166" t="s">
        <v>23</v>
      </c>
      <c r="Z154" s="67">
        <v>1</v>
      </c>
      <c r="AA154" s="166" t="s">
        <v>449</v>
      </c>
      <c r="AB154" s="67">
        <v>1</v>
      </c>
      <c r="AC154" s="122" t="s">
        <v>786</v>
      </c>
    </row>
    <row r="155" spans="1:29" x14ac:dyDescent="0.25">
      <c r="A155" s="142" t="s">
        <v>447</v>
      </c>
      <c r="B155" s="143" t="s">
        <v>1519</v>
      </c>
      <c r="C155" s="64" t="s">
        <v>273</v>
      </c>
      <c r="D155" s="105" t="s">
        <v>328</v>
      </c>
      <c r="E155" s="144" t="s">
        <v>55</v>
      </c>
      <c r="F155" s="105">
        <v>1</v>
      </c>
      <c r="G155" s="105" t="s">
        <v>449</v>
      </c>
      <c r="H155" s="145">
        <v>1</v>
      </c>
      <c r="I155" s="145">
        <v>667</v>
      </c>
      <c r="K155" s="142" t="s">
        <v>447</v>
      </c>
      <c r="L155" s="143" t="s">
        <v>1519</v>
      </c>
      <c r="M155" s="154" t="s">
        <v>321</v>
      </c>
      <c r="N155" s="158" t="s">
        <v>344</v>
      </c>
      <c r="O155" s="155" t="s">
        <v>264</v>
      </c>
      <c r="P155" s="159">
        <v>3</v>
      </c>
      <c r="Q155" s="143" t="s">
        <v>449</v>
      </c>
      <c r="R155" s="142">
        <v>1</v>
      </c>
      <c r="S155" s="157">
        <v>796</v>
      </c>
      <c r="U155" s="142" t="s">
        <v>447</v>
      </c>
      <c r="V155" s="142" t="s">
        <v>2081</v>
      </c>
      <c r="W155" s="67" t="s">
        <v>321</v>
      </c>
      <c r="X155" s="165" t="s">
        <v>256</v>
      </c>
      <c r="Y155" s="166" t="s">
        <v>23</v>
      </c>
      <c r="Z155" s="67">
        <v>2</v>
      </c>
      <c r="AA155" s="166" t="s">
        <v>449</v>
      </c>
      <c r="AB155" s="67">
        <v>1</v>
      </c>
      <c r="AC155" s="122" t="s">
        <v>787</v>
      </c>
    </row>
    <row r="156" spans="1:29" x14ac:dyDescent="0.25">
      <c r="A156" s="142" t="s">
        <v>447</v>
      </c>
      <c r="B156" s="143" t="s">
        <v>1519</v>
      </c>
      <c r="C156" s="64" t="s">
        <v>273</v>
      </c>
      <c r="D156" s="105" t="s">
        <v>328</v>
      </c>
      <c r="E156" s="144" t="s">
        <v>55</v>
      </c>
      <c r="F156" s="105">
        <v>2</v>
      </c>
      <c r="G156" s="105" t="s">
        <v>449</v>
      </c>
      <c r="H156" s="145">
        <v>1</v>
      </c>
      <c r="I156" s="145">
        <v>666</v>
      </c>
      <c r="K156" s="142" t="s">
        <v>447</v>
      </c>
      <c r="L156" s="143" t="s">
        <v>1519</v>
      </c>
      <c r="M156" s="154" t="s">
        <v>321</v>
      </c>
      <c r="N156" s="158" t="s">
        <v>344</v>
      </c>
      <c r="O156" s="155" t="s">
        <v>264</v>
      </c>
      <c r="P156" s="159">
        <v>4</v>
      </c>
      <c r="Q156" s="143" t="s">
        <v>449</v>
      </c>
      <c r="R156" s="142">
        <v>1</v>
      </c>
      <c r="S156" s="157">
        <v>795</v>
      </c>
      <c r="U156" s="142" t="s">
        <v>447</v>
      </c>
      <c r="V156" s="142" t="s">
        <v>2081</v>
      </c>
      <c r="W156" s="67" t="s">
        <v>321</v>
      </c>
      <c r="X156" s="165" t="s">
        <v>256</v>
      </c>
      <c r="Y156" s="166" t="s">
        <v>23</v>
      </c>
      <c r="Z156" s="67">
        <v>3</v>
      </c>
      <c r="AA156" s="166" t="s">
        <v>449</v>
      </c>
      <c r="AB156" s="67">
        <v>1</v>
      </c>
      <c r="AC156" s="122" t="s">
        <v>786</v>
      </c>
    </row>
    <row r="157" spans="1:29" x14ac:dyDescent="0.25">
      <c r="A157" s="142" t="s">
        <v>447</v>
      </c>
      <c r="B157" s="143" t="s">
        <v>1519</v>
      </c>
      <c r="C157" s="64" t="s">
        <v>273</v>
      </c>
      <c r="D157" s="105" t="s">
        <v>328</v>
      </c>
      <c r="E157" s="144" t="s">
        <v>79</v>
      </c>
      <c r="F157" s="105">
        <v>1</v>
      </c>
      <c r="G157" s="105" t="s">
        <v>449</v>
      </c>
      <c r="H157" s="145">
        <v>1</v>
      </c>
      <c r="I157" s="145">
        <v>876</v>
      </c>
      <c r="K157" s="142" t="s">
        <v>447</v>
      </c>
      <c r="L157" s="143" t="s">
        <v>1519</v>
      </c>
      <c r="M157" s="154" t="s">
        <v>321</v>
      </c>
      <c r="N157" s="158" t="s">
        <v>344</v>
      </c>
      <c r="O157" s="155" t="s">
        <v>345</v>
      </c>
      <c r="P157" s="159">
        <v>1</v>
      </c>
      <c r="Q157" s="143" t="s">
        <v>449</v>
      </c>
      <c r="R157" s="142">
        <v>1</v>
      </c>
      <c r="S157" s="157">
        <v>801</v>
      </c>
      <c r="U157" s="142" t="s">
        <v>447</v>
      </c>
      <c r="V157" s="142" t="s">
        <v>2081</v>
      </c>
      <c r="W157" s="67" t="s">
        <v>321</v>
      </c>
      <c r="X157" s="165" t="s">
        <v>256</v>
      </c>
      <c r="Y157" s="166" t="s">
        <v>23</v>
      </c>
      <c r="Z157" s="67">
        <v>4</v>
      </c>
      <c r="AA157" s="166" t="s">
        <v>449</v>
      </c>
      <c r="AB157" s="67">
        <v>1</v>
      </c>
      <c r="AC157" s="122" t="s">
        <v>787</v>
      </c>
    </row>
    <row r="158" spans="1:29" x14ac:dyDescent="0.25">
      <c r="A158" s="142" t="s">
        <v>447</v>
      </c>
      <c r="B158" s="143" t="s">
        <v>1519</v>
      </c>
      <c r="C158" s="64" t="s">
        <v>273</v>
      </c>
      <c r="D158" s="105" t="s">
        <v>328</v>
      </c>
      <c r="E158" s="144" t="s">
        <v>79</v>
      </c>
      <c r="F158" s="105">
        <v>2</v>
      </c>
      <c r="G158" s="105" t="s">
        <v>449</v>
      </c>
      <c r="H158" s="145">
        <v>1</v>
      </c>
      <c r="I158" s="145">
        <v>768</v>
      </c>
      <c r="K158" s="142" t="s">
        <v>447</v>
      </c>
      <c r="L158" s="143" t="s">
        <v>1519</v>
      </c>
      <c r="M158" s="154" t="s">
        <v>321</v>
      </c>
      <c r="N158" s="158" t="s">
        <v>344</v>
      </c>
      <c r="O158" s="155" t="s">
        <v>345</v>
      </c>
      <c r="P158" s="159">
        <v>2</v>
      </c>
      <c r="Q158" s="143" t="s">
        <v>449</v>
      </c>
      <c r="R158" s="142">
        <v>1</v>
      </c>
      <c r="S158" s="157">
        <v>802</v>
      </c>
      <c r="U158" s="142" t="s">
        <v>447</v>
      </c>
      <c r="V158" s="142" t="s">
        <v>2081</v>
      </c>
      <c r="W158" s="67" t="s">
        <v>321</v>
      </c>
      <c r="X158" s="165" t="s">
        <v>256</v>
      </c>
      <c r="Y158" s="166" t="s">
        <v>23</v>
      </c>
      <c r="Z158" s="67">
        <v>5</v>
      </c>
      <c r="AA158" s="166" t="s">
        <v>449</v>
      </c>
      <c r="AB158" s="67">
        <v>1</v>
      </c>
      <c r="AC158" s="122" t="s">
        <v>787</v>
      </c>
    </row>
    <row r="159" spans="1:29" x14ac:dyDescent="0.25">
      <c r="A159" s="142" t="s">
        <v>447</v>
      </c>
      <c r="B159" s="143" t="s">
        <v>1519</v>
      </c>
      <c r="C159" s="64" t="s">
        <v>273</v>
      </c>
      <c r="D159" s="105" t="s">
        <v>328</v>
      </c>
      <c r="E159" s="151" t="s">
        <v>108</v>
      </c>
      <c r="F159" s="105">
        <v>1</v>
      </c>
      <c r="G159" s="105" t="s">
        <v>449</v>
      </c>
      <c r="H159" s="145">
        <v>1</v>
      </c>
      <c r="I159" s="145">
        <v>660</v>
      </c>
      <c r="K159" s="142" t="s">
        <v>447</v>
      </c>
      <c r="L159" s="143" t="s">
        <v>1519</v>
      </c>
      <c r="M159" s="154" t="s">
        <v>321</v>
      </c>
      <c r="N159" s="158" t="s">
        <v>344</v>
      </c>
      <c r="O159" s="155" t="s">
        <v>345</v>
      </c>
      <c r="P159" s="159">
        <v>3</v>
      </c>
      <c r="Q159" s="143" t="s">
        <v>449</v>
      </c>
      <c r="R159" s="142">
        <v>1</v>
      </c>
      <c r="S159" s="157">
        <v>803</v>
      </c>
      <c r="U159" s="142" t="s">
        <v>447</v>
      </c>
      <c r="V159" s="142" t="s">
        <v>2081</v>
      </c>
      <c r="W159" s="67" t="s">
        <v>321</v>
      </c>
      <c r="X159" s="170" t="s">
        <v>250</v>
      </c>
      <c r="Y159" s="166">
        <v>19</v>
      </c>
      <c r="Z159" s="67">
        <v>1</v>
      </c>
      <c r="AA159" s="166" t="s">
        <v>449</v>
      </c>
      <c r="AB159" s="67">
        <v>1</v>
      </c>
      <c r="AC159" s="122">
        <v>117</v>
      </c>
    </row>
    <row r="160" spans="1:29" x14ac:dyDescent="0.25">
      <c r="A160" s="142" t="s">
        <v>447</v>
      </c>
      <c r="B160" s="143" t="s">
        <v>1519</v>
      </c>
      <c r="C160" s="64" t="s">
        <v>273</v>
      </c>
      <c r="D160" s="105" t="s">
        <v>328</v>
      </c>
      <c r="E160" s="151" t="s">
        <v>108</v>
      </c>
      <c r="F160" s="105">
        <v>2</v>
      </c>
      <c r="G160" s="105" t="s">
        <v>449</v>
      </c>
      <c r="H160" s="145">
        <v>1</v>
      </c>
      <c r="I160" s="145">
        <v>659</v>
      </c>
      <c r="K160" s="142" t="s">
        <v>447</v>
      </c>
      <c r="L160" s="143" t="s">
        <v>1519</v>
      </c>
      <c r="M160" s="154" t="s">
        <v>321</v>
      </c>
      <c r="N160" s="158" t="s">
        <v>344</v>
      </c>
      <c r="O160" s="155" t="s">
        <v>345</v>
      </c>
      <c r="P160" s="159">
        <v>4</v>
      </c>
      <c r="Q160" s="143" t="s">
        <v>449</v>
      </c>
      <c r="R160" s="142">
        <v>1</v>
      </c>
      <c r="S160" s="157"/>
      <c r="U160" s="142" t="s">
        <v>447</v>
      </c>
      <c r="V160" s="142" t="s">
        <v>2081</v>
      </c>
      <c r="W160" s="67" t="s">
        <v>321</v>
      </c>
      <c r="X160" s="170" t="s">
        <v>250</v>
      </c>
      <c r="Y160" s="166">
        <v>19</v>
      </c>
      <c r="Z160" s="67">
        <v>3</v>
      </c>
      <c r="AA160" s="166" t="s">
        <v>449</v>
      </c>
      <c r="AB160" s="67">
        <v>1</v>
      </c>
      <c r="AC160" s="122">
        <v>391.392</v>
      </c>
    </row>
    <row r="161" spans="1:29" x14ac:dyDescent="0.25">
      <c r="A161" s="142" t="s">
        <v>447</v>
      </c>
      <c r="B161" s="143" t="s">
        <v>1519</v>
      </c>
      <c r="C161" s="64" t="s">
        <v>273</v>
      </c>
      <c r="D161" s="105" t="s">
        <v>328</v>
      </c>
      <c r="E161" s="151" t="s">
        <v>108</v>
      </c>
      <c r="F161" s="105">
        <v>3</v>
      </c>
      <c r="G161" s="105" t="s">
        <v>449</v>
      </c>
      <c r="H161" s="145">
        <v>1</v>
      </c>
      <c r="I161" s="145">
        <v>658</v>
      </c>
      <c r="K161" s="142" t="s">
        <v>447</v>
      </c>
      <c r="L161" s="143" t="s">
        <v>1519</v>
      </c>
      <c r="M161" s="154" t="s">
        <v>321</v>
      </c>
      <c r="N161" s="158" t="s">
        <v>344</v>
      </c>
      <c r="O161" s="155" t="s">
        <v>36</v>
      </c>
      <c r="P161" s="159">
        <v>1</v>
      </c>
      <c r="Q161" s="143" t="s">
        <v>449</v>
      </c>
      <c r="R161" s="142">
        <v>1</v>
      </c>
      <c r="S161" s="157">
        <v>951</v>
      </c>
      <c r="U161" s="142" t="s">
        <v>447</v>
      </c>
      <c r="V161" s="142" t="s">
        <v>2081</v>
      </c>
      <c r="W161" s="67" t="s">
        <v>321</v>
      </c>
      <c r="X161" s="170" t="s">
        <v>250</v>
      </c>
      <c r="Y161" s="166" t="s">
        <v>58</v>
      </c>
      <c r="Z161" s="67">
        <v>1</v>
      </c>
      <c r="AA161" s="166" t="s">
        <v>449</v>
      </c>
      <c r="AB161" s="67">
        <v>1</v>
      </c>
      <c r="AC161" s="122">
        <v>284</v>
      </c>
    </row>
    <row r="162" spans="1:29" x14ac:dyDescent="0.25">
      <c r="A162" s="142" t="s">
        <v>447</v>
      </c>
      <c r="B162" s="143" t="s">
        <v>1519</v>
      </c>
      <c r="C162" s="64" t="s">
        <v>273</v>
      </c>
      <c r="D162" s="105" t="s">
        <v>328</v>
      </c>
      <c r="E162" s="151" t="s">
        <v>108</v>
      </c>
      <c r="F162" s="105">
        <v>4</v>
      </c>
      <c r="G162" s="105" t="s">
        <v>449</v>
      </c>
      <c r="H162" s="145">
        <v>1</v>
      </c>
      <c r="I162" s="145">
        <v>657</v>
      </c>
      <c r="K162" s="142" t="s">
        <v>447</v>
      </c>
      <c r="L162" s="143" t="s">
        <v>1519</v>
      </c>
      <c r="M162" s="154" t="s">
        <v>321</v>
      </c>
      <c r="N162" s="158" t="s">
        <v>344</v>
      </c>
      <c r="O162" s="155" t="s">
        <v>36</v>
      </c>
      <c r="P162" s="159">
        <v>2</v>
      </c>
      <c r="Q162" s="143" t="s">
        <v>449</v>
      </c>
      <c r="R162" s="142">
        <v>1</v>
      </c>
      <c r="S162" s="157">
        <v>952</v>
      </c>
      <c r="U162" s="142" t="s">
        <v>447</v>
      </c>
      <c r="V162" s="142" t="s">
        <v>2081</v>
      </c>
      <c r="W162" s="67" t="s">
        <v>321</v>
      </c>
      <c r="X162" s="170" t="s">
        <v>250</v>
      </c>
      <c r="Y162" s="166" t="s">
        <v>58</v>
      </c>
      <c r="Z162" s="67">
        <v>2</v>
      </c>
      <c r="AA162" s="166" t="s">
        <v>449</v>
      </c>
      <c r="AB162" s="67">
        <v>1</v>
      </c>
      <c r="AC162" s="122">
        <v>390</v>
      </c>
    </row>
    <row r="163" spans="1:29" x14ac:dyDescent="0.25">
      <c r="A163" s="142" t="s">
        <v>447</v>
      </c>
      <c r="B163" s="143" t="s">
        <v>1519</v>
      </c>
      <c r="C163" s="64" t="s">
        <v>273</v>
      </c>
      <c r="D163" s="105" t="s">
        <v>328</v>
      </c>
      <c r="E163" s="151" t="s">
        <v>108</v>
      </c>
      <c r="F163" s="105">
        <v>6</v>
      </c>
      <c r="G163" s="105" t="s">
        <v>449</v>
      </c>
      <c r="H163" s="145">
        <v>1</v>
      </c>
      <c r="I163" s="145">
        <v>656</v>
      </c>
      <c r="K163" s="142" t="s">
        <v>447</v>
      </c>
      <c r="L163" s="143" t="s">
        <v>1519</v>
      </c>
      <c r="M163" s="154" t="s">
        <v>346</v>
      </c>
      <c r="N163" s="158" t="s">
        <v>347</v>
      </c>
      <c r="O163" s="155">
        <v>3</v>
      </c>
      <c r="P163" s="159">
        <v>1</v>
      </c>
      <c r="Q163" s="143" t="s">
        <v>449</v>
      </c>
      <c r="R163" s="142">
        <v>1</v>
      </c>
      <c r="S163" s="157">
        <v>920</v>
      </c>
      <c r="U163" s="142" t="s">
        <v>447</v>
      </c>
      <c r="V163" s="142" t="s">
        <v>2081</v>
      </c>
      <c r="W163" s="67" t="s">
        <v>321</v>
      </c>
      <c r="X163" s="170" t="s">
        <v>250</v>
      </c>
      <c r="Y163" s="166" t="s">
        <v>206</v>
      </c>
      <c r="Z163" s="67">
        <v>1</v>
      </c>
      <c r="AA163" s="166" t="s">
        <v>449</v>
      </c>
      <c r="AB163" s="67">
        <v>1</v>
      </c>
      <c r="AC163" s="122">
        <v>500</v>
      </c>
    </row>
    <row r="164" spans="1:29" x14ac:dyDescent="0.25">
      <c r="A164" s="142" t="s">
        <v>447</v>
      </c>
      <c r="B164" s="143" t="s">
        <v>1519</v>
      </c>
      <c r="C164" s="64" t="s">
        <v>273</v>
      </c>
      <c r="D164" s="105" t="s">
        <v>328</v>
      </c>
      <c r="E164" s="151" t="s">
        <v>108</v>
      </c>
      <c r="F164" s="105">
        <v>7</v>
      </c>
      <c r="G164" s="105" t="s">
        <v>449</v>
      </c>
      <c r="H164" s="145">
        <v>1</v>
      </c>
      <c r="I164" s="145">
        <v>655</v>
      </c>
      <c r="K164" s="142" t="s">
        <v>447</v>
      </c>
      <c r="L164" s="143" t="s">
        <v>1519</v>
      </c>
      <c r="M164" s="154" t="s">
        <v>346</v>
      </c>
      <c r="N164" s="158" t="s">
        <v>347</v>
      </c>
      <c r="O164" s="155">
        <v>3</v>
      </c>
      <c r="P164" s="159">
        <v>2</v>
      </c>
      <c r="Q164" s="143" t="s">
        <v>449</v>
      </c>
      <c r="R164" s="142">
        <v>1</v>
      </c>
      <c r="S164" s="157">
        <v>593</v>
      </c>
      <c r="U164" s="142" t="s">
        <v>447</v>
      </c>
      <c r="V164" s="142" t="s">
        <v>2081</v>
      </c>
      <c r="W164" s="67" t="s">
        <v>321</v>
      </c>
      <c r="X164" s="170" t="s">
        <v>250</v>
      </c>
      <c r="Y164" s="166" t="s">
        <v>206</v>
      </c>
      <c r="Z164" s="67">
        <v>2</v>
      </c>
      <c r="AA164" s="166" t="s">
        <v>449</v>
      </c>
      <c r="AB164" s="67">
        <v>1</v>
      </c>
      <c r="AC164" s="122">
        <v>500</v>
      </c>
    </row>
    <row r="165" spans="1:29" x14ac:dyDescent="0.25">
      <c r="A165" s="142" t="s">
        <v>447</v>
      </c>
      <c r="B165" s="143" t="s">
        <v>1519</v>
      </c>
      <c r="C165" s="64" t="s">
        <v>273</v>
      </c>
      <c r="D165" s="105" t="s">
        <v>328</v>
      </c>
      <c r="E165" s="151" t="s">
        <v>108</v>
      </c>
      <c r="F165" s="105">
        <v>8</v>
      </c>
      <c r="G165" s="105" t="s">
        <v>449</v>
      </c>
      <c r="H165" s="145">
        <v>1</v>
      </c>
      <c r="I165" s="145"/>
      <c r="K165" s="142" t="s">
        <v>447</v>
      </c>
      <c r="L165" s="143" t="s">
        <v>1519</v>
      </c>
      <c r="M165" s="154" t="s">
        <v>346</v>
      </c>
      <c r="N165" s="158" t="s">
        <v>347</v>
      </c>
      <c r="O165" s="155">
        <v>3</v>
      </c>
      <c r="P165" s="159">
        <v>3</v>
      </c>
      <c r="Q165" s="143" t="s">
        <v>449</v>
      </c>
      <c r="R165" s="142">
        <v>1</v>
      </c>
      <c r="S165" s="157">
        <v>703</v>
      </c>
      <c r="U165" s="142" t="s">
        <v>447</v>
      </c>
      <c r="V165" s="142" t="s">
        <v>2081</v>
      </c>
      <c r="W165" s="67" t="s">
        <v>321</v>
      </c>
      <c r="X165" s="170" t="s">
        <v>250</v>
      </c>
      <c r="Y165" s="166" t="s">
        <v>136</v>
      </c>
      <c r="Z165" s="67">
        <v>1</v>
      </c>
      <c r="AA165" s="166" t="s">
        <v>449</v>
      </c>
      <c r="AB165" s="67">
        <v>1</v>
      </c>
      <c r="AC165" s="122"/>
    </row>
    <row r="166" spans="1:29" x14ac:dyDescent="0.25">
      <c r="A166" s="142" t="s">
        <v>447</v>
      </c>
      <c r="B166" s="143" t="s">
        <v>1519</v>
      </c>
      <c r="C166" s="64" t="s">
        <v>273</v>
      </c>
      <c r="D166" s="105" t="s">
        <v>329</v>
      </c>
      <c r="E166" s="144">
        <v>5</v>
      </c>
      <c r="F166" s="105">
        <v>1</v>
      </c>
      <c r="G166" s="105" t="s">
        <v>449</v>
      </c>
      <c r="H166" s="145">
        <f>(F166)</f>
        <v>1</v>
      </c>
      <c r="I166" s="145">
        <v>513</v>
      </c>
      <c r="K166" s="142" t="s">
        <v>447</v>
      </c>
      <c r="L166" s="143" t="s">
        <v>1519</v>
      </c>
      <c r="M166" s="154" t="s">
        <v>346</v>
      </c>
      <c r="N166" s="158" t="s">
        <v>347</v>
      </c>
      <c r="O166" s="155">
        <v>3</v>
      </c>
      <c r="P166" s="159">
        <v>4</v>
      </c>
      <c r="Q166" s="143" t="s">
        <v>449</v>
      </c>
      <c r="R166" s="142">
        <v>1</v>
      </c>
      <c r="S166" s="157">
        <v>702</v>
      </c>
      <c r="U166" s="142" t="s">
        <v>447</v>
      </c>
      <c r="V166" s="142" t="s">
        <v>2081</v>
      </c>
      <c r="W166" s="67" t="s">
        <v>321</v>
      </c>
      <c r="X166" s="170" t="s">
        <v>250</v>
      </c>
      <c r="Y166" s="166" t="s">
        <v>136</v>
      </c>
      <c r="Z166" s="67">
        <v>2</v>
      </c>
      <c r="AA166" s="166" t="s">
        <v>449</v>
      </c>
      <c r="AB166" s="67">
        <v>1</v>
      </c>
      <c r="AC166" s="122">
        <v>499</v>
      </c>
    </row>
    <row r="167" spans="1:29" x14ac:dyDescent="0.25">
      <c r="A167" s="142" t="s">
        <v>447</v>
      </c>
      <c r="B167" s="143" t="s">
        <v>1519</v>
      </c>
      <c r="C167" s="64" t="s">
        <v>273</v>
      </c>
      <c r="D167" s="105" t="s">
        <v>329</v>
      </c>
      <c r="E167" s="144">
        <v>27</v>
      </c>
      <c r="F167" s="105">
        <v>1</v>
      </c>
      <c r="G167" s="105" t="s">
        <v>449</v>
      </c>
      <c r="H167" s="145">
        <v>1</v>
      </c>
      <c r="I167" s="145">
        <v>487</v>
      </c>
      <c r="K167" s="142" t="s">
        <v>447</v>
      </c>
      <c r="L167" s="143" t="s">
        <v>1519</v>
      </c>
      <c r="M167" s="154" t="s">
        <v>346</v>
      </c>
      <c r="N167" s="158" t="s">
        <v>347</v>
      </c>
      <c r="O167" s="155">
        <v>3</v>
      </c>
      <c r="P167" s="159">
        <v>5</v>
      </c>
      <c r="Q167" s="143" t="s">
        <v>449</v>
      </c>
      <c r="R167" s="142">
        <v>1</v>
      </c>
      <c r="S167" s="157">
        <v>701</v>
      </c>
      <c r="U167" s="142" t="s">
        <v>447</v>
      </c>
      <c r="V167" s="142" t="s">
        <v>2081</v>
      </c>
      <c r="W167" s="67" t="s">
        <v>321</v>
      </c>
      <c r="X167" s="170" t="s">
        <v>250</v>
      </c>
      <c r="Y167" s="166" t="s">
        <v>136</v>
      </c>
      <c r="Z167" s="67">
        <v>3</v>
      </c>
      <c r="AA167" s="166" t="s">
        <v>449</v>
      </c>
      <c r="AB167" s="67">
        <v>1</v>
      </c>
      <c r="AC167" s="122">
        <v>498</v>
      </c>
    </row>
    <row r="168" spans="1:29" x14ac:dyDescent="0.25">
      <c r="A168" s="142" t="s">
        <v>447</v>
      </c>
      <c r="B168" s="143" t="s">
        <v>1519</v>
      </c>
      <c r="C168" s="64" t="s">
        <v>273</v>
      </c>
      <c r="D168" s="105" t="s">
        <v>329</v>
      </c>
      <c r="E168" s="144">
        <v>27</v>
      </c>
      <c r="F168" s="105">
        <v>2</v>
      </c>
      <c r="G168" s="105" t="s">
        <v>449</v>
      </c>
      <c r="H168" s="145">
        <v>1</v>
      </c>
      <c r="I168" s="145">
        <v>256</v>
      </c>
      <c r="K168" s="142" t="s">
        <v>447</v>
      </c>
      <c r="L168" s="143" t="s">
        <v>1519</v>
      </c>
      <c r="M168" s="154" t="s">
        <v>346</v>
      </c>
      <c r="N168" s="158" t="s">
        <v>347</v>
      </c>
      <c r="O168" s="155">
        <v>3</v>
      </c>
      <c r="P168" s="159">
        <v>6</v>
      </c>
      <c r="Q168" s="143" t="s">
        <v>449</v>
      </c>
      <c r="R168" s="142">
        <v>1</v>
      </c>
      <c r="S168" s="157">
        <v>700</v>
      </c>
      <c r="U168" s="142" t="s">
        <v>447</v>
      </c>
      <c r="V168" s="142" t="s">
        <v>2081</v>
      </c>
      <c r="W168" s="67" t="s">
        <v>321</v>
      </c>
      <c r="X168" s="170" t="s">
        <v>250</v>
      </c>
      <c r="Y168" s="166" t="s">
        <v>136</v>
      </c>
      <c r="Z168" s="67">
        <v>4</v>
      </c>
      <c r="AA168" s="166" t="s">
        <v>449</v>
      </c>
      <c r="AB168" s="67">
        <v>1</v>
      </c>
      <c r="AC168" s="122">
        <v>497</v>
      </c>
    </row>
    <row r="169" spans="1:29" x14ac:dyDescent="0.25">
      <c r="A169" s="142" t="s">
        <v>447</v>
      </c>
      <c r="B169" s="143" t="s">
        <v>1519</v>
      </c>
      <c r="C169" s="64" t="s">
        <v>273</v>
      </c>
      <c r="D169" s="105" t="s">
        <v>329</v>
      </c>
      <c r="E169" s="144">
        <v>27</v>
      </c>
      <c r="F169" s="105">
        <v>3</v>
      </c>
      <c r="G169" s="105" t="s">
        <v>449</v>
      </c>
      <c r="H169" s="145">
        <v>1</v>
      </c>
      <c r="I169" s="145">
        <v>583</v>
      </c>
      <c r="K169" s="142" t="s">
        <v>447</v>
      </c>
      <c r="L169" s="143" t="s">
        <v>1519</v>
      </c>
      <c r="M169" s="154" t="s">
        <v>346</v>
      </c>
      <c r="N169" s="158" t="s">
        <v>347</v>
      </c>
      <c r="O169" s="155">
        <v>5</v>
      </c>
      <c r="P169" s="159">
        <v>1</v>
      </c>
      <c r="Q169" s="143" t="s">
        <v>449</v>
      </c>
      <c r="R169" s="142">
        <v>1</v>
      </c>
      <c r="S169" s="157">
        <v>816</v>
      </c>
      <c r="U169" s="142" t="s">
        <v>447</v>
      </c>
      <c r="V169" s="142" t="s">
        <v>2081</v>
      </c>
      <c r="W169" s="67" t="s">
        <v>321</v>
      </c>
      <c r="X169" s="170" t="s">
        <v>250</v>
      </c>
      <c r="Y169" s="166" t="s">
        <v>136</v>
      </c>
      <c r="Z169" s="67">
        <v>5</v>
      </c>
      <c r="AA169" s="166" t="s">
        <v>449</v>
      </c>
      <c r="AB169" s="67">
        <v>1</v>
      </c>
      <c r="AC169" s="122">
        <v>389</v>
      </c>
    </row>
    <row r="170" spans="1:29" x14ac:dyDescent="0.25">
      <c r="A170" s="142" t="s">
        <v>447</v>
      </c>
      <c r="B170" s="143" t="s">
        <v>1519</v>
      </c>
      <c r="C170" s="64" t="s">
        <v>273</v>
      </c>
      <c r="D170" s="105" t="s">
        <v>329</v>
      </c>
      <c r="E170" s="144">
        <v>27</v>
      </c>
      <c r="F170" s="105">
        <v>4</v>
      </c>
      <c r="G170" s="105" t="s">
        <v>449</v>
      </c>
      <c r="H170" s="145">
        <v>1</v>
      </c>
      <c r="I170" s="145">
        <v>509</v>
      </c>
      <c r="K170" s="142" t="s">
        <v>447</v>
      </c>
      <c r="L170" s="143" t="s">
        <v>1519</v>
      </c>
      <c r="M170" s="154" t="s">
        <v>346</v>
      </c>
      <c r="N170" s="158" t="s">
        <v>347</v>
      </c>
      <c r="O170" s="155">
        <v>5</v>
      </c>
      <c r="P170" s="159">
        <v>2</v>
      </c>
      <c r="Q170" s="143" t="s">
        <v>449</v>
      </c>
      <c r="R170" s="142">
        <v>1</v>
      </c>
      <c r="S170" s="157">
        <v>815</v>
      </c>
      <c r="U170" s="142" t="s">
        <v>447</v>
      </c>
      <c r="V170" s="142" t="s">
        <v>2081</v>
      </c>
      <c r="W170" s="67" t="s">
        <v>321</v>
      </c>
      <c r="X170" s="170" t="s">
        <v>250</v>
      </c>
      <c r="Y170" s="166" t="s">
        <v>136</v>
      </c>
      <c r="Z170" s="67">
        <v>6</v>
      </c>
      <c r="AA170" s="166" t="s">
        <v>449</v>
      </c>
      <c r="AB170" s="67">
        <v>1</v>
      </c>
      <c r="AC170" s="122">
        <v>389</v>
      </c>
    </row>
    <row r="171" spans="1:29" x14ac:dyDescent="0.25">
      <c r="A171" s="142" t="s">
        <v>447</v>
      </c>
      <c r="B171" s="143" t="s">
        <v>1519</v>
      </c>
      <c r="C171" s="64" t="s">
        <v>273</v>
      </c>
      <c r="D171" s="105" t="s">
        <v>329</v>
      </c>
      <c r="E171" s="144">
        <v>27</v>
      </c>
      <c r="F171" s="105">
        <v>5</v>
      </c>
      <c r="G171" s="105" t="s">
        <v>449</v>
      </c>
      <c r="H171" s="145">
        <v>1</v>
      </c>
      <c r="I171" s="145">
        <v>486</v>
      </c>
      <c r="K171" s="142" t="s">
        <v>447</v>
      </c>
      <c r="L171" s="143" t="s">
        <v>1519</v>
      </c>
      <c r="M171" s="154" t="s">
        <v>346</v>
      </c>
      <c r="N171" s="158" t="s">
        <v>347</v>
      </c>
      <c r="O171" s="155">
        <v>5</v>
      </c>
      <c r="P171" s="159">
        <v>3</v>
      </c>
      <c r="Q171" s="143" t="s">
        <v>449</v>
      </c>
      <c r="R171" s="142">
        <v>1</v>
      </c>
      <c r="S171" s="157">
        <v>814</v>
      </c>
      <c r="U171" s="142" t="s">
        <v>447</v>
      </c>
      <c r="V171" s="142" t="s">
        <v>2081</v>
      </c>
      <c r="W171" s="67" t="s">
        <v>321</v>
      </c>
      <c r="X171" s="170" t="s">
        <v>250</v>
      </c>
      <c r="Y171" s="166" t="s">
        <v>35</v>
      </c>
      <c r="Z171" s="67">
        <v>1</v>
      </c>
      <c r="AA171" s="166" t="s">
        <v>449</v>
      </c>
      <c r="AB171" s="67">
        <v>1</v>
      </c>
      <c r="AC171" s="122">
        <v>496</v>
      </c>
    </row>
    <row r="172" spans="1:29" x14ac:dyDescent="0.25">
      <c r="A172" s="142" t="s">
        <v>447</v>
      </c>
      <c r="B172" s="143" t="s">
        <v>1519</v>
      </c>
      <c r="C172" s="64" t="s">
        <v>273</v>
      </c>
      <c r="D172" s="105" t="s">
        <v>330</v>
      </c>
      <c r="E172" s="144">
        <v>3</v>
      </c>
      <c r="F172" s="105">
        <v>1</v>
      </c>
      <c r="G172" s="105" t="s">
        <v>449</v>
      </c>
      <c r="H172" s="145">
        <v>1</v>
      </c>
      <c r="I172" s="145">
        <v>885</v>
      </c>
      <c r="K172" s="142" t="s">
        <v>447</v>
      </c>
      <c r="L172" s="143" t="s">
        <v>1519</v>
      </c>
      <c r="M172" s="154" t="s">
        <v>346</v>
      </c>
      <c r="N172" s="158" t="s">
        <v>347</v>
      </c>
      <c r="O172" s="155">
        <v>5</v>
      </c>
      <c r="P172" s="159">
        <v>4</v>
      </c>
      <c r="Q172" s="143" t="s">
        <v>449</v>
      </c>
      <c r="R172" s="142">
        <v>1</v>
      </c>
      <c r="S172" s="157">
        <v>813</v>
      </c>
      <c r="U172" s="142" t="s">
        <v>447</v>
      </c>
      <c r="V172" s="142" t="s">
        <v>2081</v>
      </c>
      <c r="W172" s="67" t="s">
        <v>321</v>
      </c>
      <c r="X172" s="170" t="s">
        <v>250</v>
      </c>
      <c r="Y172" s="166" t="s">
        <v>23</v>
      </c>
      <c r="Z172" s="67">
        <v>1</v>
      </c>
      <c r="AA172" s="166" t="s">
        <v>449</v>
      </c>
      <c r="AB172" s="67">
        <v>1</v>
      </c>
      <c r="AC172" s="122"/>
    </row>
    <row r="173" spans="1:29" x14ac:dyDescent="0.25">
      <c r="A173" s="142" t="s">
        <v>447</v>
      </c>
      <c r="B173" s="143" t="s">
        <v>1519</v>
      </c>
      <c r="C173" s="64" t="s">
        <v>273</v>
      </c>
      <c r="D173" s="105" t="s">
        <v>330</v>
      </c>
      <c r="E173" s="144">
        <v>3</v>
      </c>
      <c r="F173" s="105">
        <v>1</v>
      </c>
      <c r="G173" s="105" t="s">
        <v>449</v>
      </c>
      <c r="H173" s="145">
        <v>1</v>
      </c>
      <c r="I173" s="145">
        <v>886</v>
      </c>
      <c r="K173" s="142" t="s">
        <v>447</v>
      </c>
      <c r="L173" s="143" t="s">
        <v>1519</v>
      </c>
      <c r="M173" s="154" t="s">
        <v>346</v>
      </c>
      <c r="N173" s="158" t="s">
        <v>347</v>
      </c>
      <c r="O173" s="155">
        <v>5</v>
      </c>
      <c r="P173" s="159">
        <v>5</v>
      </c>
      <c r="Q173" s="143" t="s">
        <v>449</v>
      </c>
      <c r="R173" s="142">
        <v>1</v>
      </c>
      <c r="S173" s="157">
        <v>812</v>
      </c>
      <c r="U173" s="142" t="s">
        <v>447</v>
      </c>
      <c r="V173" s="142" t="s">
        <v>2081</v>
      </c>
      <c r="W173" s="67" t="s">
        <v>321</v>
      </c>
      <c r="X173" s="170" t="s">
        <v>250</v>
      </c>
      <c r="Y173" s="166" t="s">
        <v>23</v>
      </c>
      <c r="Z173" s="67">
        <v>1</v>
      </c>
      <c r="AA173" s="166" t="s">
        <v>449</v>
      </c>
      <c r="AB173" s="67">
        <v>1</v>
      </c>
      <c r="AC173" s="122"/>
    </row>
    <row r="174" spans="1:29" x14ac:dyDescent="0.25">
      <c r="A174" s="142" t="s">
        <v>447</v>
      </c>
      <c r="B174" s="143" t="s">
        <v>1519</v>
      </c>
      <c r="C174" s="64" t="s">
        <v>273</v>
      </c>
      <c r="D174" s="105" t="s">
        <v>330</v>
      </c>
      <c r="E174" s="144" t="s">
        <v>51</v>
      </c>
      <c r="F174" s="105">
        <v>1</v>
      </c>
      <c r="G174" s="105" t="s">
        <v>449</v>
      </c>
      <c r="H174" s="145">
        <v>1</v>
      </c>
      <c r="I174" s="145">
        <v>887</v>
      </c>
      <c r="K174" s="142" t="s">
        <v>447</v>
      </c>
      <c r="L174" s="143" t="s">
        <v>1519</v>
      </c>
      <c r="M174" s="154" t="s">
        <v>346</v>
      </c>
      <c r="N174" s="158" t="s">
        <v>347</v>
      </c>
      <c r="O174" s="155">
        <v>5</v>
      </c>
      <c r="P174" s="159">
        <v>6</v>
      </c>
      <c r="Q174" s="143" t="s">
        <v>449</v>
      </c>
      <c r="R174" s="142">
        <v>1</v>
      </c>
      <c r="S174" s="157"/>
      <c r="U174" s="142" t="s">
        <v>447</v>
      </c>
      <c r="V174" s="142" t="s">
        <v>2081</v>
      </c>
      <c r="W174" s="67" t="s">
        <v>321</v>
      </c>
      <c r="X174" s="170" t="s">
        <v>250</v>
      </c>
      <c r="Y174" s="166" t="s">
        <v>23</v>
      </c>
      <c r="Z174" s="67">
        <v>2</v>
      </c>
      <c r="AA174" s="166" t="s">
        <v>449</v>
      </c>
      <c r="AB174" s="67">
        <v>1</v>
      </c>
      <c r="AC174" s="122"/>
    </row>
    <row r="175" spans="1:29" x14ac:dyDescent="0.25">
      <c r="A175" s="142" t="s">
        <v>447</v>
      </c>
      <c r="B175" s="143" t="s">
        <v>1519</v>
      </c>
      <c r="C175" s="64" t="s">
        <v>273</v>
      </c>
      <c r="D175" s="105" t="s">
        <v>330</v>
      </c>
      <c r="E175" s="144" t="s">
        <v>51</v>
      </c>
      <c r="F175" s="105">
        <v>1</v>
      </c>
      <c r="G175" s="105" t="s">
        <v>449</v>
      </c>
      <c r="H175" s="145">
        <v>1</v>
      </c>
      <c r="I175" s="145">
        <v>888</v>
      </c>
      <c r="K175" s="142" t="s">
        <v>447</v>
      </c>
      <c r="L175" s="143" t="s">
        <v>1519</v>
      </c>
      <c r="M175" s="154" t="s">
        <v>346</v>
      </c>
      <c r="N175" s="158" t="s">
        <v>347</v>
      </c>
      <c r="O175" s="155">
        <v>9</v>
      </c>
      <c r="P175" s="159">
        <v>1</v>
      </c>
      <c r="Q175" s="143" t="s">
        <v>449</v>
      </c>
      <c r="R175" s="142">
        <v>1</v>
      </c>
      <c r="S175" s="157">
        <v>820</v>
      </c>
      <c r="U175" s="142" t="s">
        <v>447</v>
      </c>
      <c r="V175" s="142" t="s">
        <v>2081</v>
      </c>
      <c r="W175" s="67" t="s">
        <v>321</v>
      </c>
      <c r="X175" s="170" t="s">
        <v>250</v>
      </c>
      <c r="Y175" s="166" t="s">
        <v>23</v>
      </c>
      <c r="Z175" s="67">
        <v>2</v>
      </c>
      <c r="AA175" s="166" t="s">
        <v>449</v>
      </c>
      <c r="AB175" s="67">
        <v>1</v>
      </c>
      <c r="AC175" s="122"/>
    </row>
    <row r="176" spans="1:29" x14ac:dyDescent="0.25">
      <c r="A176" s="142" t="s">
        <v>447</v>
      </c>
      <c r="B176" s="143" t="s">
        <v>1519</v>
      </c>
      <c r="C176" s="64" t="s">
        <v>271</v>
      </c>
      <c r="D176" s="105" t="s">
        <v>331</v>
      </c>
      <c r="E176" s="144">
        <v>80</v>
      </c>
      <c r="F176" s="105">
        <v>1</v>
      </c>
      <c r="G176" s="105" t="s">
        <v>449</v>
      </c>
      <c r="H176" s="145">
        <v>1</v>
      </c>
      <c r="I176" s="145"/>
      <c r="K176" s="142" t="s">
        <v>447</v>
      </c>
      <c r="L176" s="143" t="s">
        <v>1519</v>
      </c>
      <c r="M176" s="154" t="s">
        <v>346</v>
      </c>
      <c r="N176" s="158" t="s">
        <v>347</v>
      </c>
      <c r="O176" s="155">
        <v>9</v>
      </c>
      <c r="P176" s="159">
        <v>2</v>
      </c>
      <c r="Q176" s="143" t="s">
        <v>449</v>
      </c>
      <c r="R176" s="142">
        <v>1</v>
      </c>
      <c r="S176" s="157">
        <v>819</v>
      </c>
      <c r="U176" s="142" t="s">
        <v>447</v>
      </c>
      <c r="V176" s="142" t="s">
        <v>2081</v>
      </c>
      <c r="W176" s="67" t="s">
        <v>321</v>
      </c>
      <c r="X176" s="170" t="s">
        <v>250</v>
      </c>
      <c r="Y176" s="166" t="s">
        <v>268</v>
      </c>
      <c r="Z176" s="67">
        <v>1</v>
      </c>
      <c r="AA176" s="166" t="s">
        <v>449</v>
      </c>
      <c r="AB176" s="67">
        <v>1</v>
      </c>
      <c r="AC176" s="122">
        <v>504</v>
      </c>
    </row>
    <row r="177" spans="1:29" x14ac:dyDescent="0.25">
      <c r="A177" s="142" t="s">
        <v>447</v>
      </c>
      <c r="B177" s="143" t="s">
        <v>1519</v>
      </c>
      <c r="C177" s="64" t="s">
        <v>271</v>
      </c>
      <c r="D177" s="105" t="s">
        <v>331</v>
      </c>
      <c r="E177" s="144">
        <v>84</v>
      </c>
      <c r="F177" s="105">
        <v>1</v>
      </c>
      <c r="G177" s="105" t="s">
        <v>449</v>
      </c>
      <c r="H177" s="145">
        <v>1</v>
      </c>
      <c r="I177" s="145">
        <v>761</v>
      </c>
      <c r="K177" s="142" t="s">
        <v>447</v>
      </c>
      <c r="L177" s="143" t="s">
        <v>1519</v>
      </c>
      <c r="M177" s="154" t="s">
        <v>346</v>
      </c>
      <c r="N177" s="158" t="s">
        <v>347</v>
      </c>
      <c r="O177" s="155">
        <v>9</v>
      </c>
      <c r="P177" s="159">
        <v>4</v>
      </c>
      <c r="Q177" s="143" t="s">
        <v>449</v>
      </c>
      <c r="R177" s="142">
        <v>1</v>
      </c>
      <c r="S177" s="157">
        <v>818</v>
      </c>
      <c r="U177" s="142" t="s">
        <v>447</v>
      </c>
      <c r="V177" s="142" t="s">
        <v>2081</v>
      </c>
      <c r="W177" s="67" t="s">
        <v>321</v>
      </c>
      <c r="X177" s="170" t="s">
        <v>250</v>
      </c>
      <c r="Y177" s="166" t="s">
        <v>268</v>
      </c>
      <c r="Z177" s="67">
        <v>2</v>
      </c>
      <c r="AA177" s="166" t="s">
        <v>449</v>
      </c>
      <c r="AB177" s="67">
        <v>1</v>
      </c>
      <c r="AC177" s="122"/>
    </row>
    <row r="178" spans="1:29" x14ac:dyDescent="0.25">
      <c r="A178" s="142" t="s">
        <v>447</v>
      </c>
      <c r="B178" s="143" t="s">
        <v>1519</v>
      </c>
      <c r="C178" s="64" t="s">
        <v>271</v>
      </c>
      <c r="D178" s="105" t="s">
        <v>331</v>
      </c>
      <c r="E178" s="144">
        <v>88</v>
      </c>
      <c r="F178" s="105">
        <v>1</v>
      </c>
      <c r="G178" s="105" t="s">
        <v>449</v>
      </c>
      <c r="H178" s="145">
        <v>1</v>
      </c>
      <c r="I178" s="145">
        <v>762</v>
      </c>
      <c r="K178" s="142" t="s">
        <v>447</v>
      </c>
      <c r="L178" s="143" t="s">
        <v>1519</v>
      </c>
      <c r="M178" s="154" t="s">
        <v>346</v>
      </c>
      <c r="N178" s="158" t="s">
        <v>347</v>
      </c>
      <c r="O178" s="155">
        <v>9</v>
      </c>
      <c r="P178" s="159">
        <v>6</v>
      </c>
      <c r="Q178" s="143" t="s">
        <v>449</v>
      </c>
      <c r="R178" s="142">
        <v>1</v>
      </c>
      <c r="S178" s="157">
        <v>817</v>
      </c>
      <c r="U178" s="142" t="s">
        <v>447</v>
      </c>
      <c r="V178" s="142" t="s">
        <v>2081</v>
      </c>
      <c r="W178" s="67" t="s">
        <v>321</v>
      </c>
      <c r="X178" s="170" t="s">
        <v>250</v>
      </c>
      <c r="Y178" s="166" t="s">
        <v>268</v>
      </c>
      <c r="Z178" s="67">
        <v>3</v>
      </c>
      <c r="AA178" s="166" t="s">
        <v>449</v>
      </c>
      <c r="AB178" s="67">
        <v>1</v>
      </c>
      <c r="AC178" s="122">
        <v>393</v>
      </c>
    </row>
    <row r="179" spans="1:29" x14ac:dyDescent="0.25">
      <c r="A179" s="142" t="s">
        <v>447</v>
      </c>
      <c r="B179" s="143" t="s">
        <v>1519</v>
      </c>
      <c r="C179" s="152" t="s">
        <v>332</v>
      </c>
      <c r="D179" s="105" t="s">
        <v>333</v>
      </c>
      <c r="E179" s="151" t="s">
        <v>109</v>
      </c>
      <c r="F179" s="105">
        <v>1</v>
      </c>
      <c r="G179" s="105" t="s">
        <v>449</v>
      </c>
      <c r="H179" s="145">
        <v>1</v>
      </c>
      <c r="I179" s="145">
        <v>758</v>
      </c>
      <c r="K179" s="142" t="s">
        <v>447</v>
      </c>
      <c r="L179" s="143" t="s">
        <v>1519</v>
      </c>
      <c r="M179" s="154" t="s">
        <v>346</v>
      </c>
      <c r="N179" s="158" t="s">
        <v>347</v>
      </c>
      <c r="O179" s="155" t="s">
        <v>74</v>
      </c>
      <c r="P179" s="159">
        <v>1</v>
      </c>
      <c r="Q179" s="143" t="s">
        <v>449</v>
      </c>
      <c r="R179" s="142">
        <v>1</v>
      </c>
      <c r="S179" s="157">
        <v>821</v>
      </c>
      <c r="U179" s="142" t="s">
        <v>447</v>
      </c>
      <c r="V179" s="142" t="s">
        <v>2081</v>
      </c>
      <c r="W179" s="67" t="s">
        <v>321</v>
      </c>
      <c r="X179" s="170" t="s">
        <v>250</v>
      </c>
      <c r="Y179" s="166" t="s">
        <v>268</v>
      </c>
      <c r="Z179" s="67">
        <v>4</v>
      </c>
      <c r="AA179" s="166" t="s">
        <v>449</v>
      </c>
      <c r="AB179" s="67">
        <v>1</v>
      </c>
      <c r="AC179" s="122">
        <v>285</v>
      </c>
    </row>
    <row r="180" spans="1:29" x14ac:dyDescent="0.25">
      <c r="A180" s="142" t="s">
        <v>447</v>
      </c>
      <c r="B180" s="143" t="s">
        <v>1519</v>
      </c>
      <c r="C180" s="152" t="s">
        <v>332</v>
      </c>
      <c r="D180" s="105" t="s">
        <v>333</v>
      </c>
      <c r="E180" s="151" t="s">
        <v>110</v>
      </c>
      <c r="F180" s="105">
        <v>1</v>
      </c>
      <c r="G180" s="105" t="s">
        <v>449</v>
      </c>
      <c r="H180" s="145">
        <v>1</v>
      </c>
      <c r="I180" s="145">
        <v>874</v>
      </c>
      <c r="K180" s="142" t="s">
        <v>447</v>
      </c>
      <c r="L180" s="143" t="s">
        <v>1519</v>
      </c>
      <c r="M180" s="154" t="s">
        <v>346</v>
      </c>
      <c r="N180" s="158" t="s">
        <v>347</v>
      </c>
      <c r="O180" s="155" t="s">
        <v>74</v>
      </c>
      <c r="P180" s="159">
        <v>2</v>
      </c>
      <c r="Q180" s="143" t="s">
        <v>449</v>
      </c>
      <c r="R180" s="142">
        <v>1</v>
      </c>
      <c r="S180" s="157"/>
      <c r="U180" s="142" t="s">
        <v>447</v>
      </c>
      <c r="V180" s="142" t="s">
        <v>2081</v>
      </c>
      <c r="W180" s="67" t="s">
        <v>321</v>
      </c>
      <c r="X180" s="170" t="s">
        <v>250</v>
      </c>
      <c r="Y180" s="166" t="s">
        <v>268</v>
      </c>
      <c r="Z180" s="67">
        <v>5</v>
      </c>
      <c r="AA180" s="166" t="s">
        <v>449</v>
      </c>
      <c r="AB180" s="67">
        <v>1</v>
      </c>
      <c r="AC180" s="122">
        <v>503</v>
      </c>
    </row>
    <row r="181" spans="1:29" x14ac:dyDescent="0.25">
      <c r="A181" s="142" t="s">
        <v>447</v>
      </c>
      <c r="B181" s="143" t="s">
        <v>1519</v>
      </c>
      <c r="C181" s="152" t="s">
        <v>332</v>
      </c>
      <c r="D181" s="105" t="s">
        <v>333</v>
      </c>
      <c r="E181" s="144">
        <v>25</v>
      </c>
      <c r="F181" s="105">
        <v>1</v>
      </c>
      <c r="G181" s="105" t="s">
        <v>449</v>
      </c>
      <c r="H181" s="145">
        <v>1</v>
      </c>
      <c r="I181" s="145">
        <v>155</v>
      </c>
      <c r="K181" s="142" t="s">
        <v>447</v>
      </c>
      <c r="L181" s="143" t="s">
        <v>1519</v>
      </c>
      <c r="M181" s="154" t="s">
        <v>346</v>
      </c>
      <c r="N181" s="158" t="s">
        <v>347</v>
      </c>
      <c r="O181" s="155">
        <v>11</v>
      </c>
      <c r="P181" s="159">
        <v>1</v>
      </c>
      <c r="Q181" s="143" t="s">
        <v>449</v>
      </c>
      <c r="R181" s="142">
        <v>1</v>
      </c>
      <c r="S181" s="157">
        <v>811</v>
      </c>
      <c r="U181" s="142" t="s">
        <v>447</v>
      </c>
      <c r="V181" s="142" t="s">
        <v>2081</v>
      </c>
      <c r="W181" s="67" t="s">
        <v>321</v>
      </c>
      <c r="X181" s="170" t="s">
        <v>250</v>
      </c>
      <c r="Y181" s="166" t="s">
        <v>268</v>
      </c>
      <c r="Z181" s="67">
        <v>6</v>
      </c>
      <c r="AA181" s="166" t="s">
        <v>449</v>
      </c>
      <c r="AB181" s="67">
        <v>1</v>
      </c>
      <c r="AC181" s="122">
        <v>502</v>
      </c>
    </row>
    <row r="182" spans="1:29" x14ac:dyDescent="0.25">
      <c r="A182" s="142" t="s">
        <v>447</v>
      </c>
      <c r="B182" s="143" t="s">
        <v>1519</v>
      </c>
      <c r="C182" s="152" t="s">
        <v>332</v>
      </c>
      <c r="D182" s="105" t="s">
        <v>333</v>
      </c>
      <c r="E182" s="144">
        <v>25</v>
      </c>
      <c r="F182" s="105">
        <v>2</v>
      </c>
      <c r="G182" s="105" t="s">
        <v>449</v>
      </c>
      <c r="H182" s="145">
        <v>1</v>
      </c>
      <c r="I182" s="145">
        <v>154</v>
      </c>
      <c r="K182" s="142" t="s">
        <v>447</v>
      </c>
      <c r="L182" s="143" t="s">
        <v>1519</v>
      </c>
      <c r="M182" s="154" t="s">
        <v>346</v>
      </c>
      <c r="N182" s="158" t="s">
        <v>347</v>
      </c>
      <c r="O182" s="155">
        <v>11</v>
      </c>
      <c r="P182" s="159">
        <v>2</v>
      </c>
      <c r="Q182" s="143" t="s">
        <v>449</v>
      </c>
      <c r="R182" s="142">
        <v>1</v>
      </c>
      <c r="S182" s="157">
        <v>578</v>
      </c>
      <c r="U182" s="142" t="s">
        <v>447</v>
      </c>
      <c r="V182" s="142" t="s">
        <v>2081</v>
      </c>
      <c r="W182" s="67" t="s">
        <v>321</v>
      </c>
      <c r="X182" s="165" t="s">
        <v>131</v>
      </c>
      <c r="Y182" s="166" t="s">
        <v>127</v>
      </c>
      <c r="Z182" s="166">
        <v>1</v>
      </c>
      <c r="AA182" s="166" t="s">
        <v>449</v>
      </c>
      <c r="AB182" s="67">
        <v>1</v>
      </c>
      <c r="AC182" s="122">
        <v>162</v>
      </c>
    </row>
    <row r="183" spans="1:29" x14ac:dyDescent="0.25">
      <c r="A183" s="142" t="s">
        <v>447</v>
      </c>
      <c r="B183" s="143" t="s">
        <v>1519</v>
      </c>
      <c r="C183" s="152" t="s">
        <v>332</v>
      </c>
      <c r="D183" s="105" t="s">
        <v>333</v>
      </c>
      <c r="E183" s="144">
        <v>25</v>
      </c>
      <c r="F183" s="105">
        <v>3</v>
      </c>
      <c r="G183" s="105" t="s">
        <v>449</v>
      </c>
      <c r="H183" s="145">
        <v>1</v>
      </c>
      <c r="I183" s="145">
        <v>153</v>
      </c>
      <c r="K183" s="142" t="s">
        <v>447</v>
      </c>
      <c r="L183" s="143" t="s">
        <v>1519</v>
      </c>
      <c r="M183" s="154" t="s">
        <v>346</v>
      </c>
      <c r="N183" s="158" t="s">
        <v>347</v>
      </c>
      <c r="O183" s="155">
        <v>11</v>
      </c>
      <c r="P183" s="159">
        <v>3</v>
      </c>
      <c r="Q183" s="143" t="s">
        <v>449</v>
      </c>
      <c r="R183" s="142">
        <v>1</v>
      </c>
      <c r="S183" s="157">
        <v>579</v>
      </c>
      <c r="U183" s="142" t="s">
        <v>447</v>
      </c>
      <c r="V183" s="142" t="s">
        <v>2081</v>
      </c>
      <c r="W183" s="67" t="s">
        <v>321</v>
      </c>
      <c r="X183" s="165" t="s">
        <v>131</v>
      </c>
      <c r="Y183" s="166" t="s">
        <v>127</v>
      </c>
      <c r="Z183" s="166">
        <v>2</v>
      </c>
      <c r="AA183" s="166" t="s">
        <v>449</v>
      </c>
      <c r="AB183" s="67">
        <v>1</v>
      </c>
      <c r="AC183" s="122">
        <v>309</v>
      </c>
    </row>
    <row r="184" spans="1:29" x14ac:dyDescent="0.25">
      <c r="A184" s="142" t="s">
        <v>447</v>
      </c>
      <c r="B184" s="143" t="s">
        <v>1519</v>
      </c>
      <c r="C184" s="152" t="s">
        <v>332</v>
      </c>
      <c r="D184" s="105" t="s">
        <v>333</v>
      </c>
      <c r="E184" s="144">
        <v>25</v>
      </c>
      <c r="F184" s="105">
        <v>4</v>
      </c>
      <c r="G184" s="105" t="s">
        <v>449</v>
      </c>
      <c r="H184" s="145">
        <v>1</v>
      </c>
      <c r="I184" s="145">
        <v>152</v>
      </c>
      <c r="K184" s="142" t="s">
        <v>447</v>
      </c>
      <c r="L184" s="143" t="s">
        <v>1519</v>
      </c>
      <c r="M184" s="154" t="s">
        <v>346</v>
      </c>
      <c r="N184" s="158" t="s">
        <v>347</v>
      </c>
      <c r="O184" s="155">
        <v>11</v>
      </c>
      <c r="P184" s="159">
        <v>4</v>
      </c>
      <c r="Q184" s="143" t="s">
        <v>449</v>
      </c>
      <c r="R184" s="142">
        <v>1</v>
      </c>
      <c r="S184" s="157">
        <v>580</v>
      </c>
      <c r="U184" s="142" t="s">
        <v>447</v>
      </c>
      <c r="V184" s="142" t="s">
        <v>2081</v>
      </c>
      <c r="W184" s="67" t="s">
        <v>321</v>
      </c>
      <c r="X184" s="165" t="s">
        <v>131</v>
      </c>
      <c r="Y184" s="166" t="s">
        <v>127</v>
      </c>
      <c r="Z184" s="166">
        <v>3</v>
      </c>
      <c r="AA184" s="166" t="s">
        <v>449</v>
      </c>
      <c r="AB184" s="67">
        <v>1</v>
      </c>
      <c r="AC184" s="122">
        <v>310</v>
      </c>
    </row>
    <row r="185" spans="1:29" x14ac:dyDescent="0.25">
      <c r="A185" s="142" t="s">
        <v>447</v>
      </c>
      <c r="B185" s="143" t="s">
        <v>1519</v>
      </c>
      <c r="C185" s="152" t="s">
        <v>332</v>
      </c>
      <c r="D185" s="105" t="s">
        <v>333</v>
      </c>
      <c r="E185" s="144">
        <v>25</v>
      </c>
      <c r="F185" s="105">
        <v>5</v>
      </c>
      <c r="G185" s="105" t="s">
        <v>449</v>
      </c>
      <c r="H185" s="145">
        <v>1</v>
      </c>
      <c r="I185" s="145">
        <v>522</v>
      </c>
      <c r="K185" s="142" t="s">
        <v>447</v>
      </c>
      <c r="L185" s="143" t="s">
        <v>1519</v>
      </c>
      <c r="M185" s="154" t="s">
        <v>346</v>
      </c>
      <c r="N185" s="158" t="s">
        <v>347</v>
      </c>
      <c r="O185" s="155">
        <v>11</v>
      </c>
      <c r="P185" s="159">
        <v>6</v>
      </c>
      <c r="Q185" s="143" t="s">
        <v>449</v>
      </c>
      <c r="R185" s="142">
        <v>1</v>
      </c>
      <c r="S185" s="157">
        <v>581</v>
      </c>
      <c r="U185" s="142" t="s">
        <v>447</v>
      </c>
      <c r="V185" s="142" t="s">
        <v>2081</v>
      </c>
      <c r="W185" s="67" t="s">
        <v>321</v>
      </c>
      <c r="X185" s="165" t="s">
        <v>131</v>
      </c>
      <c r="Y185" s="166" t="s">
        <v>127</v>
      </c>
      <c r="Z185" s="166">
        <v>4</v>
      </c>
      <c r="AA185" s="166" t="s">
        <v>449</v>
      </c>
      <c r="AB185" s="67">
        <v>1</v>
      </c>
      <c r="AC185" s="122">
        <v>311</v>
      </c>
    </row>
    <row r="186" spans="1:29" x14ac:dyDescent="0.25">
      <c r="A186" s="142" t="s">
        <v>447</v>
      </c>
      <c r="B186" s="143" t="s">
        <v>1519</v>
      </c>
      <c r="C186" s="152" t="s">
        <v>332</v>
      </c>
      <c r="D186" s="105" t="s">
        <v>333</v>
      </c>
      <c r="E186" s="144">
        <v>25</v>
      </c>
      <c r="F186" s="105">
        <v>6</v>
      </c>
      <c r="G186" s="105" t="s">
        <v>449</v>
      </c>
      <c r="H186" s="145">
        <v>1</v>
      </c>
      <c r="I186" s="145"/>
      <c r="K186" s="142" t="s">
        <v>447</v>
      </c>
      <c r="L186" s="143" t="s">
        <v>1519</v>
      </c>
      <c r="M186" s="154" t="s">
        <v>346</v>
      </c>
      <c r="N186" s="158" t="s">
        <v>347</v>
      </c>
      <c r="O186" s="155">
        <v>11</v>
      </c>
      <c r="P186" s="159">
        <v>7</v>
      </c>
      <c r="Q186" s="143" t="s">
        <v>449</v>
      </c>
      <c r="R186" s="142">
        <v>1</v>
      </c>
      <c r="S186" s="157">
        <v>582</v>
      </c>
      <c r="U186" s="142" t="s">
        <v>447</v>
      </c>
      <c r="V186" s="142" t="s">
        <v>2081</v>
      </c>
      <c r="W186" s="67" t="s">
        <v>321</v>
      </c>
      <c r="X186" s="165" t="s">
        <v>131</v>
      </c>
      <c r="Y186" s="166" t="s">
        <v>127</v>
      </c>
      <c r="Z186" s="166">
        <v>6</v>
      </c>
      <c r="AA186" s="166" t="s">
        <v>449</v>
      </c>
      <c r="AB186" s="67">
        <v>1</v>
      </c>
      <c r="AC186" s="122"/>
    </row>
    <row r="187" spans="1:29" x14ac:dyDescent="0.25">
      <c r="A187" s="142" t="s">
        <v>447</v>
      </c>
      <c r="B187" s="143" t="s">
        <v>1519</v>
      </c>
      <c r="C187" s="152" t="s">
        <v>332</v>
      </c>
      <c r="D187" s="105" t="s">
        <v>333</v>
      </c>
      <c r="E187" s="153">
        <v>26</v>
      </c>
      <c r="F187" s="105">
        <v>1</v>
      </c>
      <c r="G187" s="105" t="s">
        <v>449</v>
      </c>
      <c r="H187" s="145">
        <f>(F187)</f>
        <v>1</v>
      </c>
      <c r="I187" s="145">
        <v>553</v>
      </c>
      <c r="K187" s="142" t="s">
        <v>447</v>
      </c>
      <c r="L187" s="143" t="s">
        <v>1519</v>
      </c>
      <c r="M187" s="154" t="s">
        <v>346</v>
      </c>
      <c r="N187" s="158" t="s">
        <v>347</v>
      </c>
      <c r="O187" s="155" t="s">
        <v>142</v>
      </c>
      <c r="P187" s="159">
        <v>1</v>
      </c>
      <c r="Q187" s="143" t="s">
        <v>449</v>
      </c>
      <c r="R187" s="142">
        <v>1</v>
      </c>
      <c r="S187" s="157">
        <v>935</v>
      </c>
      <c r="U187" s="142" t="s">
        <v>447</v>
      </c>
      <c r="V187" s="142" t="s">
        <v>2081</v>
      </c>
      <c r="W187" s="67" t="s">
        <v>321</v>
      </c>
      <c r="X187" s="165" t="s">
        <v>131</v>
      </c>
      <c r="Y187" s="166" t="s">
        <v>127</v>
      </c>
      <c r="Z187" s="166">
        <v>8</v>
      </c>
      <c r="AA187" s="166" t="s">
        <v>449</v>
      </c>
      <c r="AB187" s="67">
        <v>1</v>
      </c>
      <c r="AC187" s="122"/>
    </row>
    <row r="188" spans="1:29" x14ac:dyDescent="0.25">
      <c r="A188" s="142" t="s">
        <v>447</v>
      </c>
      <c r="B188" s="143" t="s">
        <v>1519</v>
      </c>
      <c r="C188" s="152" t="s">
        <v>332</v>
      </c>
      <c r="D188" s="105" t="s">
        <v>333</v>
      </c>
      <c r="E188" s="151" t="s">
        <v>111</v>
      </c>
      <c r="F188" s="105">
        <v>1</v>
      </c>
      <c r="G188" s="105" t="s">
        <v>449</v>
      </c>
      <c r="H188" s="145">
        <f>(F188)</f>
        <v>1</v>
      </c>
      <c r="I188" s="145">
        <v>501</v>
      </c>
      <c r="K188" s="142" t="s">
        <v>447</v>
      </c>
      <c r="L188" s="143" t="s">
        <v>1519</v>
      </c>
      <c r="M188" s="154" t="s">
        <v>346</v>
      </c>
      <c r="N188" s="158" t="s">
        <v>347</v>
      </c>
      <c r="O188" s="155" t="s">
        <v>142</v>
      </c>
      <c r="P188" s="159">
        <v>2</v>
      </c>
      <c r="Q188" s="143" t="s">
        <v>449</v>
      </c>
      <c r="R188" s="142">
        <v>1</v>
      </c>
      <c r="S188" s="157">
        <v>934</v>
      </c>
      <c r="U188" s="142" t="s">
        <v>447</v>
      </c>
      <c r="V188" s="142" t="s">
        <v>2081</v>
      </c>
      <c r="W188" s="67" t="s">
        <v>321</v>
      </c>
      <c r="X188" s="165" t="s">
        <v>131</v>
      </c>
      <c r="Y188" s="166" t="s">
        <v>127</v>
      </c>
      <c r="Z188" s="166">
        <v>9</v>
      </c>
      <c r="AA188" s="166" t="s">
        <v>449</v>
      </c>
      <c r="AB188" s="67">
        <v>1</v>
      </c>
      <c r="AC188" s="122">
        <v>313</v>
      </c>
    </row>
    <row r="189" spans="1:29" x14ac:dyDescent="0.25">
      <c r="A189" s="142" t="s">
        <v>447</v>
      </c>
      <c r="B189" s="143" t="s">
        <v>1519</v>
      </c>
      <c r="C189" s="152" t="s">
        <v>332</v>
      </c>
      <c r="D189" s="105" t="s">
        <v>333</v>
      </c>
      <c r="E189" s="144">
        <v>48</v>
      </c>
      <c r="F189" s="105">
        <v>1</v>
      </c>
      <c r="G189" s="105" t="s">
        <v>449</v>
      </c>
      <c r="H189" s="145">
        <v>1</v>
      </c>
      <c r="I189" s="145">
        <v>206</v>
      </c>
      <c r="K189" s="142" t="s">
        <v>447</v>
      </c>
      <c r="L189" s="143" t="s">
        <v>1519</v>
      </c>
      <c r="M189" s="154" t="s">
        <v>346</v>
      </c>
      <c r="N189" s="158" t="s">
        <v>347</v>
      </c>
      <c r="O189" s="155" t="s">
        <v>142</v>
      </c>
      <c r="P189" s="159">
        <v>3</v>
      </c>
      <c r="Q189" s="143" t="s">
        <v>449</v>
      </c>
      <c r="R189" s="142">
        <v>1</v>
      </c>
      <c r="S189" s="157">
        <v>933</v>
      </c>
      <c r="U189" s="142" t="s">
        <v>447</v>
      </c>
      <c r="V189" s="142" t="s">
        <v>2081</v>
      </c>
      <c r="W189" s="67" t="s">
        <v>321</v>
      </c>
      <c r="X189" s="165" t="s">
        <v>131</v>
      </c>
      <c r="Y189" s="166" t="s">
        <v>21</v>
      </c>
      <c r="Z189" s="166">
        <v>1</v>
      </c>
      <c r="AA189" s="166" t="s">
        <v>449</v>
      </c>
      <c r="AB189" s="67">
        <v>1</v>
      </c>
      <c r="AC189" s="122">
        <v>107</v>
      </c>
    </row>
    <row r="190" spans="1:29" x14ac:dyDescent="0.25">
      <c r="A190" s="142" t="s">
        <v>447</v>
      </c>
      <c r="B190" s="143" t="s">
        <v>1519</v>
      </c>
      <c r="C190" s="152" t="s">
        <v>332</v>
      </c>
      <c r="D190" s="105" t="s">
        <v>333</v>
      </c>
      <c r="E190" s="144">
        <v>48</v>
      </c>
      <c r="F190" s="105">
        <v>2</v>
      </c>
      <c r="G190" s="105" t="s">
        <v>449</v>
      </c>
      <c r="H190" s="145">
        <v>1</v>
      </c>
      <c r="I190" s="145">
        <v>156</v>
      </c>
      <c r="K190" s="142" t="s">
        <v>447</v>
      </c>
      <c r="L190" s="143" t="s">
        <v>1519</v>
      </c>
      <c r="M190" s="154" t="s">
        <v>346</v>
      </c>
      <c r="N190" s="158" t="s">
        <v>347</v>
      </c>
      <c r="O190" s="155" t="s">
        <v>142</v>
      </c>
      <c r="P190" s="159">
        <v>4</v>
      </c>
      <c r="Q190" s="143" t="s">
        <v>449</v>
      </c>
      <c r="R190" s="142">
        <v>1</v>
      </c>
      <c r="S190" s="157">
        <v>932</v>
      </c>
      <c r="U190" s="142" t="s">
        <v>447</v>
      </c>
      <c r="V190" s="142" t="s">
        <v>2081</v>
      </c>
      <c r="W190" s="67" t="s">
        <v>321</v>
      </c>
      <c r="X190" s="165" t="s">
        <v>131</v>
      </c>
      <c r="Y190" s="166" t="s">
        <v>21</v>
      </c>
      <c r="Z190" s="166">
        <v>2</v>
      </c>
      <c r="AA190" s="166" t="s">
        <v>449</v>
      </c>
      <c r="AB190" s="67">
        <v>1</v>
      </c>
      <c r="AC190" s="122">
        <v>108</v>
      </c>
    </row>
    <row r="191" spans="1:29" x14ac:dyDescent="0.25">
      <c r="A191" s="142" t="s">
        <v>447</v>
      </c>
      <c r="B191" s="143" t="s">
        <v>1519</v>
      </c>
      <c r="C191" s="152" t="s">
        <v>332</v>
      </c>
      <c r="D191" s="105" t="s">
        <v>333</v>
      </c>
      <c r="E191" s="144">
        <v>48</v>
      </c>
      <c r="F191" s="105">
        <v>4</v>
      </c>
      <c r="G191" s="105" t="s">
        <v>449</v>
      </c>
      <c r="H191" s="145">
        <v>1</v>
      </c>
      <c r="I191" s="145">
        <v>157</v>
      </c>
      <c r="K191" s="142" t="s">
        <v>447</v>
      </c>
      <c r="L191" s="143" t="s">
        <v>1519</v>
      </c>
      <c r="M191" s="154" t="s">
        <v>346</v>
      </c>
      <c r="N191" s="158" t="s">
        <v>347</v>
      </c>
      <c r="O191" s="155">
        <v>13</v>
      </c>
      <c r="P191" s="159">
        <v>1</v>
      </c>
      <c r="Q191" s="143" t="s">
        <v>449</v>
      </c>
      <c r="R191" s="142">
        <v>1</v>
      </c>
      <c r="S191" s="157">
        <v>810</v>
      </c>
      <c r="U191" s="142" t="s">
        <v>447</v>
      </c>
      <c r="V191" s="142" t="s">
        <v>2081</v>
      </c>
      <c r="W191" s="67" t="s">
        <v>321</v>
      </c>
      <c r="X191" s="165" t="s">
        <v>131</v>
      </c>
      <c r="Y191" s="166" t="s">
        <v>21</v>
      </c>
      <c r="Z191" s="166">
        <v>3</v>
      </c>
      <c r="AA191" s="166" t="s">
        <v>449</v>
      </c>
      <c r="AB191" s="67">
        <v>1</v>
      </c>
      <c r="AC191" s="122">
        <v>107</v>
      </c>
    </row>
    <row r="192" spans="1:29" x14ac:dyDescent="0.25">
      <c r="A192" s="142" t="s">
        <v>447</v>
      </c>
      <c r="B192" s="143" t="s">
        <v>1519</v>
      </c>
      <c r="C192" s="152" t="s">
        <v>332</v>
      </c>
      <c r="D192" s="105" t="s">
        <v>333</v>
      </c>
      <c r="E192" s="144">
        <v>48</v>
      </c>
      <c r="F192" s="105">
        <v>5</v>
      </c>
      <c r="G192" s="105" t="s">
        <v>449</v>
      </c>
      <c r="H192" s="145">
        <v>1</v>
      </c>
      <c r="I192" s="145">
        <v>158</v>
      </c>
      <c r="K192" s="142" t="s">
        <v>447</v>
      </c>
      <c r="L192" s="143" t="s">
        <v>1519</v>
      </c>
      <c r="M192" s="154" t="s">
        <v>346</v>
      </c>
      <c r="N192" s="158" t="s">
        <v>347</v>
      </c>
      <c r="O192" s="155">
        <v>13</v>
      </c>
      <c r="P192" s="159">
        <v>1</v>
      </c>
      <c r="Q192" s="143" t="s">
        <v>449</v>
      </c>
      <c r="R192" s="142">
        <v>1</v>
      </c>
      <c r="S192" s="157">
        <v>809</v>
      </c>
      <c r="U192" s="142" t="s">
        <v>447</v>
      </c>
      <c r="V192" s="142" t="s">
        <v>2081</v>
      </c>
      <c r="W192" s="67" t="s">
        <v>321</v>
      </c>
      <c r="X192" s="165" t="s">
        <v>131</v>
      </c>
      <c r="Y192" s="166" t="s">
        <v>21</v>
      </c>
      <c r="Z192" s="166">
        <v>4</v>
      </c>
      <c r="AA192" s="166" t="s">
        <v>449</v>
      </c>
      <c r="AB192" s="67">
        <v>1</v>
      </c>
      <c r="AC192" s="122">
        <v>108</v>
      </c>
    </row>
    <row r="193" spans="1:29" x14ac:dyDescent="0.25">
      <c r="A193" s="142" t="s">
        <v>447</v>
      </c>
      <c r="B193" s="143" t="s">
        <v>1519</v>
      </c>
      <c r="C193" s="152" t="s">
        <v>332</v>
      </c>
      <c r="D193" s="105" t="s">
        <v>333</v>
      </c>
      <c r="E193" s="144">
        <v>48</v>
      </c>
      <c r="F193" s="105">
        <v>6</v>
      </c>
      <c r="G193" s="105" t="s">
        <v>449</v>
      </c>
      <c r="H193" s="145">
        <v>1</v>
      </c>
      <c r="I193" s="145">
        <v>880</v>
      </c>
      <c r="K193" s="142" t="s">
        <v>447</v>
      </c>
      <c r="L193" s="143" t="s">
        <v>1519</v>
      </c>
      <c r="M193" s="154" t="s">
        <v>346</v>
      </c>
      <c r="N193" s="158" t="s">
        <v>347</v>
      </c>
      <c r="O193" s="155" t="s">
        <v>30</v>
      </c>
      <c r="P193" s="159">
        <v>1</v>
      </c>
      <c r="Q193" s="143" t="s">
        <v>449</v>
      </c>
      <c r="R193" s="142">
        <v>1</v>
      </c>
      <c r="S193" s="157">
        <v>716</v>
      </c>
      <c r="U193" s="142" t="s">
        <v>447</v>
      </c>
      <c r="V193" s="142" t="s">
        <v>2081</v>
      </c>
      <c r="W193" s="67" t="s">
        <v>321</v>
      </c>
      <c r="X193" s="165" t="s">
        <v>131</v>
      </c>
      <c r="Y193" s="166" t="s">
        <v>21</v>
      </c>
      <c r="Z193" s="166">
        <v>5</v>
      </c>
      <c r="AA193" s="166" t="s">
        <v>449</v>
      </c>
      <c r="AB193" s="67">
        <v>1</v>
      </c>
      <c r="AC193" s="122">
        <v>109</v>
      </c>
    </row>
    <row r="194" spans="1:29" x14ac:dyDescent="0.25">
      <c r="A194" s="142" t="s">
        <v>447</v>
      </c>
      <c r="B194" s="143" t="s">
        <v>1519</v>
      </c>
      <c r="C194" s="152" t="s">
        <v>332</v>
      </c>
      <c r="D194" s="105" t="s">
        <v>333</v>
      </c>
      <c r="E194" s="144">
        <v>48</v>
      </c>
      <c r="F194" s="105">
        <v>7</v>
      </c>
      <c r="G194" s="105" t="s">
        <v>449</v>
      </c>
      <c r="H194" s="145">
        <v>1</v>
      </c>
      <c r="I194" s="145">
        <v>159.16</v>
      </c>
      <c r="K194" s="142" t="s">
        <v>447</v>
      </c>
      <c r="L194" s="143" t="s">
        <v>1519</v>
      </c>
      <c r="M194" s="154" t="s">
        <v>346</v>
      </c>
      <c r="N194" s="158" t="s">
        <v>347</v>
      </c>
      <c r="O194" s="155" t="s">
        <v>30</v>
      </c>
      <c r="P194" s="159">
        <v>2</v>
      </c>
      <c r="Q194" s="143" t="s">
        <v>449</v>
      </c>
      <c r="R194" s="142">
        <v>1</v>
      </c>
      <c r="S194" s="157">
        <v>717</v>
      </c>
      <c r="U194" s="142" t="s">
        <v>447</v>
      </c>
      <c r="V194" s="142" t="s">
        <v>2081</v>
      </c>
      <c r="W194" s="67" t="s">
        <v>321</v>
      </c>
      <c r="X194" s="165" t="s">
        <v>131</v>
      </c>
      <c r="Y194" s="166" t="s">
        <v>21</v>
      </c>
      <c r="Z194" s="166">
        <v>6</v>
      </c>
      <c r="AA194" s="166" t="s">
        <v>449</v>
      </c>
      <c r="AB194" s="67">
        <v>1</v>
      </c>
      <c r="AC194" s="122"/>
    </row>
    <row r="195" spans="1:29" x14ac:dyDescent="0.25">
      <c r="A195" s="142" t="s">
        <v>447</v>
      </c>
      <c r="B195" s="143" t="s">
        <v>1519</v>
      </c>
      <c r="C195" s="152" t="s">
        <v>332</v>
      </c>
      <c r="D195" s="105" t="s">
        <v>333</v>
      </c>
      <c r="E195" s="144">
        <v>48</v>
      </c>
      <c r="F195" s="105">
        <v>8</v>
      </c>
      <c r="G195" s="105" t="s">
        <v>449</v>
      </c>
      <c r="H195" s="145">
        <v>1</v>
      </c>
      <c r="I195" s="145"/>
      <c r="K195" s="142" t="s">
        <v>447</v>
      </c>
      <c r="L195" s="143" t="s">
        <v>1519</v>
      </c>
      <c r="M195" s="154" t="s">
        <v>346</v>
      </c>
      <c r="N195" s="158" t="s">
        <v>347</v>
      </c>
      <c r="O195" s="155" t="s">
        <v>30</v>
      </c>
      <c r="P195" s="159">
        <v>3</v>
      </c>
      <c r="Q195" s="143" t="s">
        <v>449</v>
      </c>
      <c r="R195" s="142">
        <v>1</v>
      </c>
      <c r="S195" s="157">
        <v>714</v>
      </c>
      <c r="U195" s="142" t="s">
        <v>447</v>
      </c>
      <c r="V195" s="142" t="s">
        <v>2081</v>
      </c>
      <c r="W195" s="67" t="s">
        <v>321</v>
      </c>
      <c r="X195" s="165" t="s">
        <v>131</v>
      </c>
      <c r="Y195" s="166" t="s">
        <v>55</v>
      </c>
      <c r="Z195" s="166">
        <v>1</v>
      </c>
      <c r="AA195" s="166" t="s">
        <v>449</v>
      </c>
      <c r="AB195" s="67">
        <v>1</v>
      </c>
      <c r="AC195" s="122">
        <v>308</v>
      </c>
    </row>
    <row r="196" spans="1:29" x14ac:dyDescent="0.25">
      <c r="A196" s="142" t="s">
        <v>447</v>
      </c>
      <c r="B196" s="143" t="s">
        <v>1519</v>
      </c>
      <c r="C196" s="152" t="s">
        <v>332</v>
      </c>
      <c r="D196" s="105" t="s">
        <v>333</v>
      </c>
      <c r="E196" s="144" t="s">
        <v>63</v>
      </c>
      <c r="F196" s="105">
        <v>1</v>
      </c>
      <c r="G196" s="105" t="s">
        <v>449</v>
      </c>
      <c r="H196" s="145">
        <v>1</v>
      </c>
      <c r="I196" s="145">
        <v>161</v>
      </c>
      <c r="K196" s="142" t="s">
        <v>447</v>
      </c>
      <c r="L196" s="143" t="s">
        <v>1519</v>
      </c>
      <c r="M196" s="154" t="s">
        <v>346</v>
      </c>
      <c r="N196" s="158" t="s">
        <v>347</v>
      </c>
      <c r="O196" s="155" t="s">
        <v>30</v>
      </c>
      <c r="P196" s="159">
        <v>4</v>
      </c>
      <c r="Q196" s="143" t="s">
        <v>449</v>
      </c>
      <c r="R196" s="142">
        <v>1</v>
      </c>
      <c r="S196" s="157">
        <v>713</v>
      </c>
      <c r="U196" s="142" t="s">
        <v>447</v>
      </c>
      <c r="V196" s="142" t="s">
        <v>2081</v>
      </c>
      <c r="W196" s="67" t="s">
        <v>321</v>
      </c>
      <c r="X196" s="165" t="s">
        <v>131</v>
      </c>
      <c r="Y196" s="166" t="s">
        <v>55</v>
      </c>
      <c r="Z196" s="166">
        <v>1</v>
      </c>
      <c r="AA196" s="166" t="s">
        <v>449</v>
      </c>
      <c r="AB196" s="67">
        <v>1</v>
      </c>
      <c r="AC196" s="122">
        <v>917</v>
      </c>
    </row>
    <row r="197" spans="1:29" x14ac:dyDescent="0.25">
      <c r="A197" s="142" t="s">
        <v>447</v>
      </c>
      <c r="B197" s="143" t="s">
        <v>1519</v>
      </c>
      <c r="C197" s="152" t="s">
        <v>332</v>
      </c>
      <c r="D197" s="105" t="s">
        <v>333</v>
      </c>
      <c r="E197" s="144" t="s">
        <v>63</v>
      </c>
      <c r="F197" s="105">
        <v>2</v>
      </c>
      <c r="G197" s="105" t="s">
        <v>449</v>
      </c>
      <c r="H197" s="145">
        <v>1</v>
      </c>
      <c r="I197" s="145">
        <v>878</v>
      </c>
      <c r="K197" s="142" t="s">
        <v>447</v>
      </c>
      <c r="L197" s="143" t="s">
        <v>1519</v>
      </c>
      <c r="M197" s="154" t="s">
        <v>346</v>
      </c>
      <c r="N197" s="158" t="s">
        <v>347</v>
      </c>
      <c r="O197" s="155" t="s">
        <v>30</v>
      </c>
      <c r="P197" s="159">
        <v>5</v>
      </c>
      <c r="Q197" s="143" t="s">
        <v>449</v>
      </c>
      <c r="R197" s="142">
        <v>1</v>
      </c>
      <c r="S197" s="157">
        <v>711</v>
      </c>
      <c r="U197" s="142" t="s">
        <v>447</v>
      </c>
      <c r="V197" s="142" t="s">
        <v>2081</v>
      </c>
      <c r="W197" s="67" t="s">
        <v>321</v>
      </c>
      <c r="X197" s="165" t="s">
        <v>131</v>
      </c>
      <c r="Y197" s="166" t="s">
        <v>55</v>
      </c>
      <c r="Z197" s="166">
        <v>2</v>
      </c>
      <c r="AA197" s="166" t="s">
        <v>449</v>
      </c>
      <c r="AB197" s="67">
        <v>1</v>
      </c>
      <c r="AC197" s="122">
        <v>917</v>
      </c>
    </row>
    <row r="198" spans="1:29" x14ac:dyDescent="0.25">
      <c r="A198" s="142" t="s">
        <v>447</v>
      </c>
      <c r="B198" s="143" t="s">
        <v>1519</v>
      </c>
      <c r="C198" s="152" t="s">
        <v>332</v>
      </c>
      <c r="D198" s="105" t="s">
        <v>333</v>
      </c>
      <c r="E198" s="144" t="s">
        <v>63</v>
      </c>
      <c r="F198" s="105">
        <v>3</v>
      </c>
      <c r="G198" s="105" t="s">
        <v>449</v>
      </c>
      <c r="H198" s="145">
        <v>1</v>
      </c>
      <c r="I198" s="145">
        <v>162</v>
      </c>
      <c r="K198" s="142" t="s">
        <v>447</v>
      </c>
      <c r="L198" s="143" t="s">
        <v>1519</v>
      </c>
      <c r="M198" s="154" t="s">
        <v>346</v>
      </c>
      <c r="N198" s="158" t="s">
        <v>347</v>
      </c>
      <c r="O198" s="155" t="s">
        <v>30</v>
      </c>
      <c r="P198" s="159">
        <v>6</v>
      </c>
      <c r="Q198" s="143" t="s">
        <v>449</v>
      </c>
      <c r="R198" s="142">
        <v>1</v>
      </c>
      <c r="S198" s="157">
        <v>712</v>
      </c>
      <c r="U198" s="142" t="s">
        <v>447</v>
      </c>
      <c r="V198" s="142" t="s">
        <v>2081</v>
      </c>
      <c r="W198" s="67" t="s">
        <v>321</v>
      </c>
      <c r="X198" s="165" t="s">
        <v>131</v>
      </c>
      <c r="Y198" s="166" t="s">
        <v>75</v>
      </c>
      <c r="Z198" s="166">
        <v>1</v>
      </c>
      <c r="AA198" s="166" t="s">
        <v>449</v>
      </c>
      <c r="AB198" s="67">
        <v>1</v>
      </c>
      <c r="AC198" s="122">
        <v>935</v>
      </c>
    </row>
    <row r="199" spans="1:29" x14ac:dyDescent="0.25">
      <c r="A199" s="142" t="s">
        <v>447</v>
      </c>
      <c r="B199" s="143" t="s">
        <v>1519</v>
      </c>
      <c r="C199" s="152" t="s">
        <v>332</v>
      </c>
      <c r="D199" s="105" t="s">
        <v>333</v>
      </c>
      <c r="E199" s="144" t="s">
        <v>63</v>
      </c>
      <c r="F199" s="105">
        <v>4</v>
      </c>
      <c r="G199" s="105" t="s">
        <v>449</v>
      </c>
      <c r="H199" s="145">
        <v>1</v>
      </c>
      <c r="I199" s="145">
        <v>249</v>
      </c>
      <c r="K199" s="142" t="s">
        <v>447</v>
      </c>
      <c r="L199" s="143" t="s">
        <v>1519</v>
      </c>
      <c r="M199" s="154" t="s">
        <v>346</v>
      </c>
      <c r="N199" s="158" t="s">
        <v>347</v>
      </c>
      <c r="O199" s="155">
        <v>19</v>
      </c>
      <c r="P199" s="159">
        <v>3</v>
      </c>
      <c r="Q199" s="143" t="s">
        <v>449</v>
      </c>
      <c r="R199" s="142">
        <v>1</v>
      </c>
      <c r="S199" s="157">
        <v>955</v>
      </c>
      <c r="U199" s="142" t="s">
        <v>447</v>
      </c>
      <c r="V199" s="142" t="s">
        <v>2081</v>
      </c>
      <c r="W199" s="67" t="s">
        <v>321</v>
      </c>
      <c r="X199" s="165" t="s">
        <v>131</v>
      </c>
      <c r="Y199" s="166" t="s">
        <v>75</v>
      </c>
      <c r="Z199" s="166">
        <v>1</v>
      </c>
      <c r="AA199" s="166" t="s">
        <v>449</v>
      </c>
      <c r="AB199" s="67">
        <v>1</v>
      </c>
      <c r="AC199" s="122">
        <v>935</v>
      </c>
    </row>
    <row r="200" spans="1:29" x14ac:dyDescent="0.25">
      <c r="A200" s="142" t="s">
        <v>447</v>
      </c>
      <c r="B200" s="143" t="s">
        <v>1519</v>
      </c>
      <c r="C200" s="152" t="s">
        <v>332</v>
      </c>
      <c r="D200" s="105" t="s">
        <v>333</v>
      </c>
      <c r="E200" s="144" t="s">
        <v>112</v>
      </c>
      <c r="F200" s="105">
        <v>1</v>
      </c>
      <c r="G200" s="105" t="s">
        <v>449</v>
      </c>
      <c r="H200" s="145">
        <v>1</v>
      </c>
      <c r="I200" s="145">
        <v>255</v>
      </c>
      <c r="K200" s="142" t="s">
        <v>447</v>
      </c>
      <c r="L200" s="143" t="s">
        <v>1519</v>
      </c>
      <c r="M200" s="154" t="s">
        <v>346</v>
      </c>
      <c r="N200" s="158" t="s">
        <v>347</v>
      </c>
      <c r="O200" s="155">
        <v>19</v>
      </c>
      <c r="P200" s="159">
        <v>4</v>
      </c>
      <c r="Q200" s="143" t="s">
        <v>449</v>
      </c>
      <c r="R200" s="142">
        <v>1</v>
      </c>
      <c r="S200" s="157">
        <v>807</v>
      </c>
      <c r="U200" s="142" t="s">
        <v>447</v>
      </c>
      <c r="V200" s="142" t="s">
        <v>2081</v>
      </c>
      <c r="W200" s="67" t="s">
        <v>321</v>
      </c>
      <c r="X200" s="165" t="s">
        <v>131</v>
      </c>
      <c r="Y200" s="166" t="s">
        <v>75</v>
      </c>
      <c r="Z200" s="166">
        <v>2</v>
      </c>
      <c r="AA200" s="166" t="s">
        <v>449</v>
      </c>
      <c r="AB200" s="67">
        <v>1</v>
      </c>
      <c r="AC200" s="122"/>
    </row>
    <row r="201" spans="1:29" x14ac:dyDescent="0.25">
      <c r="A201" s="142" t="s">
        <v>447</v>
      </c>
      <c r="B201" s="143" t="s">
        <v>1519</v>
      </c>
      <c r="C201" s="152" t="s">
        <v>332</v>
      </c>
      <c r="D201" s="105" t="s">
        <v>333</v>
      </c>
      <c r="E201" s="144" t="s">
        <v>112</v>
      </c>
      <c r="F201" s="105">
        <v>2</v>
      </c>
      <c r="G201" s="105" t="s">
        <v>449</v>
      </c>
      <c r="H201" s="145">
        <v>1</v>
      </c>
      <c r="I201" s="145">
        <v>256</v>
      </c>
      <c r="K201" s="142" t="s">
        <v>447</v>
      </c>
      <c r="L201" s="143" t="s">
        <v>1519</v>
      </c>
      <c r="M201" s="154" t="s">
        <v>346</v>
      </c>
      <c r="N201" s="158" t="s">
        <v>347</v>
      </c>
      <c r="O201" s="155" t="s">
        <v>68</v>
      </c>
      <c r="P201" s="159">
        <v>1</v>
      </c>
      <c r="Q201" s="143" t="s">
        <v>449</v>
      </c>
      <c r="R201" s="142">
        <v>1</v>
      </c>
      <c r="S201" s="157">
        <v>822</v>
      </c>
      <c r="U201" s="142" t="s">
        <v>447</v>
      </c>
      <c r="V201" s="142" t="s">
        <v>2081</v>
      </c>
      <c r="W201" s="67" t="s">
        <v>321</v>
      </c>
      <c r="X201" s="165" t="s">
        <v>131</v>
      </c>
      <c r="Y201" s="166" t="s">
        <v>75</v>
      </c>
      <c r="Z201" s="166">
        <v>2</v>
      </c>
      <c r="AA201" s="166" t="s">
        <v>449</v>
      </c>
      <c r="AB201" s="67">
        <v>1</v>
      </c>
      <c r="AC201" s="122"/>
    </row>
    <row r="202" spans="1:29" x14ac:dyDescent="0.25">
      <c r="A202" s="142" t="s">
        <v>447</v>
      </c>
      <c r="B202" s="143" t="s">
        <v>1519</v>
      </c>
      <c r="C202" s="152" t="s">
        <v>332</v>
      </c>
      <c r="D202" s="105" t="s">
        <v>333</v>
      </c>
      <c r="E202" s="144" t="s">
        <v>112</v>
      </c>
      <c r="F202" s="105">
        <v>3</v>
      </c>
      <c r="G202" s="105" t="s">
        <v>449</v>
      </c>
      <c r="H202" s="145">
        <v>1</v>
      </c>
      <c r="I202" s="145">
        <v>163</v>
      </c>
      <c r="K202" s="142" t="s">
        <v>447</v>
      </c>
      <c r="L202" s="143" t="s">
        <v>1519</v>
      </c>
      <c r="M202" s="154" t="s">
        <v>346</v>
      </c>
      <c r="N202" s="158" t="s">
        <v>347</v>
      </c>
      <c r="O202" s="155" t="s">
        <v>68</v>
      </c>
      <c r="P202" s="159">
        <v>2</v>
      </c>
      <c r="Q202" s="143" t="s">
        <v>449</v>
      </c>
      <c r="R202" s="142">
        <v>1</v>
      </c>
      <c r="S202" s="157">
        <v>823</v>
      </c>
      <c r="U202" s="142" t="s">
        <v>447</v>
      </c>
      <c r="V202" s="142" t="s">
        <v>2081</v>
      </c>
      <c r="W202" s="67" t="s">
        <v>321</v>
      </c>
      <c r="X202" s="165" t="s">
        <v>131</v>
      </c>
      <c r="Y202" s="166" t="s">
        <v>133</v>
      </c>
      <c r="Z202" s="166">
        <v>2</v>
      </c>
      <c r="AA202" s="166" t="s">
        <v>449</v>
      </c>
      <c r="AB202" s="67">
        <v>1</v>
      </c>
      <c r="AC202" s="122">
        <v>533.428</v>
      </c>
    </row>
    <row r="203" spans="1:29" x14ac:dyDescent="0.25">
      <c r="A203" s="142" t="s">
        <v>447</v>
      </c>
      <c r="B203" s="143" t="s">
        <v>1519</v>
      </c>
      <c r="C203" s="152" t="s">
        <v>332</v>
      </c>
      <c r="D203" s="105" t="s">
        <v>333</v>
      </c>
      <c r="E203" s="144" t="s">
        <v>112</v>
      </c>
      <c r="F203" s="105">
        <v>4</v>
      </c>
      <c r="G203" s="105" t="s">
        <v>449</v>
      </c>
      <c r="H203" s="145">
        <v>1</v>
      </c>
      <c r="I203" s="145">
        <v>254</v>
      </c>
      <c r="K203" s="142" t="s">
        <v>447</v>
      </c>
      <c r="L203" s="143" t="s">
        <v>1519</v>
      </c>
      <c r="M203" s="154" t="s">
        <v>346</v>
      </c>
      <c r="N203" s="158" t="s">
        <v>347</v>
      </c>
      <c r="O203" s="155" t="s">
        <v>68</v>
      </c>
      <c r="P203" s="159">
        <v>3</v>
      </c>
      <c r="Q203" s="143" t="s">
        <v>449</v>
      </c>
      <c r="R203" s="142">
        <v>1</v>
      </c>
      <c r="S203" s="157"/>
      <c r="U203" s="142" t="s">
        <v>447</v>
      </c>
      <c r="V203" s="142" t="s">
        <v>2081</v>
      </c>
      <c r="W203" s="67" t="s">
        <v>321</v>
      </c>
      <c r="X203" s="165" t="s">
        <v>134</v>
      </c>
      <c r="Y203" s="166" t="s">
        <v>34</v>
      </c>
      <c r="Z203" s="166">
        <v>1</v>
      </c>
      <c r="AA203" s="166" t="s">
        <v>449</v>
      </c>
      <c r="AB203" s="67">
        <v>1</v>
      </c>
      <c r="AC203" s="122"/>
    </row>
    <row r="204" spans="1:29" x14ac:dyDescent="0.25">
      <c r="A204" s="142" t="s">
        <v>447</v>
      </c>
      <c r="B204" s="143" t="s">
        <v>1519</v>
      </c>
      <c r="C204" s="152" t="s">
        <v>332</v>
      </c>
      <c r="D204" s="105" t="s">
        <v>333</v>
      </c>
      <c r="E204" s="144">
        <v>50</v>
      </c>
      <c r="F204" s="105">
        <v>1</v>
      </c>
      <c r="G204" s="105" t="s">
        <v>449</v>
      </c>
      <c r="H204" s="145">
        <v>1</v>
      </c>
      <c r="I204" s="145">
        <v>257</v>
      </c>
      <c r="K204" s="142" t="s">
        <v>447</v>
      </c>
      <c r="L204" s="143" t="s">
        <v>1519</v>
      </c>
      <c r="M204" s="154" t="s">
        <v>346</v>
      </c>
      <c r="N204" s="158" t="s">
        <v>347</v>
      </c>
      <c r="O204" s="155">
        <v>21</v>
      </c>
      <c r="P204" s="159">
        <v>3</v>
      </c>
      <c r="Q204" s="143" t="s">
        <v>449</v>
      </c>
      <c r="R204" s="142">
        <v>1</v>
      </c>
      <c r="S204" s="157">
        <v>808</v>
      </c>
      <c r="U204" s="142" t="s">
        <v>447</v>
      </c>
      <c r="V204" s="142" t="s">
        <v>2081</v>
      </c>
      <c r="W204" s="67" t="s">
        <v>321</v>
      </c>
      <c r="X204" s="165" t="s">
        <v>134</v>
      </c>
      <c r="Y204" s="166" t="s">
        <v>34</v>
      </c>
      <c r="Z204" s="166">
        <v>1</v>
      </c>
      <c r="AA204" s="166" t="s">
        <v>449</v>
      </c>
      <c r="AB204" s="67">
        <v>1</v>
      </c>
      <c r="AC204" s="122"/>
    </row>
    <row r="205" spans="1:29" x14ac:dyDescent="0.25">
      <c r="A205" s="142" t="s">
        <v>447</v>
      </c>
      <c r="B205" s="143" t="s">
        <v>1519</v>
      </c>
      <c r="C205" s="152" t="s">
        <v>332</v>
      </c>
      <c r="D205" s="105" t="s">
        <v>333</v>
      </c>
      <c r="E205" s="144">
        <v>50</v>
      </c>
      <c r="F205" s="105">
        <v>2</v>
      </c>
      <c r="G205" s="105" t="s">
        <v>449</v>
      </c>
      <c r="H205" s="145">
        <v>1</v>
      </c>
      <c r="I205" s="145">
        <v>605</v>
      </c>
      <c r="K205" s="142" t="s">
        <v>447</v>
      </c>
      <c r="L205" s="143" t="s">
        <v>1519</v>
      </c>
      <c r="M205" s="154" t="s">
        <v>346</v>
      </c>
      <c r="N205" s="158" t="s">
        <v>347</v>
      </c>
      <c r="O205" s="155">
        <v>21</v>
      </c>
      <c r="P205" s="159">
        <v>4</v>
      </c>
      <c r="Q205" s="143" t="s">
        <v>449</v>
      </c>
      <c r="R205" s="142">
        <v>1</v>
      </c>
      <c r="S205" s="157"/>
      <c r="U205" s="142" t="s">
        <v>447</v>
      </c>
      <c r="V205" s="142" t="s">
        <v>2081</v>
      </c>
      <c r="W205" s="67" t="s">
        <v>321</v>
      </c>
      <c r="X205" s="165" t="s">
        <v>134</v>
      </c>
      <c r="Y205" s="166" t="s">
        <v>136</v>
      </c>
      <c r="Z205" s="166">
        <v>2</v>
      </c>
      <c r="AA205" s="166" t="s">
        <v>449</v>
      </c>
      <c r="AB205" s="171">
        <v>1</v>
      </c>
      <c r="AC205" s="122"/>
    </row>
    <row r="206" spans="1:29" x14ac:dyDescent="0.25">
      <c r="A206" s="142" t="s">
        <v>447</v>
      </c>
      <c r="B206" s="143" t="s">
        <v>1519</v>
      </c>
      <c r="C206" s="152" t="s">
        <v>332</v>
      </c>
      <c r="D206" s="105" t="s">
        <v>333</v>
      </c>
      <c r="E206" s="144">
        <v>50</v>
      </c>
      <c r="F206" s="105">
        <v>3</v>
      </c>
      <c r="G206" s="105" t="s">
        <v>449</v>
      </c>
      <c r="H206" s="145">
        <v>1</v>
      </c>
      <c r="I206" s="145">
        <v>258</v>
      </c>
      <c r="K206" s="142" t="s">
        <v>447</v>
      </c>
      <c r="L206" s="143" t="s">
        <v>1519</v>
      </c>
      <c r="M206" s="154" t="s">
        <v>346</v>
      </c>
      <c r="N206" s="158" t="s">
        <v>347</v>
      </c>
      <c r="O206" s="155">
        <v>26</v>
      </c>
      <c r="P206" s="159">
        <v>1</v>
      </c>
      <c r="Q206" s="143" t="s">
        <v>449</v>
      </c>
      <c r="R206" s="142">
        <v>1</v>
      </c>
      <c r="S206" s="157">
        <v>583</v>
      </c>
      <c r="U206" s="142" t="s">
        <v>447</v>
      </c>
      <c r="V206" s="142" t="s">
        <v>2081</v>
      </c>
      <c r="W206" s="67" t="s">
        <v>321</v>
      </c>
      <c r="X206" s="165" t="s">
        <v>134</v>
      </c>
      <c r="Y206" s="166" t="s">
        <v>136</v>
      </c>
      <c r="Z206" s="166">
        <v>2</v>
      </c>
      <c r="AA206" s="166" t="s">
        <v>449</v>
      </c>
      <c r="AB206" s="171">
        <v>1</v>
      </c>
      <c r="AC206" s="122"/>
    </row>
    <row r="207" spans="1:29" x14ac:dyDescent="0.25">
      <c r="A207" s="142" t="s">
        <v>447</v>
      </c>
      <c r="B207" s="143" t="s">
        <v>1519</v>
      </c>
      <c r="C207" s="152" t="s">
        <v>332</v>
      </c>
      <c r="D207" s="105" t="s">
        <v>333</v>
      </c>
      <c r="E207" s="144">
        <v>50</v>
      </c>
      <c r="F207" s="105">
        <v>4</v>
      </c>
      <c r="G207" s="105" t="s">
        <v>449</v>
      </c>
      <c r="H207" s="145">
        <v>1</v>
      </c>
      <c r="I207" s="145">
        <v>259</v>
      </c>
      <c r="K207" s="142" t="s">
        <v>447</v>
      </c>
      <c r="L207" s="143" t="s">
        <v>1519</v>
      </c>
      <c r="M207" s="154" t="s">
        <v>346</v>
      </c>
      <c r="N207" s="158" t="s">
        <v>347</v>
      </c>
      <c r="O207" s="155">
        <v>26</v>
      </c>
      <c r="P207" s="159">
        <v>2</v>
      </c>
      <c r="Q207" s="143" t="s">
        <v>449</v>
      </c>
      <c r="R207" s="142">
        <v>1</v>
      </c>
      <c r="S207" s="157">
        <v>584</v>
      </c>
      <c r="U207" s="142" t="s">
        <v>447</v>
      </c>
      <c r="V207" s="142" t="s">
        <v>2081</v>
      </c>
      <c r="W207" s="67" t="s">
        <v>321</v>
      </c>
      <c r="X207" s="165" t="s">
        <v>134</v>
      </c>
      <c r="Y207" s="166" t="s">
        <v>136</v>
      </c>
      <c r="Z207" s="166">
        <v>3</v>
      </c>
      <c r="AA207" s="166" t="s">
        <v>449</v>
      </c>
      <c r="AB207" s="171">
        <v>1</v>
      </c>
      <c r="AC207" s="122"/>
    </row>
    <row r="208" spans="1:29" x14ac:dyDescent="0.25">
      <c r="A208" s="142" t="s">
        <v>447</v>
      </c>
      <c r="B208" s="143" t="s">
        <v>1519</v>
      </c>
      <c r="C208" s="152" t="s">
        <v>332</v>
      </c>
      <c r="D208" s="105" t="s">
        <v>333</v>
      </c>
      <c r="E208" s="144" t="s">
        <v>113</v>
      </c>
      <c r="F208" s="105">
        <v>1</v>
      </c>
      <c r="G208" s="105" t="s">
        <v>449</v>
      </c>
      <c r="H208" s="145">
        <v>1</v>
      </c>
      <c r="I208" s="145"/>
      <c r="K208" s="142" t="s">
        <v>447</v>
      </c>
      <c r="L208" s="143" t="s">
        <v>1519</v>
      </c>
      <c r="M208" s="154" t="s">
        <v>346</v>
      </c>
      <c r="N208" s="158" t="s">
        <v>347</v>
      </c>
      <c r="O208" s="155">
        <v>26</v>
      </c>
      <c r="P208" s="159">
        <v>3</v>
      </c>
      <c r="Q208" s="143" t="s">
        <v>449</v>
      </c>
      <c r="R208" s="142">
        <v>1</v>
      </c>
      <c r="S208" s="157">
        <v>585</v>
      </c>
      <c r="U208" s="142" t="s">
        <v>447</v>
      </c>
      <c r="V208" s="142" t="s">
        <v>2081</v>
      </c>
      <c r="W208" s="67" t="s">
        <v>321</v>
      </c>
      <c r="X208" s="165" t="s">
        <v>134</v>
      </c>
      <c r="Y208" s="166" t="s">
        <v>71</v>
      </c>
      <c r="Z208" s="166">
        <v>1</v>
      </c>
      <c r="AA208" s="166" t="s">
        <v>449</v>
      </c>
      <c r="AB208" s="67">
        <v>1</v>
      </c>
      <c r="AC208" s="122"/>
    </row>
    <row r="209" spans="1:29" x14ac:dyDescent="0.25">
      <c r="A209" s="142" t="s">
        <v>447</v>
      </c>
      <c r="B209" s="143" t="s">
        <v>1519</v>
      </c>
      <c r="C209" s="152" t="s">
        <v>332</v>
      </c>
      <c r="D209" s="105" t="s">
        <v>333</v>
      </c>
      <c r="E209" s="144" t="s">
        <v>113</v>
      </c>
      <c r="F209" s="105">
        <v>2</v>
      </c>
      <c r="G209" s="105" t="s">
        <v>449</v>
      </c>
      <c r="H209" s="145">
        <v>1</v>
      </c>
      <c r="I209" s="145">
        <v>260</v>
      </c>
      <c r="K209" s="142" t="s">
        <v>447</v>
      </c>
      <c r="L209" s="143" t="s">
        <v>1519</v>
      </c>
      <c r="M209" s="154" t="s">
        <v>346</v>
      </c>
      <c r="N209" s="158" t="s">
        <v>347</v>
      </c>
      <c r="O209" s="155">
        <v>26</v>
      </c>
      <c r="P209" s="159">
        <v>4</v>
      </c>
      <c r="Q209" s="143" t="s">
        <v>449</v>
      </c>
      <c r="R209" s="142">
        <v>1</v>
      </c>
      <c r="S209" s="157">
        <v>586</v>
      </c>
      <c r="U209" s="142" t="s">
        <v>447</v>
      </c>
      <c r="V209" s="142" t="s">
        <v>2081</v>
      </c>
      <c r="W209" s="67" t="s">
        <v>321</v>
      </c>
      <c r="X209" s="165" t="s">
        <v>134</v>
      </c>
      <c r="Y209" s="166" t="s">
        <v>71</v>
      </c>
      <c r="Z209" s="166">
        <v>2</v>
      </c>
      <c r="AA209" s="166" t="s">
        <v>449</v>
      </c>
      <c r="AB209" s="67">
        <v>1</v>
      </c>
      <c r="AC209" s="122"/>
    </row>
    <row r="210" spans="1:29" x14ac:dyDescent="0.25">
      <c r="A210" s="142" t="s">
        <v>447</v>
      </c>
      <c r="B210" s="143" t="s">
        <v>1519</v>
      </c>
      <c r="C210" s="152" t="s">
        <v>332</v>
      </c>
      <c r="D210" s="105" t="s">
        <v>333</v>
      </c>
      <c r="E210" s="144" t="s">
        <v>113</v>
      </c>
      <c r="F210" s="105">
        <v>3</v>
      </c>
      <c r="G210" s="105" t="s">
        <v>449</v>
      </c>
      <c r="H210" s="145">
        <v>1</v>
      </c>
      <c r="I210" s="145">
        <v>261</v>
      </c>
      <c r="K210" s="142" t="s">
        <v>447</v>
      </c>
      <c r="L210" s="143" t="s">
        <v>1519</v>
      </c>
      <c r="M210" s="154" t="s">
        <v>346</v>
      </c>
      <c r="N210" s="158" t="s">
        <v>347</v>
      </c>
      <c r="O210" s="155">
        <v>26</v>
      </c>
      <c r="P210" s="159">
        <v>5</v>
      </c>
      <c r="Q210" s="143" t="s">
        <v>449</v>
      </c>
      <c r="R210" s="142">
        <v>1</v>
      </c>
      <c r="S210" s="157"/>
      <c r="U210" s="142" t="s">
        <v>447</v>
      </c>
      <c r="V210" s="142" t="s">
        <v>2081</v>
      </c>
      <c r="W210" s="67" t="s">
        <v>321</v>
      </c>
      <c r="X210" s="165" t="s">
        <v>134</v>
      </c>
      <c r="Y210" s="166" t="s">
        <v>39</v>
      </c>
      <c r="Z210" s="166">
        <v>1</v>
      </c>
      <c r="AA210" s="166" t="s">
        <v>449</v>
      </c>
      <c r="AB210" s="67">
        <v>1</v>
      </c>
      <c r="AC210" s="122">
        <v>211</v>
      </c>
    </row>
    <row r="211" spans="1:29" x14ac:dyDescent="0.25">
      <c r="A211" s="142" t="s">
        <v>447</v>
      </c>
      <c r="B211" s="143" t="s">
        <v>1519</v>
      </c>
      <c r="C211" s="152" t="s">
        <v>332</v>
      </c>
      <c r="D211" s="105" t="s">
        <v>333</v>
      </c>
      <c r="E211" s="144" t="s">
        <v>113</v>
      </c>
      <c r="F211" s="105">
        <v>4</v>
      </c>
      <c r="G211" s="105" t="s">
        <v>449</v>
      </c>
      <c r="H211" s="145">
        <v>1</v>
      </c>
      <c r="I211" s="145">
        <v>262</v>
      </c>
      <c r="K211" s="142" t="s">
        <v>447</v>
      </c>
      <c r="L211" s="143" t="s">
        <v>1519</v>
      </c>
      <c r="M211" s="154" t="s">
        <v>346</v>
      </c>
      <c r="N211" s="158" t="s">
        <v>347</v>
      </c>
      <c r="O211" s="155">
        <v>28</v>
      </c>
      <c r="P211" s="159">
        <v>1</v>
      </c>
      <c r="Q211" s="143" t="s">
        <v>449</v>
      </c>
      <c r="R211" s="142">
        <v>1</v>
      </c>
      <c r="S211" s="157">
        <v>587</v>
      </c>
      <c r="U211" s="142" t="s">
        <v>447</v>
      </c>
      <c r="V211" s="142" t="s">
        <v>2081</v>
      </c>
      <c r="W211" s="67" t="s">
        <v>321</v>
      </c>
      <c r="X211" s="165" t="s">
        <v>134</v>
      </c>
      <c r="Y211" s="166" t="s">
        <v>39</v>
      </c>
      <c r="Z211" s="166">
        <v>1</v>
      </c>
      <c r="AA211" s="166" t="s">
        <v>449</v>
      </c>
      <c r="AB211" s="67">
        <v>1</v>
      </c>
      <c r="AC211" s="122"/>
    </row>
    <row r="212" spans="1:29" x14ac:dyDescent="0.25">
      <c r="A212" s="142" t="s">
        <v>447</v>
      </c>
      <c r="B212" s="143" t="s">
        <v>1519</v>
      </c>
      <c r="C212" s="152" t="s">
        <v>332</v>
      </c>
      <c r="D212" s="105" t="s">
        <v>333</v>
      </c>
      <c r="E212" s="144">
        <v>54</v>
      </c>
      <c r="F212" s="105">
        <v>1</v>
      </c>
      <c r="G212" s="105" t="s">
        <v>449</v>
      </c>
      <c r="H212" s="145">
        <v>1</v>
      </c>
      <c r="I212" s="145">
        <v>263</v>
      </c>
      <c r="K212" s="142" t="s">
        <v>447</v>
      </c>
      <c r="L212" s="143" t="s">
        <v>1519</v>
      </c>
      <c r="M212" s="154" t="s">
        <v>346</v>
      </c>
      <c r="N212" s="158" t="s">
        <v>347</v>
      </c>
      <c r="O212" s="155">
        <v>28</v>
      </c>
      <c r="P212" s="159">
        <v>2</v>
      </c>
      <c r="Q212" s="143" t="s">
        <v>449</v>
      </c>
      <c r="R212" s="142">
        <v>1</v>
      </c>
      <c r="S212" s="157">
        <v>588</v>
      </c>
      <c r="U212" s="142" t="s">
        <v>447</v>
      </c>
      <c r="V212" s="142" t="s">
        <v>2081</v>
      </c>
      <c r="W212" s="67" t="s">
        <v>321</v>
      </c>
      <c r="X212" s="165" t="s">
        <v>134</v>
      </c>
      <c r="Y212" s="166" t="s">
        <v>137</v>
      </c>
      <c r="Z212" s="67">
        <v>1</v>
      </c>
      <c r="AA212" s="166" t="s">
        <v>449</v>
      </c>
      <c r="AB212" s="67">
        <v>1</v>
      </c>
      <c r="AC212" s="122">
        <v>214</v>
      </c>
    </row>
    <row r="213" spans="1:29" x14ac:dyDescent="0.25">
      <c r="A213" s="142" t="s">
        <v>447</v>
      </c>
      <c r="B213" s="143" t="s">
        <v>1519</v>
      </c>
      <c r="C213" s="152" t="s">
        <v>332</v>
      </c>
      <c r="D213" s="105" t="s">
        <v>333</v>
      </c>
      <c r="E213" s="144">
        <v>54</v>
      </c>
      <c r="F213" s="105">
        <v>1</v>
      </c>
      <c r="G213" s="105" t="s">
        <v>449</v>
      </c>
      <c r="H213" s="145">
        <v>1</v>
      </c>
      <c r="I213" s="145">
        <v>264</v>
      </c>
      <c r="K213" s="142" t="s">
        <v>447</v>
      </c>
      <c r="L213" s="143" t="s">
        <v>1519</v>
      </c>
      <c r="M213" s="154" t="s">
        <v>346</v>
      </c>
      <c r="N213" s="158" t="s">
        <v>347</v>
      </c>
      <c r="O213" s="155">
        <v>28</v>
      </c>
      <c r="P213" s="159">
        <v>3</v>
      </c>
      <c r="Q213" s="143" t="s">
        <v>449</v>
      </c>
      <c r="R213" s="142">
        <v>1</v>
      </c>
      <c r="S213" s="157"/>
      <c r="U213" s="142" t="s">
        <v>447</v>
      </c>
      <c r="V213" s="142" t="s">
        <v>2081</v>
      </c>
      <c r="W213" s="67" t="s">
        <v>321</v>
      </c>
      <c r="X213" s="165" t="s">
        <v>134</v>
      </c>
      <c r="Y213" s="166" t="s">
        <v>137</v>
      </c>
      <c r="Z213" s="67">
        <v>2</v>
      </c>
      <c r="AA213" s="166" t="s">
        <v>449</v>
      </c>
      <c r="AB213" s="67">
        <v>1</v>
      </c>
      <c r="AC213" s="122">
        <v>213</v>
      </c>
    </row>
    <row r="214" spans="1:29" x14ac:dyDescent="0.25">
      <c r="A214" s="142" t="s">
        <v>447</v>
      </c>
      <c r="B214" s="143" t="s">
        <v>1519</v>
      </c>
      <c r="C214" s="152" t="s">
        <v>332</v>
      </c>
      <c r="D214" s="105" t="s">
        <v>333</v>
      </c>
      <c r="E214" s="144">
        <v>56</v>
      </c>
      <c r="F214" s="105">
        <v>1</v>
      </c>
      <c r="G214" s="105" t="s">
        <v>449</v>
      </c>
      <c r="H214" s="145">
        <v>1</v>
      </c>
      <c r="I214" s="145">
        <v>547</v>
      </c>
      <c r="K214" s="142" t="s">
        <v>447</v>
      </c>
      <c r="L214" s="143" t="s">
        <v>1519</v>
      </c>
      <c r="M214" s="154" t="s">
        <v>346</v>
      </c>
      <c r="N214" s="158" t="s">
        <v>347</v>
      </c>
      <c r="O214" s="155">
        <v>28</v>
      </c>
      <c r="P214" s="159">
        <v>4</v>
      </c>
      <c r="Q214" s="143" t="s">
        <v>449</v>
      </c>
      <c r="R214" s="142">
        <v>1</v>
      </c>
      <c r="S214" s="157">
        <v>589</v>
      </c>
      <c r="U214" s="142" t="s">
        <v>447</v>
      </c>
      <c r="V214" s="142" t="s">
        <v>2081</v>
      </c>
      <c r="W214" s="67" t="s">
        <v>321</v>
      </c>
      <c r="X214" s="165" t="s">
        <v>134</v>
      </c>
      <c r="Y214" s="166" t="s">
        <v>137</v>
      </c>
      <c r="Z214" s="67">
        <v>3</v>
      </c>
      <c r="AA214" s="166" t="s">
        <v>449</v>
      </c>
      <c r="AB214" s="67">
        <v>1</v>
      </c>
      <c r="AC214" s="122">
        <v>212</v>
      </c>
    </row>
    <row r="215" spans="1:29" x14ac:dyDescent="0.25">
      <c r="A215" s="142" t="s">
        <v>447</v>
      </c>
      <c r="B215" s="143" t="s">
        <v>1519</v>
      </c>
      <c r="C215" s="152" t="s">
        <v>332</v>
      </c>
      <c r="D215" s="105" t="s">
        <v>333</v>
      </c>
      <c r="E215" s="144">
        <v>56</v>
      </c>
      <c r="F215" s="105">
        <v>1</v>
      </c>
      <c r="G215" s="105" t="s">
        <v>449</v>
      </c>
      <c r="H215" s="145">
        <v>1</v>
      </c>
      <c r="I215" s="145"/>
      <c r="K215" s="142" t="s">
        <v>447</v>
      </c>
      <c r="L215" s="143" t="s">
        <v>1519</v>
      </c>
      <c r="M215" s="154" t="s">
        <v>346</v>
      </c>
      <c r="N215" s="158" t="s">
        <v>347</v>
      </c>
      <c r="O215" s="155">
        <v>28</v>
      </c>
      <c r="P215" s="159">
        <v>5</v>
      </c>
      <c r="Q215" s="143" t="s">
        <v>449</v>
      </c>
      <c r="R215" s="142">
        <v>1</v>
      </c>
      <c r="S215" s="157">
        <v>590</v>
      </c>
      <c r="U215" s="142" t="s">
        <v>447</v>
      </c>
      <c r="V215" s="142" t="s">
        <v>2081</v>
      </c>
      <c r="W215" s="67" t="s">
        <v>321</v>
      </c>
      <c r="X215" s="165" t="s">
        <v>134</v>
      </c>
      <c r="Y215" s="166" t="s">
        <v>137</v>
      </c>
      <c r="Z215" s="67">
        <v>4</v>
      </c>
      <c r="AA215" s="166" t="s">
        <v>449</v>
      </c>
      <c r="AB215" s="67">
        <v>1</v>
      </c>
      <c r="AC215" s="122">
        <v>210</v>
      </c>
    </row>
    <row r="216" spans="1:29" x14ac:dyDescent="0.25">
      <c r="A216" s="142" t="s">
        <v>447</v>
      </c>
      <c r="B216" s="143" t="s">
        <v>1519</v>
      </c>
      <c r="C216" s="64" t="s">
        <v>273</v>
      </c>
      <c r="D216" s="105" t="s">
        <v>334</v>
      </c>
      <c r="E216" s="144">
        <v>1</v>
      </c>
      <c r="F216" s="105">
        <v>1</v>
      </c>
      <c r="G216" s="105" t="s">
        <v>449</v>
      </c>
      <c r="H216" s="145">
        <v>1</v>
      </c>
      <c r="I216" s="145">
        <v>774</v>
      </c>
      <c r="K216" s="142" t="s">
        <v>447</v>
      </c>
      <c r="L216" s="143" t="s">
        <v>1519</v>
      </c>
      <c r="M216" s="154" t="s">
        <v>346</v>
      </c>
      <c r="N216" s="158" t="s">
        <v>347</v>
      </c>
      <c r="O216" s="155">
        <v>28</v>
      </c>
      <c r="P216" s="159">
        <v>6</v>
      </c>
      <c r="Q216" s="143" t="s">
        <v>449</v>
      </c>
      <c r="R216" s="142">
        <v>1</v>
      </c>
      <c r="S216" s="157"/>
      <c r="U216" s="142" t="s">
        <v>447</v>
      </c>
      <c r="V216" s="142" t="s">
        <v>2081</v>
      </c>
      <c r="W216" s="67" t="s">
        <v>321</v>
      </c>
      <c r="X216" s="165" t="s">
        <v>134</v>
      </c>
      <c r="Y216" s="166" t="s">
        <v>137</v>
      </c>
      <c r="Z216" s="67">
        <v>5</v>
      </c>
      <c r="AA216" s="166" t="s">
        <v>449</v>
      </c>
      <c r="AB216" s="67">
        <v>1</v>
      </c>
      <c r="AC216" s="122">
        <v>209</v>
      </c>
    </row>
    <row r="217" spans="1:29" x14ac:dyDescent="0.25">
      <c r="A217" s="142" t="s">
        <v>447</v>
      </c>
      <c r="B217" s="143" t="s">
        <v>1519</v>
      </c>
      <c r="C217" s="64" t="s">
        <v>273</v>
      </c>
      <c r="D217" s="105" t="s">
        <v>334</v>
      </c>
      <c r="E217" s="144">
        <v>1</v>
      </c>
      <c r="F217" s="105">
        <v>1</v>
      </c>
      <c r="G217" s="105" t="s">
        <v>449</v>
      </c>
      <c r="H217" s="145">
        <v>1</v>
      </c>
      <c r="I217" s="145">
        <v>773</v>
      </c>
      <c r="K217" s="142" t="s">
        <v>447</v>
      </c>
      <c r="L217" s="143" t="s">
        <v>1519</v>
      </c>
      <c r="M217" s="154" t="s">
        <v>321</v>
      </c>
      <c r="N217" s="158" t="s">
        <v>348</v>
      </c>
      <c r="O217" s="155">
        <v>10</v>
      </c>
      <c r="P217" s="159">
        <v>1</v>
      </c>
      <c r="Q217" s="143" t="s">
        <v>449</v>
      </c>
      <c r="R217" s="142">
        <v>1</v>
      </c>
      <c r="S217" s="157">
        <v>806</v>
      </c>
      <c r="U217" s="142" t="s">
        <v>447</v>
      </c>
      <c r="V217" s="142" t="s">
        <v>2081</v>
      </c>
      <c r="W217" s="67" t="s">
        <v>321</v>
      </c>
      <c r="X217" s="165" t="s">
        <v>134</v>
      </c>
      <c r="Y217" s="166" t="s">
        <v>137</v>
      </c>
      <c r="Z217" s="67">
        <v>6</v>
      </c>
      <c r="AA217" s="166" t="s">
        <v>449</v>
      </c>
      <c r="AB217" s="67">
        <v>1</v>
      </c>
      <c r="AC217" s="122">
        <v>208</v>
      </c>
    </row>
    <row r="218" spans="1:29" x14ac:dyDescent="0.25">
      <c r="A218" s="142" t="s">
        <v>447</v>
      </c>
      <c r="B218" s="143" t="s">
        <v>1519</v>
      </c>
      <c r="C218" s="64" t="s">
        <v>273</v>
      </c>
      <c r="D218" s="105" t="s">
        <v>334</v>
      </c>
      <c r="E218" s="144">
        <v>2</v>
      </c>
      <c r="F218" s="105">
        <v>1</v>
      </c>
      <c r="G218" s="105" t="s">
        <v>449</v>
      </c>
      <c r="H218" s="145">
        <v>1</v>
      </c>
      <c r="I218" s="145">
        <v>399</v>
      </c>
      <c r="K218" s="142" t="s">
        <v>447</v>
      </c>
      <c r="L218" s="143" t="s">
        <v>1519</v>
      </c>
      <c r="M218" s="154" t="s">
        <v>321</v>
      </c>
      <c r="N218" s="158" t="s">
        <v>348</v>
      </c>
      <c r="O218" s="155">
        <v>10</v>
      </c>
      <c r="P218" s="159">
        <v>2</v>
      </c>
      <c r="Q218" s="143" t="s">
        <v>449</v>
      </c>
      <c r="R218" s="142">
        <v>1</v>
      </c>
      <c r="S218" s="157">
        <v>953</v>
      </c>
      <c r="U218" s="142" t="s">
        <v>447</v>
      </c>
      <c r="V218" s="142" t="s">
        <v>2081</v>
      </c>
      <c r="W218" s="67" t="s">
        <v>321</v>
      </c>
      <c r="X218" s="165" t="s">
        <v>134</v>
      </c>
      <c r="Y218" s="166" t="s">
        <v>137</v>
      </c>
      <c r="Z218" s="67">
        <v>7</v>
      </c>
      <c r="AA218" s="166" t="s">
        <v>449</v>
      </c>
      <c r="AB218" s="67">
        <v>1</v>
      </c>
      <c r="AC218" s="122">
        <v>207</v>
      </c>
    </row>
    <row r="219" spans="1:29" x14ac:dyDescent="0.25">
      <c r="A219" s="142" t="s">
        <v>447</v>
      </c>
      <c r="B219" s="143" t="s">
        <v>1519</v>
      </c>
      <c r="C219" s="64" t="s">
        <v>273</v>
      </c>
      <c r="D219" s="105" t="s">
        <v>334</v>
      </c>
      <c r="E219" s="144">
        <v>2</v>
      </c>
      <c r="F219" s="105">
        <v>2</v>
      </c>
      <c r="G219" s="105" t="s">
        <v>449</v>
      </c>
      <c r="H219" s="145">
        <v>1</v>
      </c>
      <c r="I219" s="145">
        <v>673</v>
      </c>
      <c r="K219" s="142" t="s">
        <v>447</v>
      </c>
      <c r="L219" s="143" t="s">
        <v>1519</v>
      </c>
      <c r="M219" s="154" t="s">
        <v>321</v>
      </c>
      <c r="N219" s="158" t="s">
        <v>348</v>
      </c>
      <c r="O219" s="155">
        <v>10</v>
      </c>
      <c r="P219" s="159">
        <v>3</v>
      </c>
      <c r="Q219" s="143" t="s">
        <v>449</v>
      </c>
      <c r="R219" s="142">
        <v>1</v>
      </c>
      <c r="S219" s="157">
        <v>805</v>
      </c>
      <c r="U219" s="142" t="s">
        <v>447</v>
      </c>
      <c r="V219" s="142" t="s">
        <v>2081</v>
      </c>
      <c r="W219" s="67" t="s">
        <v>321</v>
      </c>
      <c r="X219" s="165" t="s">
        <v>134</v>
      </c>
      <c r="Y219" s="166" t="s">
        <v>137</v>
      </c>
      <c r="Z219" s="67">
        <v>8</v>
      </c>
      <c r="AA219" s="166" t="s">
        <v>449</v>
      </c>
      <c r="AB219" s="67">
        <v>1</v>
      </c>
      <c r="AC219" s="122">
        <v>206</v>
      </c>
    </row>
    <row r="220" spans="1:29" x14ac:dyDescent="0.25">
      <c r="A220" s="142" t="s">
        <v>447</v>
      </c>
      <c r="B220" s="143" t="s">
        <v>1519</v>
      </c>
      <c r="C220" s="64" t="s">
        <v>273</v>
      </c>
      <c r="D220" s="105" t="s">
        <v>334</v>
      </c>
      <c r="E220" s="144" t="s">
        <v>21</v>
      </c>
      <c r="F220" s="105">
        <v>1</v>
      </c>
      <c r="G220" s="105" t="s">
        <v>449</v>
      </c>
      <c r="H220" s="145">
        <v>1</v>
      </c>
      <c r="I220" s="145">
        <v>675</v>
      </c>
      <c r="K220" s="142" t="s">
        <v>447</v>
      </c>
      <c r="L220" s="143" t="s">
        <v>1519</v>
      </c>
      <c r="M220" s="154" t="s">
        <v>321</v>
      </c>
      <c r="N220" s="158" t="s">
        <v>348</v>
      </c>
      <c r="O220" s="155">
        <v>10</v>
      </c>
      <c r="P220" s="159">
        <v>4</v>
      </c>
      <c r="Q220" s="143" t="s">
        <v>449</v>
      </c>
      <c r="R220" s="142">
        <v>1</v>
      </c>
      <c r="S220" s="157">
        <v>804</v>
      </c>
      <c r="U220" s="142" t="s">
        <v>447</v>
      </c>
      <c r="V220" s="142" t="s">
        <v>2081</v>
      </c>
      <c r="W220" s="67" t="s">
        <v>321</v>
      </c>
      <c r="X220" s="165" t="s">
        <v>134</v>
      </c>
      <c r="Y220" s="166" t="s">
        <v>137</v>
      </c>
      <c r="Z220" s="67">
        <v>9</v>
      </c>
      <c r="AA220" s="166" t="s">
        <v>449</v>
      </c>
      <c r="AB220" s="67">
        <v>1</v>
      </c>
      <c r="AC220" s="122">
        <v>205</v>
      </c>
    </row>
    <row r="221" spans="1:29" x14ac:dyDescent="0.25">
      <c r="A221" s="142" t="s">
        <v>447</v>
      </c>
      <c r="B221" s="143" t="s">
        <v>1519</v>
      </c>
      <c r="C221" s="64" t="s">
        <v>273</v>
      </c>
      <c r="D221" s="105" t="s">
        <v>334</v>
      </c>
      <c r="E221" s="144" t="s">
        <v>21</v>
      </c>
      <c r="F221" s="105">
        <v>2</v>
      </c>
      <c r="G221" s="105" t="s">
        <v>449</v>
      </c>
      <c r="H221" s="145">
        <v>1</v>
      </c>
      <c r="I221" s="145">
        <v>674</v>
      </c>
      <c r="K221" s="142" t="s">
        <v>447</v>
      </c>
      <c r="L221" s="143" t="s">
        <v>1519</v>
      </c>
      <c r="M221" s="154" t="s">
        <v>321</v>
      </c>
      <c r="N221" s="158" t="s">
        <v>348</v>
      </c>
      <c r="O221" s="155">
        <v>20</v>
      </c>
      <c r="P221" s="159">
        <v>3</v>
      </c>
      <c r="Q221" s="143" t="s">
        <v>449</v>
      </c>
      <c r="R221" s="142">
        <v>1</v>
      </c>
      <c r="S221" s="157">
        <v>595</v>
      </c>
      <c r="U221" s="142" t="s">
        <v>447</v>
      </c>
      <c r="V221" s="142" t="s">
        <v>2081</v>
      </c>
      <c r="W221" s="67" t="s">
        <v>321</v>
      </c>
      <c r="X221" s="165" t="s">
        <v>134</v>
      </c>
      <c r="Y221" s="166" t="s">
        <v>137</v>
      </c>
      <c r="Z221" s="67">
        <v>10</v>
      </c>
      <c r="AA221" s="166" t="s">
        <v>449</v>
      </c>
      <c r="AB221" s="67">
        <v>1</v>
      </c>
      <c r="AC221" s="122">
        <v>204</v>
      </c>
    </row>
    <row r="222" spans="1:29" x14ac:dyDescent="0.25">
      <c r="A222" s="142" t="s">
        <v>447</v>
      </c>
      <c r="B222" s="143" t="s">
        <v>1519</v>
      </c>
      <c r="C222" s="64" t="s">
        <v>273</v>
      </c>
      <c r="D222" s="105" t="s">
        <v>334</v>
      </c>
      <c r="E222" s="144" t="s">
        <v>48</v>
      </c>
      <c r="F222" s="105">
        <v>1</v>
      </c>
      <c r="G222" s="105" t="s">
        <v>449</v>
      </c>
      <c r="H222" s="145">
        <v>1</v>
      </c>
      <c r="I222" s="145"/>
      <c r="K222" s="142" t="s">
        <v>447</v>
      </c>
      <c r="L222" s="143" t="s">
        <v>1519</v>
      </c>
      <c r="M222" s="154" t="s">
        <v>321</v>
      </c>
      <c r="N222" s="158" t="s">
        <v>348</v>
      </c>
      <c r="O222" s="155">
        <v>20</v>
      </c>
      <c r="P222" s="159">
        <v>4</v>
      </c>
      <c r="Q222" s="143" t="s">
        <v>449</v>
      </c>
      <c r="R222" s="142">
        <v>1</v>
      </c>
      <c r="S222" s="157">
        <v>594</v>
      </c>
      <c r="U222" s="142" t="s">
        <v>447</v>
      </c>
      <c r="V222" s="142" t="s">
        <v>2081</v>
      </c>
      <c r="W222" s="67" t="s">
        <v>321</v>
      </c>
      <c r="X222" s="165" t="s">
        <v>134</v>
      </c>
      <c r="Y222" s="166" t="s">
        <v>137</v>
      </c>
      <c r="Z222" s="67">
        <v>11</v>
      </c>
      <c r="AA222" s="166" t="s">
        <v>449</v>
      </c>
      <c r="AB222" s="67">
        <v>1</v>
      </c>
      <c r="AC222" s="122">
        <v>203</v>
      </c>
    </row>
    <row r="223" spans="1:29" x14ac:dyDescent="0.25">
      <c r="A223" s="142" t="s">
        <v>447</v>
      </c>
      <c r="B223" s="143" t="s">
        <v>1519</v>
      </c>
      <c r="C223" s="64" t="s">
        <v>273</v>
      </c>
      <c r="D223" s="105" t="s">
        <v>334</v>
      </c>
      <c r="E223" s="144" t="s">
        <v>48</v>
      </c>
      <c r="F223" s="105">
        <v>2</v>
      </c>
      <c r="G223" s="105" t="s">
        <v>449</v>
      </c>
      <c r="H223" s="145">
        <v>1</v>
      </c>
      <c r="I223" s="145">
        <v>373</v>
      </c>
      <c r="K223" s="142" t="s">
        <v>447</v>
      </c>
      <c r="L223" s="143" t="s">
        <v>1519</v>
      </c>
      <c r="M223" s="154" t="s">
        <v>321</v>
      </c>
      <c r="N223" s="158" t="s">
        <v>348</v>
      </c>
      <c r="O223" s="155">
        <v>20</v>
      </c>
      <c r="P223" s="159">
        <v>5</v>
      </c>
      <c r="Q223" s="143" t="s">
        <v>449</v>
      </c>
      <c r="R223" s="142">
        <v>1</v>
      </c>
      <c r="S223" s="157">
        <v>592</v>
      </c>
      <c r="U223" s="142" t="s">
        <v>447</v>
      </c>
      <c r="V223" s="142" t="s">
        <v>2081</v>
      </c>
      <c r="W223" s="67" t="s">
        <v>321</v>
      </c>
      <c r="X223" s="165" t="s">
        <v>134</v>
      </c>
      <c r="Y223" s="166" t="s">
        <v>137</v>
      </c>
      <c r="Z223" s="67">
        <v>12</v>
      </c>
      <c r="AA223" s="166" t="s">
        <v>449</v>
      </c>
      <c r="AB223" s="67">
        <v>1</v>
      </c>
      <c r="AC223" s="122">
        <v>202</v>
      </c>
    </row>
    <row r="224" spans="1:29" x14ac:dyDescent="0.25">
      <c r="A224" s="142" t="s">
        <v>447</v>
      </c>
      <c r="B224" s="143" t="s">
        <v>1519</v>
      </c>
      <c r="C224" s="64" t="s">
        <v>273</v>
      </c>
      <c r="D224" s="105" t="s">
        <v>334</v>
      </c>
      <c r="E224" s="144" t="s">
        <v>51</v>
      </c>
      <c r="F224" s="105">
        <v>1</v>
      </c>
      <c r="G224" s="105" t="s">
        <v>449</v>
      </c>
      <c r="H224" s="145">
        <v>1</v>
      </c>
      <c r="I224" s="145"/>
      <c r="K224" s="142" t="s">
        <v>447</v>
      </c>
      <c r="L224" s="143" t="s">
        <v>1519</v>
      </c>
      <c r="M224" s="154" t="s">
        <v>321</v>
      </c>
      <c r="N224" s="158" t="s">
        <v>348</v>
      </c>
      <c r="O224" s="155">
        <v>20</v>
      </c>
      <c r="P224" s="159">
        <v>6</v>
      </c>
      <c r="Q224" s="143" t="s">
        <v>449</v>
      </c>
      <c r="R224" s="142">
        <v>1</v>
      </c>
      <c r="S224" s="157">
        <v>591</v>
      </c>
      <c r="U224" s="142" t="s">
        <v>447</v>
      </c>
      <c r="V224" s="142" t="s">
        <v>2081</v>
      </c>
      <c r="W224" s="67" t="s">
        <v>321</v>
      </c>
      <c r="X224" s="165" t="s">
        <v>134</v>
      </c>
      <c r="Y224" s="166" t="s">
        <v>251</v>
      </c>
      <c r="Z224" s="166">
        <v>1</v>
      </c>
      <c r="AA224" s="166" t="s">
        <v>449</v>
      </c>
      <c r="AB224" s="67">
        <v>1</v>
      </c>
      <c r="AC224" s="122">
        <v>307</v>
      </c>
    </row>
    <row r="225" spans="1:29" x14ac:dyDescent="0.25">
      <c r="A225" s="142" t="s">
        <v>447</v>
      </c>
      <c r="B225" s="143" t="s">
        <v>1519</v>
      </c>
      <c r="C225" s="64" t="s">
        <v>273</v>
      </c>
      <c r="D225" s="105" t="s">
        <v>334</v>
      </c>
      <c r="E225" s="144" t="s">
        <v>51</v>
      </c>
      <c r="F225" s="105">
        <v>3</v>
      </c>
      <c r="G225" s="105" t="s">
        <v>449</v>
      </c>
      <c r="H225" s="145">
        <v>1</v>
      </c>
      <c r="I225" s="145"/>
      <c r="K225" s="142" t="s">
        <v>447</v>
      </c>
      <c r="L225" s="143" t="s">
        <v>1519</v>
      </c>
      <c r="M225" s="154" t="s">
        <v>321</v>
      </c>
      <c r="N225" s="158" t="s">
        <v>348</v>
      </c>
      <c r="O225" s="155">
        <v>26</v>
      </c>
      <c r="P225" s="159">
        <v>2</v>
      </c>
      <c r="Q225" s="143" t="s">
        <v>449</v>
      </c>
      <c r="R225" s="142">
        <v>1</v>
      </c>
      <c r="S225" s="157">
        <v>614</v>
      </c>
      <c r="U225" s="142" t="s">
        <v>447</v>
      </c>
      <c r="V225" s="142" t="s">
        <v>2081</v>
      </c>
      <c r="W225" s="67" t="s">
        <v>321</v>
      </c>
      <c r="X225" s="165" t="s">
        <v>134</v>
      </c>
      <c r="Y225" s="166" t="s">
        <v>251</v>
      </c>
      <c r="Z225" s="166">
        <v>1</v>
      </c>
      <c r="AA225" s="166" t="s">
        <v>449</v>
      </c>
      <c r="AB225" s="67">
        <v>1</v>
      </c>
      <c r="AC225" s="122">
        <v>307</v>
      </c>
    </row>
    <row r="226" spans="1:29" x14ac:dyDescent="0.25">
      <c r="A226" s="142" t="s">
        <v>447</v>
      </c>
      <c r="B226" s="143" t="s">
        <v>1519</v>
      </c>
      <c r="C226" s="64" t="s">
        <v>273</v>
      </c>
      <c r="D226" s="105" t="s">
        <v>334</v>
      </c>
      <c r="E226" s="144" t="s">
        <v>52</v>
      </c>
      <c r="F226" s="105">
        <v>1</v>
      </c>
      <c r="G226" s="105" t="s">
        <v>449</v>
      </c>
      <c r="H226" s="145">
        <v>1</v>
      </c>
      <c r="I226" s="145">
        <v>39</v>
      </c>
      <c r="K226" s="142" t="s">
        <v>447</v>
      </c>
      <c r="L226" s="143" t="s">
        <v>1519</v>
      </c>
      <c r="M226" s="154" t="s">
        <v>321</v>
      </c>
      <c r="N226" s="158" t="s">
        <v>348</v>
      </c>
      <c r="O226" s="155">
        <v>26</v>
      </c>
      <c r="P226" s="159">
        <v>3</v>
      </c>
      <c r="Q226" s="143" t="s">
        <v>449</v>
      </c>
      <c r="R226" s="142">
        <v>1</v>
      </c>
      <c r="S226" s="157"/>
      <c r="U226" s="142" t="s">
        <v>447</v>
      </c>
      <c r="V226" s="142" t="s">
        <v>2081</v>
      </c>
      <c r="W226" s="67" t="s">
        <v>321</v>
      </c>
      <c r="X226" s="165" t="s">
        <v>134</v>
      </c>
      <c r="Y226" s="166" t="s">
        <v>251</v>
      </c>
      <c r="Z226" s="166">
        <v>2</v>
      </c>
      <c r="AA226" s="166" t="s">
        <v>449</v>
      </c>
      <c r="AB226" s="67">
        <v>1</v>
      </c>
      <c r="AC226" s="122">
        <v>210</v>
      </c>
    </row>
    <row r="227" spans="1:29" x14ac:dyDescent="0.25">
      <c r="A227" s="142" t="s">
        <v>447</v>
      </c>
      <c r="B227" s="143" t="s">
        <v>1519</v>
      </c>
      <c r="C227" s="64" t="s">
        <v>273</v>
      </c>
      <c r="D227" s="105" t="s">
        <v>334</v>
      </c>
      <c r="E227" s="144" t="s">
        <v>52</v>
      </c>
      <c r="F227" s="105">
        <v>2</v>
      </c>
      <c r="G227" s="105" t="s">
        <v>449</v>
      </c>
      <c r="H227" s="145">
        <v>1</v>
      </c>
      <c r="I227" s="145">
        <v>40</v>
      </c>
      <c r="K227" s="142" t="s">
        <v>447</v>
      </c>
      <c r="L227" s="143" t="s">
        <v>1519</v>
      </c>
      <c r="M227" s="154" t="s">
        <v>321</v>
      </c>
      <c r="N227" s="158" t="s">
        <v>348</v>
      </c>
      <c r="O227" s="155">
        <v>26</v>
      </c>
      <c r="P227" s="159">
        <v>4</v>
      </c>
      <c r="Q227" s="143" t="s">
        <v>449</v>
      </c>
      <c r="R227" s="142">
        <v>1</v>
      </c>
      <c r="S227" s="157">
        <v>828</v>
      </c>
      <c r="U227" s="142" t="s">
        <v>447</v>
      </c>
      <c r="V227" s="142" t="s">
        <v>2081</v>
      </c>
      <c r="W227" s="67" t="s">
        <v>321</v>
      </c>
      <c r="X227" s="165" t="s">
        <v>134</v>
      </c>
      <c r="Y227" s="166" t="s">
        <v>251</v>
      </c>
      <c r="Z227" s="166">
        <v>2</v>
      </c>
      <c r="AA227" s="166" t="s">
        <v>449</v>
      </c>
      <c r="AB227" s="67">
        <v>1</v>
      </c>
      <c r="AC227" s="122">
        <v>210</v>
      </c>
    </row>
    <row r="228" spans="1:29" x14ac:dyDescent="0.25">
      <c r="A228" s="142" t="s">
        <v>447</v>
      </c>
      <c r="B228" s="143" t="s">
        <v>1519</v>
      </c>
      <c r="C228" s="64" t="s">
        <v>273</v>
      </c>
      <c r="D228" s="105" t="s">
        <v>334</v>
      </c>
      <c r="E228" s="144" t="s">
        <v>52</v>
      </c>
      <c r="F228" s="105">
        <v>7</v>
      </c>
      <c r="G228" s="105" t="s">
        <v>449</v>
      </c>
      <c r="H228" s="145">
        <v>1</v>
      </c>
      <c r="I228" s="145"/>
      <c r="K228" s="142" t="s">
        <v>447</v>
      </c>
      <c r="L228" s="143" t="s">
        <v>1519</v>
      </c>
      <c r="M228" s="154" t="s">
        <v>321</v>
      </c>
      <c r="N228" s="158" t="s">
        <v>348</v>
      </c>
      <c r="O228" s="155">
        <v>30</v>
      </c>
      <c r="P228" s="159">
        <v>1</v>
      </c>
      <c r="Q228" s="143" t="s">
        <v>449</v>
      </c>
      <c r="R228" s="142">
        <v>1</v>
      </c>
      <c r="S228" s="157">
        <v>826</v>
      </c>
      <c r="U228" s="142" t="s">
        <v>447</v>
      </c>
      <c r="V228" s="142" t="s">
        <v>2081</v>
      </c>
      <c r="W228" s="67" t="s">
        <v>321</v>
      </c>
      <c r="X228" s="165" t="s">
        <v>134</v>
      </c>
      <c r="Y228" s="166" t="s">
        <v>95</v>
      </c>
      <c r="Z228" s="166">
        <v>1</v>
      </c>
      <c r="AA228" s="166" t="s">
        <v>449</v>
      </c>
      <c r="AB228" s="171">
        <v>1</v>
      </c>
      <c r="AC228" s="122">
        <v>215</v>
      </c>
    </row>
    <row r="229" spans="1:29" x14ac:dyDescent="0.25">
      <c r="A229" s="142" t="s">
        <v>447</v>
      </c>
      <c r="B229" s="143" t="s">
        <v>1519</v>
      </c>
      <c r="C229" s="64" t="s">
        <v>273</v>
      </c>
      <c r="D229" s="105" t="s">
        <v>334</v>
      </c>
      <c r="E229" s="144" t="s">
        <v>52</v>
      </c>
      <c r="F229" s="105">
        <v>8</v>
      </c>
      <c r="G229" s="105" t="s">
        <v>449</v>
      </c>
      <c r="H229" s="145">
        <v>1</v>
      </c>
      <c r="I229" s="145"/>
      <c r="K229" s="142" t="s">
        <v>447</v>
      </c>
      <c r="L229" s="143" t="s">
        <v>1519</v>
      </c>
      <c r="M229" s="154" t="s">
        <v>321</v>
      </c>
      <c r="N229" s="158" t="s">
        <v>348</v>
      </c>
      <c r="O229" s="155">
        <v>30</v>
      </c>
      <c r="P229" s="159">
        <v>1</v>
      </c>
      <c r="Q229" s="143" t="s">
        <v>449</v>
      </c>
      <c r="R229" s="142">
        <v>1</v>
      </c>
      <c r="S229" s="157">
        <v>827</v>
      </c>
      <c r="U229" s="142" t="s">
        <v>447</v>
      </c>
      <c r="V229" s="142" t="s">
        <v>2081</v>
      </c>
      <c r="W229" s="67" t="s">
        <v>321</v>
      </c>
      <c r="X229" s="165" t="s">
        <v>134</v>
      </c>
      <c r="Y229" s="166" t="s">
        <v>95</v>
      </c>
      <c r="Z229" s="166">
        <v>2</v>
      </c>
      <c r="AA229" s="166" t="s">
        <v>449</v>
      </c>
      <c r="AB229" s="171">
        <v>1</v>
      </c>
      <c r="AC229" s="122"/>
    </row>
    <row r="230" spans="1:29" x14ac:dyDescent="0.25">
      <c r="A230" s="142" t="s">
        <v>447</v>
      </c>
      <c r="B230" s="143" t="s">
        <v>1519</v>
      </c>
      <c r="C230" s="64" t="s">
        <v>273</v>
      </c>
      <c r="D230" s="105" t="s">
        <v>334</v>
      </c>
      <c r="E230" s="144">
        <v>4</v>
      </c>
      <c r="F230" s="105">
        <v>1</v>
      </c>
      <c r="G230" s="105" t="s">
        <v>449</v>
      </c>
      <c r="H230" s="145">
        <v>1</v>
      </c>
      <c r="I230" s="145">
        <v>672</v>
      </c>
      <c r="K230" s="142" t="s">
        <v>447</v>
      </c>
      <c r="L230" s="143" t="s">
        <v>1519</v>
      </c>
      <c r="M230" s="154" t="s">
        <v>321</v>
      </c>
      <c r="N230" s="158" t="s">
        <v>348</v>
      </c>
      <c r="O230" s="155">
        <v>30</v>
      </c>
      <c r="P230" s="159">
        <v>2</v>
      </c>
      <c r="Q230" s="143" t="s">
        <v>449</v>
      </c>
      <c r="R230" s="142">
        <v>1</v>
      </c>
      <c r="S230" s="157">
        <v>828</v>
      </c>
      <c r="U230" s="142" t="s">
        <v>447</v>
      </c>
      <c r="V230" s="142" t="s">
        <v>2081</v>
      </c>
      <c r="W230" s="67" t="s">
        <v>321</v>
      </c>
      <c r="X230" s="165" t="s">
        <v>134</v>
      </c>
      <c r="Y230" s="166" t="s">
        <v>95</v>
      </c>
      <c r="Z230" s="166">
        <v>3</v>
      </c>
      <c r="AA230" s="166" t="s">
        <v>449</v>
      </c>
      <c r="AB230" s="171">
        <v>1</v>
      </c>
      <c r="AC230" s="122"/>
    </row>
    <row r="231" spans="1:29" x14ac:dyDescent="0.25">
      <c r="A231" s="142" t="s">
        <v>447</v>
      </c>
      <c r="B231" s="143" t="s">
        <v>1519</v>
      </c>
      <c r="C231" s="64" t="s">
        <v>273</v>
      </c>
      <c r="D231" s="105" t="s">
        <v>334</v>
      </c>
      <c r="E231" s="144">
        <v>4</v>
      </c>
      <c r="F231" s="105">
        <v>2</v>
      </c>
      <c r="G231" s="105" t="s">
        <v>449</v>
      </c>
      <c r="H231" s="145">
        <v>1</v>
      </c>
      <c r="I231" s="145">
        <v>560</v>
      </c>
      <c r="K231" s="142" t="s">
        <v>447</v>
      </c>
      <c r="L231" s="143" t="s">
        <v>1519</v>
      </c>
      <c r="M231" s="154" t="s">
        <v>321</v>
      </c>
      <c r="N231" s="158" t="s">
        <v>348</v>
      </c>
      <c r="O231" s="155">
        <v>30</v>
      </c>
      <c r="P231" s="159">
        <v>2</v>
      </c>
      <c r="Q231" s="143" t="s">
        <v>449</v>
      </c>
      <c r="R231" s="142">
        <v>1</v>
      </c>
      <c r="S231" s="157"/>
      <c r="U231" s="142" t="s">
        <v>447</v>
      </c>
      <c r="V231" s="142" t="s">
        <v>2081</v>
      </c>
      <c r="W231" s="67" t="s">
        <v>321</v>
      </c>
      <c r="X231" s="165" t="s">
        <v>134</v>
      </c>
      <c r="Y231" s="166" t="s">
        <v>95</v>
      </c>
      <c r="Z231" s="166">
        <v>3</v>
      </c>
      <c r="AA231" s="166" t="s">
        <v>449</v>
      </c>
      <c r="AB231" s="171">
        <v>1</v>
      </c>
      <c r="AC231" s="122"/>
    </row>
    <row r="232" spans="1:29" x14ac:dyDescent="0.25">
      <c r="A232" s="142" t="s">
        <v>447</v>
      </c>
      <c r="B232" s="143" t="s">
        <v>1519</v>
      </c>
      <c r="C232" s="64" t="s">
        <v>273</v>
      </c>
      <c r="D232" s="105" t="s">
        <v>334</v>
      </c>
      <c r="E232" s="144">
        <v>4</v>
      </c>
      <c r="F232" s="105">
        <v>3</v>
      </c>
      <c r="G232" s="105" t="s">
        <v>449</v>
      </c>
      <c r="H232" s="145">
        <v>1</v>
      </c>
      <c r="I232" s="145">
        <v>586</v>
      </c>
      <c r="K232" s="142" t="s">
        <v>447</v>
      </c>
      <c r="L232" s="143" t="s">
        <v>1519</v>
      </c>
      <c r="M232" s="154" t="s">
        <v>321</v>
      </c>
      <c r="N232" s="158" t="s">
        <v>348</v>
      </c>
      <c r="O232" s="155" t="s">
        <v>181</v>
      </c>
      <c r="P232" s="159">
        <v>1</v>
      </c>
      <c r="Q232" s="143" t="s">
        <v>449</v>
      </c>
      <c r="R232" s="142">
        <v>1</v>
      </c>
      <c r="S232" s="157"/>
      <c r="U232" s="142" t="s">
        <v>447</v>
      </c>
      <c r="V232" s="142" t="s">
        <v>2081</v>
      </c>
      <c r="W232" s="67" t="s">
        <v>321</v>
      </c>
      <c r="X232" s="165" t="s">
        <v>139</v>
      </c>
      <c r="Y232" s="166">
        <v>59</v>
      </c>
      <c r="Z232" s="166">
        <v>3</v>
      </c>
      <c r="AA232" s="166" t="s">
        <v>449</v>
      </c>
      <c r="AB232" s="67">
        <v>1</v>
      </c>
      <c r="AC232" s="122"/>
    </row>
    <row r="233" spans="1:29" x14ac:dyDescent="0.25">
      <c r="A233" s="142" t="s">
        <v>447</v>
      </c>
      <c r="B233" s="143" t="s">
        <v>1519</v>
      </c>
      <c r="C233" s="64" t="s">
        <v>273</v>
      </c>
      <c r="D233" s="105" t="s">
        <v>334</v>
      </c>
      <c r="E233" s="144">
        <v>9</v>
      </c>
      <c r="F233" s="105">
        <v>1</v>
      </c>
      <c r="G233" s="105" t="s">
        <v>449</v>
      </c>
      <c r="H233" s="145">
        <v>1</v>
      </c>
      <c r="I233" s="145">
        <v>42</v>
      </c>
      <c r="K233" s="142" t="s">
        <v>447</v>
      </c>
      <c r="L233" s="143" t="s">
        <v>1519</v>
      </c>
      <c r="M233" s="154" t="s">
        <v>321</v>
      </c>
      <c r="N233" s="158" t="s">
        <v>348</v>
      </c>
      <c r="O233" s="155" t="s">
        <v>181</v>
      </c>
      <c r="P233" s="159">
        <v>1</v>
      </c>
      <c r="Q233" s="143" t="s">
        <v>449</v>
      </c>
      <c r="R233" s="142">
        <v>1</v>
      </c>
      <c r="S233" s="157"/>
      <c r="U233" s="142" t="s">
        <v>447</v>
      </c>
      <c r="V233" s="142" t="s">
        <v>2081</v>
      </c>
      <c r="W233" s="67" t="s">
        <v>321</v>
      </c>
      <c r="X233" s="165" t="s">
        <v>139</v>
      </c>
      <c r="Y233" s="166">
        <v>59</v>
      </c>
      <c r="Z233" s="166">
        <v>4</v>
      </c>
      <c r="AA233" s="166" t="s">
        <v>449</v>
      </c>
      <c r="AB233" s="67">
        <v>1</v>
      </c>
      <c r="AC233" s="122"/>
    </row>
    <row r="234" spans="1:29" x14ac:dyDescent="0.25">
      <c r="A234" s="142" t="s">
        <v>447</v>
      </c>
      <c r="B234" s="143" t="s">
        <v>1519</v>
      </c>
      <c r="C234" s="64" t="s">
        <v>273</v>
      </c>
      <c r="D234" s="105" t="s">
        <v>334</v>
      </c>
      <c r="E234" s="144">
        <v>10</v>
      </c>
      <c r="F234" s="105">
        <v>1</v>
      </c>
      <c r="G234" s="105" t="s">
        <v>449</v>
      </c>
      <c r="H234" s="145">
        <v>1</v>
      </c>
      <c r="I234" s="145">
        <v>671</v>
      </c>
      <c r="K234" s="142" t="s">
        <v>447</v>
      </c>
      <c r="L234" s="143" t="s">
        <v>1519</v>
      </c>
      <c r="M234" s="154" t="s">
        <v>321</v>
      </c>
      <c r="N234" s="158" t="s">
        <v>348</v>
      </c>
      <c r="O234" s="155" t="s">
        <v>181</v>
      </c>
      <c r="P234" s="159">
        <v>2</v>
      </c>
      <c r="Q234" s="143" t="s">
        <v>449</v>
      </c>
      <c r="R234" s="142">
        <v>1</v>
      </c>
      <c r="S234" s="157">
        <v>824</v>
      </c>
      <c r="U234" s="142" t="s">
        <v>447</v>
      </c>
      <c r="V234" s="142" t="s">
        <v>2081</v>
      </c>
      <c r="W234" s="67" t="s">
        <v>321</v>
      </c>
      <c r="X234" s="165" t="s">
        <v>139</v>
      </c>
      <c r="Y234" s="166" t="s">
        <v>140</v>
      </c>
      <c r="Z234" s="67">
        <v>1</v>
      </c>
      <c r="AA234" s="166" t="s">
        <v>449</v>
      </c>
      <c r="AB234" s="67">
        <v>1</v>
      </c>
      <c r="AC234" s="122">
        <v>163</v>
      </c>
    </row>
    <row r="235" spans="1:29" x14ac:dyDescent="0.25">
      <c r="A235" s="142" t="s">
        <v>447</v>
      </c>
      <c r="B235" s="143" t="s">
        <v>1519</v>
      </c>
      <c r="C235" s="64" t="s">
        <v>273</v>
      </c>
      <c r="D235" s="105" t="s">
        <v>334</v>
      </c>
      <c r="E235" s="144">
        <v>10</v>
      </c>
      <c r="F235" s="105">
        <v>2</v>
      </c>
      <c r="G235" s="105" t="s">
        <v>449</v>
      </c>
      <c r="H235" s="145">
        <v>1</v>
      </c>
      <c r="I235" s="145">
        <v>417</v>
      </c>
      <c r="K235" s="142" t="s">
        <v>447</v>
      </c>
      <c r="L235" s="143" t="s">
        <v>1519</v>
      </c>
      <c r="M235" s="154" t="s">
        <v>321</v>
      </c>
      <c r="N235" s="158" t="s">
        <v>348</v>
      </c>
      <c r="O235" s="155" t="s">
        <v>181</v>
      </c>
      <c r="P235" s="159">
        <v>2</v>
      </c>
      <c r="Q235" s="143" t="s">
        <v>449</v>
      </c>
      <c r="R235" s="142">
        <v>1</v>
      </c>
      <c r="S235" s="157">
        <v>825</v>
      </c>
      <c r="U235" s="142" t="s">
        <v>447</v>
      </c>
      <c r="V235" s="142" t="s">
        <v>2081</v>
      </c>
      <c r="W235" s="67" t="s">
        <v>321</v>
      </c>
      <c r="X235" s="165" t="s">
        <v>139</v>
      </c>
      <c r="Y235" s="166" t="s">
        <v>140</v>
      </c>
      <c r="Z235" s="67">
        <v>2</v>
      </c>
      <c r="AA235" s="166" t="s">
        <v>449</v>
      </c>
      <c r="AB235" s="67">
        <v>1</v>
      </c>
      <c r="AC235" s="122">
        <v>489</v>
      </c>
    </row>
    <row r="236" spans="1:29" x14ac:dyDescent="0.25">
      <c r="A236" s="142" t="s">
        <v>447</v>
      </c>
      <c r="B236" s="143" t="s">
        <v>1519</v>
      </c>
      <c r="C236" s="64" t="s">
        <v>273</v>
      </c>
      <c r="D236" s="105" t="s">
        <v>334</v>
      </c>
      <c r="E236" s="144">
        <v>10</v>
      </c>
      <c r="F236" s="105">
        <v>3</v>
      </c>
      <c r="G236" s="105" t="s">
        <v>449</v>
      </c>
      <c r="H236" s="145">
        <v>1</v>
      </c>
      <c r="I236" s="145">
        <v>536</v>
      </c>
      <c r="K236" s="142" t="s">
        <v>447</v>
      </c>
      <c r="L236" s="143" t="s">
        <v>1519</v>
      </c>
      <c r="M236" s="154" t="s">
        <v>321</v>
      </c>
      <c r="N236" s="158" t="s">
        <v>348</v>
      </c>
      <c r="O236" s="155">
        <v>38</v>
      </c>
      <c r="P236" s="159">
        <v>1</v>
      </c>
      <c r="Q236" s="143" t="s">
        <v>449</v>
      </c>
      <c r="R236" s="142">
        <v>1</v>
      </c>
      <c r="S236" s="157">
        <v>618</v>
      </c>
      <c r="U236" s="142" t="s">
        <v>447</v>
      </c>
      <c r="V236" s="142" t="s">
        <v>2081</v>
      </c>
      <c r="W236" s="67" t="s">
        <v>321</v>
      </c>
      <c r="X236" s="165" t="s">
        <v>139</v>
      </c>
      <c r="Y236" s="166" t="s">
        <v>140</v>
      </c>
      <c r="Z236" s="67">
        <v>3</v>
      </c>
      <c r="AA236" s="166" t="s">
        <v>449</v>
      </c>
      <c r="AB236" s="67">
        <v>1</v>
      </c>
      <c r="AC236" s="122">
        <v>488</v>
      </c>
    </row>
    <row r="237" spans="1:29" x14ac:dyDescent="0.25">
      <c r="A237" s="142" t="s">
        <v>447</v>
      </c>
      <c r="B237" s="143" t="s">
        <v>1519</v>
      </c>
      <c r="C237" s="64" t="s">
        <v>273</v>
      </c>
      <c r="D237" s="105" t="s">
        <v>334</v>
      </c>
      <c r="E237" s="144">
        <v>11</v>
      </c>
      <c r="F237" s="105">
        <v>1</v>
      </c>
      <c r="G237" s="105" t="s">
        <v>449</v>
      </c>
      <c r="H237" s="145">
        <v>1</v>
      </c>
      <c r="I237" s="145">
        <v>43</v>
      </c>
      <c r="K237" s="142" t="s">
        <v>447</v>
      </c>
      <c r="L237" s="143" t="s">
        <v>1519</v>
      </c>
      <c r="M237" s="154" t="s">
        <v>321</v>
      </c>
      <c r="N237" s="158" t="s">
        <v>348</v>
      </c>
      <c r="O237" s="155">
        <v>38</v>
      </c>
      <c r="P237" s="159">
        <v>3</v>
      </c>
      <c r="Q237" s="143" t="s">
        <v>449</v>
      </c>
      <c r="R237" s="142">
        <v>1</v>
      </c>
      <c r="S237" s="157">
        <v>616</v>
      </c>
      <c r="U237" s="142" t="s">
        <v>447</v>
      </c>
      <c r="V237" s="142" t="s">
        <v>2081</v>
      </c>
      <c r="W237" s="67" t="s">
        <v>321</v>
      </c>
      <c r="X237" s="165" t="s">
        <v>139</v>
      </c>
      <c r="Y237" s="166" t="s">
        <v>140</v>
      </c>
      <c r="Z237" s="67">
        <v>4</v>
      </c>
      <c r="AA237" s="166" t="s">
        <v>449</v>
      </c>
      <c r="AB237" s="67">
        <v>1</v>
      </c>
      <c r="AC237" s="122"/>
    </row>
    <row r="238" spans="1:29" x14ac:dyDescent="0.25">
      <c r="A238" s="142" t="s">
        <v>447</v>
      </c>
      <c r="B238" s="143" t="s">
        <v>1519</v>
      </c>
      <c r="C238" s="64" t="s">
        <v>273</v>
      </c>
      <c r="D238" s="105" t="s">
        <v>334</v>
      </c>
      <c r="E238" s="144">
        <v>11</v>
      </c>
      <c r="F238" s="105">
        <v>1</v>
      </c>
      <c r="G238" s="105" t="s">
        <v>449</v>
      </c>
      <c r="H238" s="145">
        <v>1</v>
      </c>
      <c r="I238" s="145">
        <v>775</v>
      </c>
      <c r="K238" s="142" t="s">
        <v>447</v>
      </c>
      <c r="L238" s="143" t="s">
        <v>1519</v>
      </c>
      <c r="M238" s="154" t="s">
        <v>321</v>
      </c>
      <c r="N238" s="158" t="s">
        <v>348</v>
      </c>
      <c r="O238" s="155">
        <v>38</v>
      </c>
      <c r="P238" s="159">
        <v>4</v>
      </c>
      <c r="Q238" s="143" t="s">
        <v>449</v>
      </c>
      <c r="R238" s="142">
        <v>1</v>
      </c>
      <c r="S238" s="157">
        <v>615</v>
      </c>
      <c r="U238" s="142" t="s">
        <v>447</v>
      </c>
      <c r="V238" s="142" t="s">
        <v>2081</v>
      </c>
      <c r="W238" s="67" t="s">
        <v>321</v>
      </c>
      <c r="X238" s="165" t="s">
        <v>139</v>
      </c>
      <c r="Y238" s="166" t="s">
        <v>140</v>
      </c>
      <c r="Z238" s="67">
        <v>5</v>
      </c>
      <c r="AA238" s="166" t="s">
        <v>449</v>
      </c>
      <c r="AB238" s="67">
        <v>1</v>
      </c>
      <c r="AC238" s="122" t="s">
        <v>788</v>
      </c>
    </row>
    <row r="239" spans="1:29" x14ac:dyDescent="0.25">
      <c r="A239" s="142" t="s">
        <v>447</v>
      </c>
      <c r="B239" s="143" t="s">
        <v>1519</v>
      </c>
      <c r="C239" s="64" t="s">
        <v>273</v>
      </c>
      <c r="D239" s="105" t="s">
        <v>334</v>
      </c>
      <c r="E239" s="144" t="s">
        <v>58</v>
      </c>
      <c r="F239" s="105">
        <v>1</v>
      </c>
      <c r="G239" s="105" t="s">
        <v>449</v>
      </c>
      <c r="H239" s="145">
        <v>1</v>
      </c>
      <c r="I239" s="145">
        <v>741</v>
      </c>
      <c r="K239" s="142" t="s">
        <v>447</v>
      </c>
      <c r="L239" s="143" t="s">
        <v>1519</v>
      </c>
      <c r="M239" s="154" t="s">
        <v>321</v>
      </c>
      <c r="N239" s="158" t="s">
        <v>348</v>
      </c>
      <c r="O239" s="155">
        <v>38</v>
      </c>
      <c r="P239" s="159">
        <v>5</v>
      </c>
      <c r="Q239" s="143" t="s">
        <v>449</v>
      </c>
      <c r="R239" s="142">
        <v>1</v>
      </c>
      <c r="S239" s="157"/>
      <c r="U239" s="142" t="s">
        <v>447</v>
      </c>
      <c r="V239" s="142" t="s">
        <v>2081</v>
      </c>
      <c r="W239" s="67" t="s">
        <v>321</v>
      </c>
      <c r="X239" s="165" t="s">
        <v>139</v>
      </c>
      <c r="Y239" s="166" t="s">
        <v>140</v>
      </c>
      <c r="Z239" s="67">
        <v>6</v>
      </c>
      <c r="AA239" s="166" t="s">
        <v>449</v>
      </c>
      <c r="AB239" s="67">
        <v>1</v>
      </c>
      <c r="AC239" s="122" t="s">
        <v>789</v>
      </c>
    </row>
    <row r="240" spans="1:29" x14ac:dyDescent="0.25">
      <c r="A240" s="142" t="s">
        <v>447</v>
      </c>
      <c r="B240" s="143" t="s">
        <v>1519</v>
      </c>
      <c r="C240" s="64" t="s">
        <v>273</v>
      </c>
      <c r="D240" s="105" t="s">
        <v>334</v>
      </c>
      <c r="E240" s="144" t="s">
        <v>58</v>
      </c>
      <c r="F240" s="105">
        <v>2</v>
      </c>
      <c r="G240" s="105" t="s">
        <v>449</v>
      </c>
      <c r="H240" s="145">
        <v>1</v>
      </c>
      <c r="I240" s="145">
        <v>869</v>
      </c>
      <c r="K240" s="142" t="s">
        <v>447</v>
      </c>
      <c r="L240" s="143" t="s">
        <v>1519</v>
      </c>
      <c r="M240" s="154" t="s">
        <v>321</v>
      </c>
      <c r="N240" s="158" t="s">
        <v>348</v>
      </c>
      <c r="O240" s="155">
        <v>38</v>
      </c>
      <c r="P240" s="159">
        <v>6</v>
      </c>
      <c r="Q240" s="143" t="s">
        <v>449</v>
      </c>
      <c r="R240" s="142">
        <v>1</v>
      </c>
      <c r="S240" s="157">
        <v>617</v>
      </c>
      <c r="U240" s="142" t="s">
        <v>447</v>
      </c>
      <c r="V240" s="142" t="s">
        <v>2081</v>
      </c>
      <c r="W240" s="67" t="s">
        <v>321</v>
      </c>
      <c r="X240" s="165" t="s">
        <v>139</v>
      </c>
      <c r="Y240" s="166" t="s">
        <v>141</v>
      </c>
      <c r="Z240" s="166">
        <v>1</v>
      </c>
      <c r="AA240" s="166" t="s">
        <v>449</v>
      </c>
      <c r="AB240" s="67">
        <v>1</v>
      </c>
      <c r="AC240" s="122">
        <v>487</v>
      </c>
    </row>
    <row r="241" spans="1:29" x14ac:dyDescent="0.25">
      <c r="A241" s="142" t="s">
        <v>447</v>
      </c>
      <c r="B241" s="143" t="s">
        <v>1519</v>
      </c>
      <c r="C241" s="64" t="s">
        <v>273</v>
      </c>
      <c r="D241" s="105" t="s">
        <v>334</v>
      </c>
      <c r="E241" s="144" t="s">
        <v>58</v>
      </c>
      <c r="F241" s="105">
        <v>3</v>
      </c>
      <c r="G241" s="105" t="s">
        <v>449</v>
      </c>
      <c r="H241" s="145">
        <v>1</v>
      </c>
      <c r="I241" s="145">
        <v>489</v>
      </c>
      <c r="K241" s="142" t="s">
        <v>447</v>
      </c>
      <c r="L241" s="143" t="s">
        <v>1519</v>
      </c>
      <c r="M241" s="154" t="s">
        <v>321</v>
      </c>
      <c r="N241" s="158" t="s">
        <v>348</v>
      </c>
      <c r="O241" s="155">
        <v>38</v>
      </c>
      <c r="P241" s="159">
        <v>7</v>
      </c>
      <c r="Q241" s="143" t="s">
        <v>449</v>
      </c>
      <c r="R241" s="142">
        <v>1</v>
      </c>
      <c r="S241" s="157">
        <v>619</v>
      </c>
      <c r="U241" s="142" t="s">
        <v>447</v>
      </c>
      <c r="V241" s="142" t="s">
        <v>2081</v>
      </c>
      <c r="W241" s="67" t="s">
        <v>321</v>
      </c>
      <c r="X241" s="165" t="s">
        <v>139</v>
      </c>
      <c r="Y241" s="166" t="s">
        <v>141</v>
      </c>
      <c r="Z241" s="166">
        <v>2</v>
      </c>
      <c r="AA241" s="166" t="s">
        <v>449</v>
      </c>
      <c r="AB241" s="67">
        <v>1</v>
      </c>
      <c r="AC241" s="122">
        <v>381</v>
      </c>
    </row>
    <row r="242" spans="1:29" x14ac:dyDescent="0.25">
      <c r="A242" s="142" t="s">
        <v>447</v>
      </c>
      <c r="B242" s="143" t="s">
        <v>1519</v>
      </c>
      <c r="C242" s="64" t="s">
        <v>273</v>
      </c>
      <c r="D242" s="105" t="s">
        <v>334</v>
      </c>
      <c r="E242" s="144" t="s">
        <v>58</v>
      </c>
      <c r="F242" s="105">
        <v>4</v>
      </c>
      <c r="G242" s="105" t="s">
        <v>449</v>
      </c>
      <c r="H242" s="145">
        <v>1</v>
      </c>
      <c r="I242" s="145">
        <v>469</v>
      </c>
      <c r="K242" s="142" t="s">
        <v>447</v>
      </c>
      <c r="L242" s="143" t="s">
        <v>1519</v>
      </c>
      <c r="M242" s="154" t="s">
        <v>321</v>
      </c>
      <c r="N242" s="158" t="s">
        <v>348</v>
      </c>
      <c r="O242" s="155">
        <v>38</v>
      </c>
      <c r="P242" s="159">
        <v>8</v>
      </c>
      <c r="Q242" s="143" t="s">
        <v>449</v>
      </c>
      <c r="R242" s="142">
        <v>1</v>
      </c>
      <c r="S242" s="157">
        <v>620</v>
      </c>
      <c r="U242" s="142" t="s">
        <v>447</v>
      </c>
      <c r="V242" s="142" t="s">
        <v>2081</v>
      </c>
      <c r="W242" s="67" t="s">
        <v>321</v>
      </c>
      <c r="X242" s="165" t="s">
        <v>139</v>
      </c>
      <c r="Y242" s="166" t="s">
        <v>141</v>
      </c>
      <c r="Z242" s="166">
        <v>3</v>
      </c>
      <c r="AA242" s="166" t="s">
        <v>449</v>
      </c>
      <c r="AB242" s="67">
        <v>1</v>
      </c>
      <c r="AC242" s="122">
        <v>380</v>
      </c>
    </row>
    <row r="243" spans="1:29" x14ac:dyDescent="0.25">
      <c r="A243" s="142" t="s">
        <v>447</v>
      </c>
      <c r="B243" s="143" t="s">
        <v>1519</v>
      </c>
      <c r="C243" s="64" t="s">
        <v>273</v>
      </c>
      <c r="D243" s="105" t="s">
        <v>334</v>
      </c>
      <c r="E243" s="144" t="s">
        <v>58</v>
      </c>
      <c r="F243" s="105">
        <v>5</v>
      </c>
      <c r="G243" s="105" t="s">
        <v>449</v>
      </c>
      <c r="H243" s="145">
        <v>1</v>
      </c>
      <c r="I243" s="145">
        <v>51</v>
      </c>
      <c r="K243" s="142" t="s">
        <v>447</v>
      </c>
      <c r="L243" s="143" t="s">
        <v>1519</v>
      </c>
      <c r="M243" s="154" t="s">
        <v>321</v>
      </c>
      <c r="N243" s="158" t="s">
        <v>348</v>
      </c>
      <c r="O243" s="155">
        <v>38</v>
      </c>
      <c r="P243" s="159">
        <v>9</v>
      </c>
      <c r="Q243" s="143" t="s">
        <v>449</v>
      </c>
      <c r="R243" s="142">
        <v>1</v>
      </c>
      <c r="S243" s="157">
        <v>621</v>
      </c>
      <c r="U243" s="142" t="s">
        <v>447</v>
      </c>
      <c r="V243" s="142" t="s">
        <v>2081</v>
      </c>
      <c r="W243" s="67" t="s">
        <v>321</v>
      </c>
      <c r="X243" s="165" t="s">
        <v>139</v>
      </c>
      <c r="Y243" s="166" t="s">
        <v>141</v>
      </c>
      <c r="Z243" s="166">
        <v>5</v>
      </c>
      <c r="AA243" s="166" t="s">
        <v>449</v>
      </c>
      <c r="AB243" s="67">
        <v>1</v>
      </c>
      <c r="AC243" s="122"/>
    </row>
    <row r="244" spans="1:29" x14ac:dyDescent="0.25">
      <c r="A244" s="142" t="s">
        <v>447</v>
      </c>
      <c r="B244" s="143" t="s">
        <v>1519</v>
      </c>
      <c r="C244" s="64" t="s">
        <v>273</v>
      </c>
      <c r="D244" s="105" t="s">
        <v>334</v>
      </c>
      <c r="E244" s="144" t="s">
        <v>58</v>
      </c>
      <c r="F244" s="105">
        <v>6</v>
      </c>
      <c r="G244" s="105" t="s">
        <v>449</v>
      </c>
      <c r="H244" s="145">
        <v>1</v>
      </c>
      <c r="I244" s="145">
        <v>46</v>
      </c>
      <c r="K244" s="142" t="s">
        <v>447</v>
      </c>
      <c r="L244" s="143" t="s">
        <v>1519</v>
      </c>
      <c r="M244" s="154" t="s">
        <v>321</v>
      </c>
      <c r="N244" s="158" t="s">
        <v>348</v>
      </c>
      <c r="O244" s="155">
        <v>38</v>
      </c>
      <c r="P244" s="159">
        <v>10</v>
      </c>
      <c r="Q244" s="143" t="s">
        <v>449</v>
      </c>
      <c r="R244" s="142">
        <v>1</v>
      </c>
      <c r="S244" s="157">
        <v>622</v>
      </c>
      <c r="U244" s="142" t="s">
        <v>447</v>
      </c>
      <c r="V244" s="142" t="s">
        <v>2081</v>
      </c>
      <c r="W244" s="67" t="s">
        <v>321</v>
      </c>
      <c r="X244" s="165" t="s">
        <v>139</v>
      </c>
      <c r="Y244" s="166" t="s">
        <v>141</v>
      </c>
      <c r="Z244" s="166">
        <v>6</v>
      </c>
      <c r="AA244" s="166" t="s">
        <v>449</v>
      </c>
      <c r="AB244" s="67">
        <v>1</v>
      </c>
      <c r="AC244" s="122"/>
    </row>
    <row r="245" spans="1:29" x14ac:dyDescent="0.25">
      <c r="A245" s="142" t="s">
        <v>447</v>
      </c>
      <c r="B245" s="143" t="s">
        <v>1519</v>
      </c>
      <c r="C245" s="64" t="s">
        <v>273</v>
      </c>
      <c r="D245" s="105" t="s">
        <v>334</v>
      </c>
      <c r="E245" s="144" t="s">
        <v>58</v>
      </c>
      <c r="F245" s="105">
        <v>7</v>
      </c>
      <c r="G245" s="105" t="s">
        <v>449</v>
      </c>
      <c r="H245" s="145">
        <v>1</v>
      </c>
      <c r="I245" s="145">
        <v>437</v>
      </c>
      <c r="K245" s="142" t="s">
        <v>447</v>
      </c>
      <c r="L245" s="143" t="s">
        <v>1519</v>
      </c>
      <c r="M245" s="154" t="s">
        <v>321</v>
      </c>
      <c r="N245" s="158" t="s">
        <v>348</v>
      </c>
      <c r="O245" s="155">
        <v>38</v>
      </c>
      <c r="P245" s="159">
        <v>11</v>
      </c>
      <c r="Q245" s="143" t="s">
        <v>449</v>
      </c>
      <c r="R245" s="142">
        <v>1</v>
      </c>
      <c r="S245" s="157">
        <v>623</v>
      </c>
      <c r="U245" s="142" t="s">
        <v>447</v>
      </c>
      <c r="V245" s="142" t="s">
        <v>2081</v>
      </c>
      <c r="W245" s="67" t="s">
        <v>321</v>
      </c>
      <c r="X245" s="165" t="s">
        <v>139</v>
      </c>
      <c r="Y245" s="166" t="s">
        <v>72</v>
      </c>
      <c r="Z245" s="166">
        <v>1</v>
      </c>
      <c r="AA245" s="166" t="s">
        <v>449</v>
      </c>
      <c r="AB245" s="67">
        <v>1</v>
      </c>
      <c r="AC245" s="122">
        <v>696</v>
      </c>
    </row>
    <row r="246" spans="1:29" x14ac:dyDescent="0.25">
      <c r="A246" s="142" t="s">
        <v>447</v>
      </c>
      <c r="B246" s="143" t="s">
        <v>1519</v>
      </c>
      <c r="C246" s="64" t="s">
        <v>273</v>
      </c>
      <c r="D246" s="105" t="s">
        <v>334</v>
      </c>
      <c r="E246" s="144" t="s">
        <v>58</v>
      </c>
      <c r="F246" s="105">
        <v>8</v>
      </c>
      <c r="G246" s="105" t="s">
        <v>449</v>
      </c>
      <c r="H246" s="145">
        <v>1</v>
      </c>
      <c r="I246" s="145">
        <v>176</v>
      </c>
      <c r="K246" s="142" t="s">
        <v>447</v>
      </c>
      <c r="L246" s="143" t="s">
        <v>1519</v>
      </c>
      <c r="M246" s="154" t="s">
        <v>321</v>
      </c>
      <c r="N246" s="158" t="s">
        <v>348</v>
      </c>
      <c r="O246" s="155">
        <v>38</v>
      </c>
      <c r="P246" s="159">
        <v>12</v>
      </c>
      <c r="Q246" s="143" t="s">
        <v>449</v>
      </c>
      <c r="R246" s="142">
        <v>1</v>
      </c>
      <c r="S246" s="157">
        <v>624</v>
      </c>
      <c r="U246" s="142" t="s">
        <v>447</v>
      </c>
      <c r="V246" s="142" t="s">
        <v>2081</v>
      </c>
      <c r="W246" s="67" t="s">
        <v>321</v>
      </c>
      <c r="X246" s="165" t="s">
        <v>139</v>
      </c>
      <c r="Y246" s="166" t="s">
        <v>72</v>
      </c>
      <c r="Z246" s="166">
        <v>3</v>
      </c>
      <c r="AA246" s="166" t="s">
        <v>449</v>
      </c>
      <c r="AB246" s="67">
        <v>1</v>
      </c>
      <c r="AC246" s="122">
        <v>695</v>
      </c>
    </row>
    <row r="247" spans="1:29" x14ac:dyDescent="0.25">
      <c r="A247" s="142" t="s">
        <v>447</v>
      </c>
      <c r="B247" s="143" t="s">
        <v>1519</v>
      </c>
      <c r="C247" s="64" t="s">
        <v>273</v>
      </c>
      <c r="D247" s="105" t="s">
        <v>334</v>
      </c>
      <c r="E247" s="144" t="s">
        <v>58</v>
      </c>
      <c r="F247" s="105">
        <v>9</v>
      </c>
      <c r="G247" s="105" t="s">
        <v>449</v>
      </c>
      <c r="H247" s="145">
        <v>1</v>
      </c>
      <c r="I247" s="145">
        <v>45</v>
      </c>
      <c r="K247" s="142" t="s">
        <v>447</v>
      </c>
      <c r="L247" s="143" t="s">
        <v>1519</v>
      </c>
      <c r="M247" s="154" t="s">
        <v>321</v>
      </c>
      <c r="N247" s="158" t="s">
        <v>348</v>
      </c>
      <c r="O247" s="155" t="s">
        <v>67</v>
      </c>
      <c r="P247" s="159">
        <v>1</v>
      </c>
      <c r="Q247" s="143" t="s">
        <v>449</v>
      </c>
      <c r="R247" s="142">
        <v>1</v>
      </c>
      <c r="S247" s="157">
        <v>628</v>
      </c>
      <c r="U247" s="142" t="s">
        <v>447</v>
      </c>
      <c r="V247" s="142" t="s">
        <v>2081</v>
      </c>
      <c r="W247" s="67" t="s">
        <v>321</v>
      </c>
      <c r="X247" s="165" t="s">
        <v>139</v>
      </c>
      <c r="Y247" s="166" t="s">
        <v>72</v>
      </c>
      <c r="Z247" s="166">
        <v>6</v>
      </c>
      <c r="AA247" s="166" t="s">
        <v>449</v>
      </c>
      <c r="AB247" s="67">
        <v>1</v>
      </c>
      <c r="AC247" s="122"/>
    </row>
    <row r="248" spans="1:29" x14ac:dyDescent="0.25">
      <c r="A248" s="142" t="s">
        <v>447</v>
      </c>
      <c r="B248" s="143" t="s">
        <v>1519</v>
      </c>
      <c r="C248" s="64" t="s">
        <v>273</v>
      </c>
      <c r="D248" s="105" t="s">
        <v>334</v>
      </c>
      <c r="E248" s="144" t="s">
        <v>114</v>
      </c>
      <c r="F248" s="105">
        <v>2</v>
      </c>
      <c r="G248" s="105" t="s">
        <v>449</v>
      </c>
      <c r="H248" s="145">
        <v>1</v>
      </c>
      <c r="I248" s="145"/>
      <c r="K248" s="142" t="s">
        <v>447</v>
      </c>
      <c r="L248" s="143" t="s">
        <v>1519</v>
      </c>
      <c r="M248" s="154" t="s">
        <v>321</v>
      </c>
      <c r="N248" s="158" t="s">
        <v>348</v>
      </c>
      <c r="O248" s="155" t="s">
        <v>67</v>
      </c>
      <c r="P248" s="159">
        <v>3</v>
      </c>
      <c r="Q248" s="143" t="s">
        <v>449</v>
      </c>
      <c r="R248" s="142">
        <v>1</v>
      </c>
      <c r="S248" s="157">
        <v>627</v>
      </c>
      <c r="U248" s="142" t="s">
        <v>447</v>
      </c>
      <c r="V248" s="142" t="s">
        <v>2081</v>
      </c>
      <c r="W248" s="67" t="s">
        <v>321</v>
      </c>
      <c r="X248" s="165" t="s">
        <v>139</v>
      </c>
      <c r="Y248" s="166" t="s">
        <v>72</v>
      </c>
      <c r="Z248" s="166">
        <v>7</v>
      </c>
      <c r="AA248" s="166" t="s">
        <v>449</v>
      </c>
      <c r="AB248" s="67">
        <v>1</v>
      </c>
      <c r="AC248" s="122">
        <v>868</v>
      </c>
    </row>
    <row r="249" spans="1:29" x14ac:dyDescent="0.25">
      <c r="A249" s="142" t="s">
        <v>447</v>
      </c>
      <c r="B249" s="143" t="s">
        <v>1519</v>
      </c>
      <c r="C249" s="64" t="s">
        <v>273</v>
      </c>
      <c r="D249" s="105" t="s">
        <v>334</v>
      </c>
      <c r="E249" s="144" t="s">
        <v>114</v>
      </c>
      <c r="F249" s="105">
        <v>3</v>
      </c>
      <c r="G249" s="105" t="s">
        <v>449</v>
      </c>
      <c r="H249" s="145">
        <v>1</v>
      </c>
      <c r="I249" s="145">
        <v>47</v>
      </c>
      <c r="K249" s="142" t="s">
        <v>447</v>
      </c>
      <c r="L249" s="143" t="s">
        <v>1519</v>
      </c>
      <c r="M249" s="154" t="s">
        <v>321</v>
      </c>
      <c r="N249" s="158" t="s">
        <v>348</v>
      </c>
      <c r="O249" s="155" t="s">
        <v>67</v>
      </c>
      <c r="P249" s="159">
        <v>4</v>
      </c>
      <c r="Q249" s="143" t="s">
        <v>449</v>
      </c>
      <c r="R249" s="142">
        <v>1</v>
      </c>
      <c r="S249" s="157">
        <v>626</v>
      </c>
      <c r="U249" s="142" t="s">
        <v>447</v>
      </c>
      <c r="V249" s="142" t="s">
        <v>2081</v>
      </c>
      <c r="W249" s="67" t="s">
        <v>321</v>
      </c>
      <c r="X249" s="165" t="s">
        <v>139</v>
      </c>
      <c r="Y249" s="166" t="s">
        <v>72</v>
      </c>
      <c r="Z249" s="166">
        <v>9</v>
      </c>
      <c r="AA249" s="166" t="s">
        <v>449</v>
      </c>
      <c r="AB249" s="67">
        <v>1</v>
      </c>
      <c r="AC249" s="122">
        <v>536</v>
      </c>
    </row>
    <row r="250" spans="1:29" x14ac:dyDescent="0.25">
      <c r="A250" s="142" t="s">
        <v>447</v>
      </c>
      <c r="B250" s="143" t="s">
        <v>1519</v>
      </c>
      <c r="C250" s="64" t="s">
        <v>273</v>
      </c>
      <c r="D250" s="105" t="s">
        <v>334</v>
      </c>
      <c r="E250" s="144" t="s">
        <v>114</v>
      </c>
      <c r="F250" s="105">
        <v>4</v>
      </c>
      <c r="G250" s="105" t="s">
        <v>449</v>
      </c>
      <c r="H250" s="145">
        <v>1</v>
      </c>
      <c r="I250" s="145">
        <v>48</v>
      </c>
      <c r="K250" s="142" t="s">
        <v>447</v>
      </c>
      <c r="L250" s="143" t="s">
        <v>1519</v>
      </c>
      <c r="M250" s="154" t="s">
        <v>321</v>
      </c>
      <c r="N250" s="158" t="s">
        <v>348</v>
      </c>
      <c r="O250" s="155" t="s">
        <v>67</v>
      </c>
      <c r="P250" s="159">
        <v>6</v>
      </c>
      <c r="Q250" s="143" t="s">
        <v>449</v>
      </c>
      <c r="R250" s="142">
        <v>1</v>
      </c>
      <c r="S250" s="157">
        <v>625</v>
      </c>
      <c r="U250" s="142" t="s">
        <v>447</v>
      </c>
      <c r="V250" s="142" t="s">
        <v>2081</v>
      </c>
      <c r="W250" s="67" t="s">
        <v>321</v>
      </c>
      <c r="X250" s="165" t="s">
        <v>139</v>
      </c>
      <c r="Y250" s="166" t="s">
        <v>188</v>
      </c>
      <c r="Z250" s="166">
        <v>1</v>
      </c>
      <c r="AA250" s="166" t="s">
        <v>449</v>
      </c>
      <c r="AB250" s="67">
        <v>1</v>
      </c>
      <c r="AC250" s="122"/>
    </row>
    <row r="251" spans="1:29" x14ac:dyDescent="0.25">
      <c r="A251" s="142" t="s">
        <v>447</v>
      </c>
      <c r="B251" s="143" t="s">
        <v>1519</v>
      </c>
      <c r="C251" s="64" t="s">
        <v>273</v>
      </c>
      <c r="D251" s="105" t="s">
        <v>334</v>
      </c>
      <c r="E251" s="144">
        <v>14</v>
      </c>
      <c r="F251" s="105">
        <v>1</v>
      </c>
      <c r="G251" s="105" t="s">
        <v>449</v>
      </c>
      <c r="H251" s="145">
        <v>1</v>
      </c>
      <c r="I251" s="145">
        <v>669</v>
      </c>
      <c r="U251" s="142" t="s">
        <v>447</v>
      </c>
      <c r="V251" s="142" t="s">
        <v>2081</v>
      </c>
      <c r="W251" s="67" t="s">
        <v>321</v>
      </c>
      <c r="X251" s="165" t="s">
        <v>139</v>
      </c>
      <c r="Y251" s="166" t="s">
        <v>188</v>
      </c>
      <c r="Z251" s="166">
        <v>2</v>
      </c>
      <c r="AA251" s="166" t="s">
        <v>449</v>
      </c>
      <c r="AB251" s="67">
        <v>1</v>
      </c>
      <c r="AC251" s="122">
        <v>422</v>
      </c>
    </row>
    <row r="252" spans="1:29" x14ac:dyDescent="0.25">
      <c r="A252" s="142" t="s">
        <v>447</v>
      </c>
      <c r="B252" s="143" t="s">
        <v>1519</v>
      </c>
      <c r="C252" s="64" t="s">
        <v>273</v>
      </c>
      <c r="D252" s="105" t="s">
        <v>334</v>
      </c>
      <c r="E252" s="144">
        <v>14</v>
      </c>
      <c r="F252" s="105">
        <v>2</v>
      </c>
      <c r="G252" s="105" t="s">
        <v>449</v>
      </c>
      <c r="H252" s="145">
        <v>1</v>
      </c>
      <c r="I252" s="145">
        <v>668</v>
      </c>
      <c r="R252" s="71">
        <f>SUM(R3:R250)</f>
        <v>248</v>
      </c>
      <c r="U252" s="142" t="s">
        <v>447</v>
      </c>
      <c r="V252" s="142" t="s">
        <v>2081</v>
      </c>
      <c r="W252" s="67" t="s">
        <v>321</v>
      </c>
      <c r="X252" s="165" t="s">
        <v>139</v>
      </c>
      <c r="Y252" s="166" t="s">
        <v>143</v>
      </c>
      <c r="Z252" s="166">
        <v>1</v>
      </c>
      <c r="AA252" s="166" t="s">
        <v>449</v>
      </c>
      <c r="AB252" s="171">
        <v>1</v>
      </c>
      <c r="AC252" s="122">
        <v>534</v>
      </c>
    </row>
    <row r="253" spans="1:29" x14ac:dyDescent="0.25">
      <c r="A253" s="142" t="s">
        <v>447</v>
      </c>
      <c r="B253" s="143" t="s">
        <v>1519</v>
      </c>
      <c r="C253" s="64" t="s">
        <v>273</v>
      </c>
      <c r="D253" s="105" t="s">
        <v>334</v>
      </c>
      <c r="E253" s="144">
        <v>16</v>
      </c>
      <c r="F253" s="105">
        <v>1</v>
      </c>
      <c r="G253" s="105" t="s">
        <v>449</v>
      </c>
      <c r="H253" s="145">
        <v>1</v>
      </c>
      <c r="I253" s="145">
        <v>670</v>
      </c>
      <c r="U253" s="142" t="s">
        <v>447</v>
      </c>
      <c r="V253" s="142" t="s">
        <v>2081</v>
      </c>
      <c r="W253" s="67" t="s">
        <v>321</v>
      </c>
      <c r="X253" s="165" t="s">
        <v>139</v>
      </c>
      <c r="Y253" s="166" t="s">
        <v>143</v>
      </c>
      <c r="Z253" s="166">
        <v>2</v>
      </c>
      <c r="AA253" s="166" t="s">
        <v>449</v>
      </c>
      <c r="AB253" s="171">
        <v>1</v>
      </c>
      <c r="AC253" s="122">
        <v>430</v>
      </c>
    </row>
    <row r="254" spans="1:29" x14ac:dyDescent="0.25">
      <c r="A254" s="142" t="s">
        <v>447</v>
      </c>
      <c r="B254" s="143" t="s">
        <v>1519</v>
      </c>
      <c r="C254" s="64" t="s">
        <v>273</v>
      </c>
      <c r="D254" s="105" t="s">
        <v>334</v>
      </c>
      <c r="E254" s="144">
        <v>16</v>
      </c>
      <c r="F254" s="105">
        <v>1</v>
      </c>
      <c r="G254" s="105" t="s">
        <v>449</v>
      </c>
      <c r="H254" s="145">
        <v>1</v>
      </c>
      <c r="I254" s="145">
        <v>554</v>
      </c>
      <c r="U254" s="142" t="s">
        <v>447</v>
      </c>
      <c r="V254" s="142" t="s">
        <v>2081</v>
      </c>
      <c r="W254" s="67" t="s">
        <v>321</v>
      </c>
      <c r="X254" s="165" t="s">
        <v>139</v>
      </c>
      <c r="Y254" s="166" t="s">
        <v>30</v>
      </c>
      <c r="Z254" s="166">
        <v>1</v>
      </c>
      <c r="AA254" s="166" t="s">
        <v>449</v>
      </c>
      <c r="AB254" s="67">
        <v>1</v>
      </c>
      <c r="AC254" s="122"/>
    </row>
    <row r="255" spans="1:29" x14ac:dyDescent="0.25">
      <c r="A255" s="142" t="s">
        <v>447</v>
      </c>
      <c r="B255" s="143" t="s">
        <v>1519</v>
      </c>
      <c r="C255" s="64" t="s">
        <v>273</v>
      </c>
      <c r="D255" s="105" t="s">
        <v>334</v>
      </c>
      <c r="E255" s="144">
        <v>19</v>
      </c>
      <c r="F255" s="105">
        <v>1</v>
      </c>
      <c r="G255" s="105" t="s">
        <v>449</v>
      </c>
      <c r="H255" s="145">
        <v>1</v>
      </c>
      <c r="I255" s="145">
        <v>871</v>
      </c>
      <c r="U255" s="142" t="s">
        <v>447</v>
      </c>
      <c r="V255" s="142" t="s">
        <v>2081</v>
      </c>
      <c r="W255" s="67" t="s">
        <v>321</v>
      </c>
      <c r="X255" s="165" t="s">
        <v>139</v>
      </c>
      <c r="Y255" s="166" t="s">
        <v>30</v>
      </c>
      <c r="Z255" s="166">
        <v>2</v>
      </c>
      <c r="AA255" s="166" t="s">
        <v>449</v>
      </c>
      <c r="AB255" s="67">
        <v>1</v>
      </c>
      <c r="AC255" s="122"/>
    </row>
    <row r="256" spans="1:29" x14ac:dyDescent="0.25">
      <c r="A256" s="142" t="s">
        <v>447</v>
      </c>
      <c r="B256" s="143" t="s">
        <v>1519</v>
      </c>
      <c r="C256" s="64" t="s">
        <v>273</v>
      </c>
      <c r="D256" s="105" t="s">
        <v>334</v>
      </c>
      <c r="E256" s="144">
        <v>19</v>
      </c>
      <c r="F256" s="105">
        <v>1</v>
      </c>
      <c r="G256" s="105" t="s">
        <v>449</v>
      </c>
      <c r="H256" s="145">
        <v>1</v>
      </c>
      <c r="I256" s="145">
        <v>49</v>
      </c>
      <c r="U256" s="142" t="s">
        <v>447</v>
      </c>
      <c r="V256" s="142" t="s">
        <v>2081</v>
      </c>
      <c r="W256" s="67" t="s">
        <v>321</v>
      </c>
      <c r="X256" s="165" t="s">
        <v>139</v>
      </c>
      <c r="Y256" s="166" t="s">
        <v>135</v>
      </c>
      <c r="Z256" s="67">
        <v>1</v>
      </c>
      <c r="AA256" s="166" t="s">
        <v>449</v>
      </c>
      <c r="AB256" s="67">
        <v>1</v>
      </c>
      <c r="AC256" s="122">
        <v>538</v>
      </c>
    </row>
    <row r="257" spans="1:29" x14ac:dyDescent="0.25">
      <c r="A257" s="142" t="s">
        <v>447</v>
      </c>
      <c r="B257" s="143" t="s">
        <v>1519</v>
      </c>
      <c r="C257" s="64" t="s">
        <v>273</v>
      </c>
      <c r="D257" s="105" t="s">
        <v>334</v>
      </c>
      <c r="E257" s="144" t="s">
        <v>115</v>
      </c>
      <c r="F257" s="105">
        <v>1</v>
      </c>
      <c r="G257" s="105" t="s">
        <v>449</v>
      </c>
      <c r="H257" s="145">
        <v>1</v>
      </c>
      <c r="I257" s="145">
        <v>600</v>
      </c>
      <c r="U257" s="142" t="s">
        <v>447</v>
      </c>
      <c r="V257" s="142" t="s">
        <v>2081</v>
      </c>
      <c r="W257" s="67" t="s">
        <v>321</v>
      </c>
      <c r="X257" s="165" t="s">
        <v>139</v>
      </c>
      <c r="Y257" s="166" t="s">
        <v>135</v>
      </c>
      <c r="Z257" s="67">
        <v>3</v>
      </c>
      <c r="AA257" s="166" t="s">
        <v>449</v>
      </c>
      <c r="AB257" s="67">
        <v>1</v>
      </c>
      <c r="AC257" s="122"/>
    </row>
    <row r="258" spans="1:29" x14ac:dyDescent="0.25">
      <c r="A258" s="142" t="s">
        <v>447</v>
      </c>
      <c r="B258" s="143" t="s">
        <v>1519</v>
      </c>
      <c r="C258" s="64" t="s">
        <v>273</v>
      </c>
      <c r="D258" s="105" t="s">
        <v>334</v>
      </c>
      <c r="E258" s="144" t="s">
        <v>115</v>
      </c>
      <c r="F258" s="105">
        <v>2</v>
      </c>
      <c r="G258" s="105" t="s">
        <v>449</v>
      </c>
      <c r="H258" s="145">
        <v>1</v>
      </c>
      <c r="I258" s="145">
        <v>52</v>
      </c>
      <c r="U258" s="142" t="s">
        <v>447</v>
      </c>
      <c r="V258" s="142" t="s">
        <v>2081</v>
      </c>
      <c r="W258" s="67" t="s">
        <v>321</v>
      </c>
      <c r="X258" s="165" t="s">
        <v>139</v>
      </c>
      <c r="Y258" s="166" t="s">
        <v>135</v>
      </c>
      <c r="Z258" s="67">
        <v>6</v>
      </c>
      <c r="AA258" s="166" t="s">
        <v>449</v>
      </c>
      <c r="AB258" s="67">
        <v>1</v>
      </c>
      <c r="AC258" s="122"/>
    </row>
    <row r="259" spans="1:29" x14ac:dyDescent="0.25">
      <c r="A259" s="142" t="s">
        <v>447</v>
      </c>
      <c r="B259" s="143" t="s">
        <v>1519</v>
      </c>
      <c r="C259" s="64" t="s">
        <v>273</v>
      </c>
      <c r="D259" s="105" t="s">
        <v>334</v>
      </c>
      <c r="E259" s="144" t="s">
        <v>115</v>
      </c>
      <c r="F259" s="105">
        <v>3</v>
      </c>
      <c r="G259" s="105" t="s">
        <v>449</v>
      </c>
      <c r="H259" s="145">
        <v>1</v>
      </c>
      <c r="I259" s="145">
        <v>619</v>
      </c>
      <c r="U259" s="142" t="s">
        <v>447</v>
      </c>
      <c r="V259" s="142" t="s">
        <v>2081</v>
      </c>
      <c r="W259" s="67" t="s">
        <v>321</v>
      </c>
      <c r="X259" s="165" t="s">
        <v>139</v>
      </c>
      <c r="Y259" s="166" t="s">
        <v>135</v>
      </c>
      <c r="Z259" s="67">
        <v>7</v>
      </c>
      <c r="AA259" s="166" t="s">
        <v>449</v>
      </c>
      <c r="AB259" s="67">
        <v>1</v>
      </c>
      <c r="AC259" s="122">
        <v>317</v>
      </c>
    </row>
    <row r="260" spans="1:29" x14ac:dyDescent="0.25">
      <c r="A260" s="142" t="s">
        <v>447</v>
      </c>
      <c r="B260" s="143" t="s">
        <v>1519</v>
      </c>
      <c r="C260" s="64" t="s">
        <v>273</v>
      </c>
      <c r="D260" s="105" t="s">
        <v>334</v>
      </c>
      <c r="E260" s="144" t="s">
        <v>115</v>
      </c>
      <c r="F260" s="105">
        <v>4</v>
      </c>
      <c r="G260" s="105" t="s">
        <v>449</v>
      </c>
      <c r="H260" s="145">
        <v>1</v>
      </c>
      <c r="I260" s="145">
        <v>51</v>
      </c>
      <c r="U260" s="142" t="s">
        <v>447</v>
      </c>
      <c r="V260" s="142" t="s">
        <v>2081</v>
      </c>
      <c r="W260" s="67" t="s">
        <v>321</v>
      </c>
      <c r="X260" s="165" t="s">
        <v>139</v>
      </c>
      <c r="Y260" s="166" t="s">
        <v>135</v>
      </c>
      <c r="Z260" s="67">
        <v>8</v>
      </c>
      <c r="AA260" s="166" t="s">
        <v>449</v>
      </c>
      <c r="AB260" s="67">
        <v>1</v>
      </c>
      <c r="AC260" s="122">
        <v>316</v>
      </c>
    </row>
    <row r="261" spans="1:29" x14ac:dyDescent="0.25">
      <c r="A261" s="142" t="s">
        <v>447</v>
      </c>
      <c r="B261" s="143" t="s">
        <v>1519</v>
      </c>
      <c r="C261" s="64" t="s">
        <v>273</v>
      </c>
      <c r="D261" s="105" t="s">
        <v>334</v>
      </c>
      <c r="E261" s="144" t="s">
        <v>115</v>
      </c>
      <c r="F261" s="105">
        <v>5</v>
      </c>
      <c r="G261" s="105" t="s">
        <v>449</v>
      </c>
      <c r="H261" s="145">
        <v>1</v>
      </c>
      <c r="I261" s="145">
        <v>535</v>
      </c>
      <c r="U261" s="142" t="s">
        <v>447</v>
      </c>
      <c r="V261" s="142" t="s">
        <v>2081</v>
      </c>
      <c r="W261" s="67" t="s">
        <v>321</v>
      </c>
      <c r="X261" s="165" t="s">
        <v>139</v>
      </c>
      <c r="Y261" s="166" t="s">
        <v>135</v>
      </c>
      <c r="Z261" s="67">
        <v>9</v>
      </c>
      <c r="AA261" s="166" t="s">
        <v>449</v>
      </c>
      <c r="AB261" s="67">
        <v>1</v>
      </c>
      <c r="AC261" s="122">
        <v>315</v>
      </c>
    </row>
    <row r="262" spans="1:29" x14ac:dyDescent="0.25">
      <c r="A262" s="142" t="s">
        <v>447</v>
      </c>
      <c r="B262" s="143" t="s">
        <v>1519</v>
      </c>
      <c r="C262" s="64" t="s">
        <v>273</v>
      </c>
      <c r="D262" s="105" t="s">
        <v>334</v>
      </c>
      <c r="E262" s="144" t="s">
        <v>115</v>
      </c>
      <c r="F262" s="105">
        <v>6</v>
      </c>
      <c r="G262" s="105" t="s">
        <v>449</v>
      </c>
      <c r="H262" s="145">
        <v>1</v>
      </c>
      <c r="I262" s="145">
        <v>548</v>
      </c>
      <c r="U262" s="142" t="s">
        <v>447</v>
      </c>
      <c r="V262" s="142" t="s">
        <v>2081</v>
      </c>
      <c r="W262" s="67" t="s">
        <v>321</v>
      </c>
      <c r="X262" s="165" t="s">
        <v>139</v>
      </c>
      <c r="Y262" s="166" t="s">
        <v>135</v>
      </c>
      <c r="Z262" s="67">
        <v>10</v>
      </c>
      <c r="AA262" s="166" t="s">
        <v>449</v>
      </c>
      <c r="AB262" s="67">
        <v>1</v>
      </c>
      <c r="AC262" s="122">
        <v>314</v>
      </c>
    </row>
    <row r="263" spans="1:29" x14ac:dyDescent="0.25">
      <c r="A263" s="142" t="s">
        <v>447</v>
      </c>
      <c r="B263" s="143" t="s">
        <v>1519</v>
      </c>
      <c r="C263" s="64" t="s">
        <v>273</v>
      </c>
      <c r="D263" s="105" t="s">
        <v>334</v>
      </c>
      <c r="E263" s="144" t="s">
        <v>115</v>
      </c>
      <c r="F263" s="105">
        <v>7</v>
      </c>
      <c r="G263" s="105" t="s">
        <v>449</v>
      </c>
      <c r="H263" s="145">
        <v>1</v>
      </c>
      <c r="I263" s="145">
        <v>483</v>
      </c>
      <c r="U263" s="142" t="s">
        <v>447</v>
      </c>
      <c r="V263" s="142" t="s">
        <v>2081</v>
      </c>
      <c r="W263" s="67" t="s">
        <v>321</v>
      </c>
      <c r="X263" s="165" t="s">
        <v>139</v>
      </c>
      <c r="Y263" s="166" t="s">
        <v>144</v>
      </c>
      <c r="Z263" s="67">
        <v>1</v>
      </c>
      <c r="AA263" s="166" t="s">
        <v>449</v>
      </c>
      <c r="AB263" s="67">
        <v>1</v>
      </c>
      <c r="AC263" s="122"/>
    </row>
    <row r="264" spans="1:29" x14ac:dyDescent="0.25">
      <c r="A264" s="142" t="s">
        <v>447</v>
      </c>
      <c r="B264" s="143" t="s">
        <v>1519</v>
      </c>
      <c r="C264" s="64" t="s">
        <v>273</v>
      </c>
      <c r="D264" s="105" t="s">
        <v>334</v>
      </c>
      <c r="E264" s="144" t="s">
        <v>115</v>
      </c>
      <c r="F264" s="105">
        <v>8</v>
      </c>
      <c r="G264" s="105" t="s">
        <v>449</v>
      </c>
      <c r="H264" s="145">
        <v>1</v>
      </c>
      <c r="I264" s="145">
        <v>509</v>
      </c>
      <c r="U264" s="142" t="s">
        <v>447</v>
      </c>
      <c r="V264" s="142" t="s">
        <v>2081</v>
      </c>
      <c r="W264" s="67" t="s">
        <v>321</v>
      </c>
      <c r="X264" s="165" t="s">
        <v>139</v>
      </c>
      <c r="Y264" s="166" t="s">
        <v>144</v>
      </c>
      <c r="Z264" s="67">
        <v>2</v>
      </c>
      <c r="AA264" s="166" t="s">
        <v>449</v>
      </c>
      <c r="AB264" s="67">
        <v>1</v>
      </c>
      <c r="AC264" s="122">
        <v>324</v>
      </c>
    </row>
    <row r="265" spans="1:29" x14ac:dyDescent="0.25">
      <c r="A265" s="142" t="s">
        <v>447</v>
      </c>
      <c r="B265" s="143" t="s">
        <v>1519</v>
      </c>
      <c r="C265" s="64" t="s">
        <v>273</v>
      </c>
      <c r="D265" s="105" t="s">
        <v>334</v>
      </c>
      <c r="E265" s="144" t="s">
        <v>115</v>
      </c>
      <c r="F265" s="105">
        <v>9</v>
      </c>
      <c r="G265" s="105" t="s">
        <v>449</v>
      </c>
      <c r="H265" s="145">
        <v>1</v>
      </c>
      <c r="I265" s="145">
        <v>50</v>
      </c>
      <c r="U265" s="142" t="s">
        <v>447</v>
      </c>
      <c r="V265" s="142" t="s">
        <v>2081</v>
      </c>
      <c r="W265" s="67" t="s">
        <v>321</v>
      </c>
      <c r="X265" s="165" t="s">
        <v>139</v>
      </c>
      <c r="Y265" s="166" t="s">
        <v>144</v>
      </c>
      <c r="Z265" s="67">
        <v>3</v>
      </c>
      <c r="AA265" s="166" t="s">
        <v>449</v>
      </c>
      <c r="AB265" s="67">
        <v>1</v>
      </c>
      <c r="AC265" s="122">
        <v>528</v>
      </c>
    </row>
    <row r="266" spans="1:29" x14ac:dyDescent="0.25">
      <c r="A266" s="142" t="s">
        <v>447</v>
      </c>
      <c r="B266" s="143" t="s">
        <v>1519</v>
      </c>
      <c r="C266" s="64" t="s">
        <v>273</v>
      </c>
      <c r="D266" s="105" t="s">
        <v>334</v>
      </c>
      <c r="E266" s="144">
        <v>22</v>
      </c>
      <c r="F266" s="105">
        <v>1</v>
      </c>
      <c r="G266" s="105" t="s">
        <v>449</v>
      </c>
      <c r="H266" s="145">
        <v>1</v>
      </c>
      <c r="I266" s="145">
        <v>606</v>
      </c>
      <c r="U266" s="142" t="s">
        <v>447</v>
      </c>
      <c r="V266" s="142" t="s">
        <v>2081</v>
      </c>
      <c r="W266" s="67" t="s">
        <v>321</v>
      </c>
      <c r="X266" s="165" t="s">
        <v>139</v>
      </c>
      <c r="Y266" s="166" t="s">
        <v>144</v>
      </c>
      <c r="Z266" s="67">
        <v>4</v>
      </c>
      <c r="AA266" s="166" t="s">
        <v>449</v>
      </c>
      <c r="AB266" s="67">
        <v>1</v>
      </c>
      <c r="AC266" s="122">
        <v>540</v>
      </c>
    </row>
    <row r="267" spans="1:29" x14ac:dyDescent="0.25">
      <c r="A267" s="142" t="s">
        <v>447</v>
      </c>
      <c r="B267" s="143" t="s">
        <v>1519</v>
      </c>
      <c r="C267" s="64" t="s">
        <v>273</v>
      </c>
      <c r="D267" s="105" t="s">
        <v>334</v>
      </c>
      <c r="E267" s="144">
        <v>22</v>
      </c>
      <c r="F267" s="105">
        <v>1</v>
      </c>
      <c r="G267" s="105" t="s">
        <v>449</v>
      </c>
      <c r="H267" s="145">
        <v>1</v>
      </c>
      <c r="I267" s="145">
        <v>580</v>
      </c>
      <c r="U267" s="142" t="s">
        <v>447</v>
      </c>
      <c r="V267" s="142" t="s">
        <v>2081</v>
      </c>
      <c r="W267" s="67" t="s">
        <v>321</v>
      </c>
      <c r="X267" s="165" t="s">
        <v>139</v>
      </c>
      <c r="Y267" s="166" t="s">
        <v>144</v>
      </c>
      <c r="Z267" s="67">
        <v>6</v>
      </c>
      <c r="AA267" s="166" t="s">
        <v>449</v>
      </c>
      <c r="AB267" s="67">
        <v>1</v>
      </c>
      <c r="AC267" s="122"/>
    </row>
    <row r="268" spans="1:29" x14ac:dyDescent="0.25">
      <c r="A268" s="142" t="s">
        <v>447</v>
      </c>
      <c r="B268" s="143" t="s">
        <v>1519</v>
      </c>
      <c r="C268" s="64" t="s">
        <v>273</v>
      </c>
      <c r="D268" s="105" t="s">
        <v>334</v>
      </c>
      <c r="E268" s="144">
        <v>29</v>
      </c>
      <c r="F268" s="105">
        <v>1</v>
      </c>
      <c r="G268" s="105" t="s">
        <v>449</v>
      </c>
      <c r="H268" s="145">
        <v>1</v>
      </c>
      <c r="I268" s="145">
        <v>631</v>
      </c>
      <c r="U268" s="142" t="s">
        <v>447</v>
      </c>
      <c r="V268" s="142" t="s">
        <v>2081</v>
      </c>
      <c r="W268" s="67" t="s">
        <v>321</v>
      </c>
      <c r="X268" s="165" t="s">
        <v>139</v>
      </c>
      <c r="Y268" s="166" t="s">
        <v>144</v>
      </c>
      <c r="Z268" s="67">
        <v>7</v>
      </c>
      <c r="AA268" s="166" t="s">
        <v>449</v>
      </c>
      <c r="AB268" s="67">
        <v>1</v>
      </c>
      <c r="AC268" s="122"/>
    </row>
    <row r="269" spans="1:29" x14ac:dyDescent="0.25">
      <c r="A269" s="142" t="s">
        <v>447</v>
      </c>
      <c r="B269" s="143" t="s">
        <v>1519</v>
      </c>
      <c r="C269" s="64" t="s">
        <v>273</v>
      </c>
      <c r="D269" s="105" t="s">
        <v>334</v>
      </c>
      <c r="E269" s="144">
        <v>29</v>
      </c>
      <c r="F269" s="105">
        <v>1</v>
      </c>
      <c r="G269" s="105" t="s">
        <v>449</v>
      </c>
      <c r="H269" s="145">
        <v>1</v>
      </c>
      <c r="I269" s="145">
        <v>53</v>
      </c>
      <c r="U269" s="142" t="s">
        <v>447</v>
      </c>
      <c r="V269" s="142" t="s">
        <v>2081</v>
      </c>
      <c r="W269" s="67" t="s">
        <v>321</v>
      </c>
      <c r="X269" s="165" t="s">
        <v>139</v>
      </c>
      <c r="Y269" s="166" t="s">
        <v>144</v>
      </c>
      <c r="Z269" s="67">
        <v>8</v>
      </c>
      <c r="AA269" s="166" t="s">
        <v>449</v>
      </c>
      <c r="AB269" s="67">
        <v>1</v>
      </c>
      <c r="AC269" s="122"/>
    </row>
    <row r="270" spans="1:29" x14ac:dyDescent="0.25">
      <c r="A270" s="142" t="s">
        <v>447</v>
      </c>
      <c r="B270" s="143" t="s">
        <v>1519</v>
      </c>
      <c r="C270" s="64" t="s">
        <v>273</v>
      </c>
      <c r="D270" s="105" t="s">
        <v>334</v>
      </c>
      <c r="E270" s="144">
        <v>33</v>
      </c>
      <c r="F270" s="105">
        <v>1</v>
      </c>
      <c r="G270" s="105" t="s">
        <v>449</v>
      </c>
      <c r="H270" s="145">
        <v>1</v>
      </c>
      <c r="I270" s="145">
        <v>146</v>
      </c>
      <c r="U270" s="142" t="s">
        <v>447</v>
      </c>
      <c r="V270" s="142" t="s">
        <v>2081</v>
      </c>
      <c r="W270" s="67" t="s">
        <v>321</v>
      </c>
      <c r="X270" s="165" t="s">
        <v>139</v>
      </c>
      <c r="Y270" s="166" t="s">
        <v>68</v>
      </c>
      <c r="Z270" s="166">
        <v>1</v>
      </c>
      <c r="AA270" s="166" t="s">
        <v>449</v>
      </c>
      <c r="AB270" s="67">
        <v>1</v>
      </c>
      <c r="AC270" s="122"/>
    </row>
    <row r="271" spans="1:29" x14ac:dyDescent="0.25">
      <c r="A271" s="142" t="s">
        <v>447</v>
      </c>
      <c r="B271" s="143" t="s">
        <v>1519</v>
      </c>
      <c r="C271" s="64" t="s">
        <v>273</v>
      </c>
      <c r="D271" s="105" t="s">
        <v>334</v>
      </c>
      <c r="E271" s="144">
        <v>33</v>
      </c>
      <c r="F271" s="105">
        <v>1</v>
      </c>
      <c r="G271" s="105" t="s">
        <v>449</v>
      </c>
      <c r="H271" s="145">
        <v>1</v>
      </c>
      <c r="I271" s="145">
        <v>58</v>
      </c>
      <c r="U271" s="142" t="s">
        <v>447</v>
      </c>
      <c r="V271" s="142" t="s">
        <v>2081</v>
      </c>
      <c r="W271" s="67" t="s">
        <v>321</v>
      </c>
      <c r="X271" s="165" t="s">
        <v>139</v>
      </c>
      <c r="Y271" s="166" t="s">
        <v>21</v>
      </c>
      <c r="Z271" s="166">
        <v>1</v>
      </c>
      <c r="AA271" s="166" t="s">
        <v>449</v>
      </c>
      <c r="AB271" s="171">
        <v>1</v>
      </c>
      <c r="AC271" s="122">
        <v>50</v>
      </c>
    </row>
    <row r="272" spans="1:29" x14ac:dyDescent="0.25">
      <c r="A272" s="142" t="s">
        <v>447</v>
      </c>
      <c r="B272" s="143" t="s">
        <v>1519</v>
      </c>
      <c r="C272" s="64" t="s">
        <v>273</v>
      </c>
      <c r="D272" s="105" t="s">
        <v>334</v>
      </c>
      <c r="E272" s="144">
        <v>39</v>
      </c>
      <c r="F272" s="105">
        <v>1</v>
      </c>
      <c r="G272" s="105" t="s">
        <v>449</v>
      </c>
      <c r="H272" s="145">
        <v>1</v>
      </c>
      <c r="I272" s="145">
        <v>54</v>
      </c>
      <c r="U272" s="142" t="s">
        <v>447</v>
      </c>
      <c r="V272" s="142" t="s">
        <v>2081</v>
      </c>
      <c r="W272" s="67" t="s">
        <v>321</v>
      </c>
      <c r="X272" s="165" t="s">
        <v>139</v>
      </c>
      <c r="Y272" s="166" t="s">
        <v>48</v>
      </c>
      <c r="Z272" s="166">
        <v>1</v>
      </c>
      <c r="AA272" s="166" t="s">
        <v>449</v>
      </c>
      <c r="AB272" s="171">
        <v>1</v>
      </c>
      <c r="AC272" s="122"/>
    </row>
    <row r="273" spans="1:29" x14ac:dyDescent="0.25">
      <c r="A273" s="142" t="s">
        <v>447</v>
      </c>
      <c r="B273" s="143" t="s">
        <v>1519</v>
      </c>
      <c r="C273" s="64" t="s">
        <v>273</v>
      </c>
      <c r="D273" s="105" t="s">
        <v>334</v>
      </c>
      <c r="E273" s="144">
        <v>41</v>
      </c>
      <c r="F273" s="105">
        <v>1</v>
      </c>
      <c r="G273" s="105" t="s">
        <v>449</v>
      </c>
      <c r="H273" s="145">
        <f>(F273)</f>
        <v>1</v>
      </c>
      <c r="I273" s="145">
        <v>55</v>
      </c>
      <c r="U273" s="142" t="s">
        <v>447</v>
      </c>
      <c r="V273" s="142" t="s">
        <v>2081</v>
      </c>
      <c r="W273" s="67" t="s">
        <v>321</v>
      </c>
      <c r="X273" s="165" t="s">
        <v>139</v>
      </c>
      <c r="Y273" s="166" t="s">
        <v>48</v>
      </c>
      <c r="Z273" s="166">
        <v>1</v>
      </c>
      <c r="AA273" s="166" t="s">
        <v>449</v>
      </c>
      <c r="AB273" s="171">
        <v>1</v>
      </c>
      <c r="AC273" s="122"/>
    </row>
    <row r="274" spans="1:29" x14ac:dyDescent="0.25">
      <c r="A274" s="142" t="s">
        <v>447</v>
      </c>
      <c r="B274" s="143" t="s">
        <v>1519</v>
      </c>
      <c r="C274" s="64" t="s">
        <v>273</v>
      </c>
      <c r="D274" s="105" t="s">
        <v>334</v>
      </c>
      <c r="E274" s="144">
        <v>55</v>
      </c>
      <c r="F274" s="105">
        <v>1</v>
      </c>
      <c r="G274" s="105" t="s">
        <v>449</v>
      </c>
      <c r="H274" s="145">
        <v>1</v>
      </c>
      <c r="I274" s="145">
        <v>404</v>
      </c>
      <c r="U274" s="142" t="s">
        <v>447</v>
      </c>
      <c r="V274" s="142" t="s">
        <v>2081</v>
      </c>
      <c r="W274" s="67" t="s">
        <v>321</v>
      </c>
      <c r="X274" s="165" t="s">
        <v>139</v>
      </c>
      <c r="Y274" s="166" t="s">
        <v>146</v>
      </c>
      <c r="Z274" s="166">
        <v>2</v>
      </c>
      <c r="AA274" s="166" t="s">
        <v>449</v>
      </c>
      <c r="AB274" s="67">
        <v>1</v>
      </c>
      <c r="AC274" s="122"/>
    </row>
    <row r="275" spans="1:29" x14ac:dyDescent="0.25">
      <c r="A275" s="142" t="s">
        <v>447</v>
      </c>
      <c r="B275" s="143" t="s">
        <v>1519</v>
      </c>
      <c r="C275" s="64" t="s">
        <v>273</v>
      </c>
      <c r="D275" s="105" t="s">
        <v>334</v>
      </c>
      <c r="E275" s="144">
        <v>55</v>
      </c>
      <c r="F275" s="105">
        <v>2</v>
      </c>
      <c r="G275" s="105" t="s">
        <v>449</v>
      </c>
      <c r="H275" s="145">
        <v>1</v>
      </c>
      <c r="I275" s="145">
        <v>147</v>
      </c>
      <c r="U275" s="142" t="s">
        <v>447</v>
      </c>
      <c r="V275" s="142" t="s">
        <v>2081</v>
      </c>
      <c r="W275" s="67" t="s">
        <v>321</v>
      </c>
      <c r="X275" s="165" t="s">
        <v>139</v>
      </c>
      <c r="Y275" s="166" t="s">
        <v>146</v>
      </c>
      <c r="Z275" s="166">
        <v>3</v>
      </c>
      <c r="AA275" s="166" t="s">
        <v>449</v>
      </c>
      <c r="AB275" s="67">
        <v>1</v>
      </c>
      <c r="AC275" s="122"/>
    </row>
    <row r="276" spans="1:29" x14ac:dyDescent="0.25">
      <c r="A276" s="142" t="s">
        <v>447</v>
      </c>
      <c r="B276" s="143" t="s">
        <v>1519</v>
      </c>
      <c r="C276" s="64" t="s">
        <v>273</v>
      </c>
      <c r="D276" s="105" t="s">
        <v>334</v>
      </c>
      <c r="E276" s="144">
        <v>55</v>
      </c>
      <c r="F276" s="105">
        <v>3</v>
      </c>
      <c r="G276" s="105" t="s">
        <v>449</v>
      </c>
      <c r="H276" s="145">
        <v>1</v>
      </c>
      <c r="I276" s="145">
        <v>432</v>
      </c>
      <c r="U276" s="142" t="s">
        <v>447</v>
      </c>
      <c r="V276" s="142" t="s">
        <v>2081</v>
      </c>
      <c r="W276" s="67" t="s">
        <v>321</v>
      </c>
      <c r="X276" s="165" t="s">
        <v>139</v>
      </c>
      <c r="Y276" s="166" t="s">
        <v>146</v>
      </c>
      <c r="Z276" s="166">
        <v>4</v>
      </c>
      <c r="AA276" s="166" t="s">
        <v>449</v>
      </c>
      <c r="AB276" s="67">
        <v>1</v>
      </c>
      <c r="AC276" s="122"/>
    </row>
    <row r="277" spans="1:29" x14ac:dyDescent="0.25">
      <c r="A277" s="142" t="s">
        <v>447</v>
      </c>
      <c r="B277" s="143" t="s">
        <v>1519</v>
      </c>
      <c r="C277" s="64" t="s">
        <v>273</v>
      </c>
      <c r="D277" s="105" t="s">
        <v>334</v>
      </c>
      <c r="E277" s="144">
        <v>55</v>
      </c>
      <c r="F277" s="105">
        <v>4</v>
      </c>
      <c r="G277" s="105" t="s">
        <v>449</v>
      </c>
      <c r="H277" s="145">
        <v>1</v>
      </c>
      <c r="I277" s="145">
        <v>378</v>
      </c>
      <c r="U277" s="142" t="s">
        <v>447</v>
      </c>
      <c r="V277" s="142" t="s">
        <v>2081</v>
      </c>
      <c r="W277" s="67" t="s">
        <v>321</v>
      </c>
      <c r="X277" s="165" t="s">
        <v>139</v>
      </c>
      <c r="Y277" s="166" t="s">
        <v>147</v>
      </c>
      <c r="Z277" s="166">
        <v>2</v>
      </c>
      <c r="AA277" s="166" t="s">
        <v>449</v>
      </c>
      <c r="AB277" s="67">
        <v>1</v>
      </c>
      <c r="AC277" s="122">
        <v>332</v>
      </c>
    </row>
    <row r="278" spans="1:29" x14ac:dyDescent="0.25">
      <c r="A278" s="142" t="s">
        <v>447</v>
      </c>
      <c r="B278" s="143" t="s">
        <v>1519</v>
      </c>
      <c r="C278" s="64" t="s">
        <v>273</v>
      </c>
      <c r="D278" s="105" t="s">
        <v>334</v>
      </c>
      <c r="E278" s="144">
        <v>55</v>
      </c>
      <c r="F278" s="105">
        <v>5</v>
      </c>
      <c r="G278" s="105" t="s">
        <v>449</v>
      </c>
      <c r="H278" s="145">
        <v>1</v>
      </c>
      <c r="I278" s="145">
        <v>38</v>
      </c>
      <c r="U278" s="142" t="s">
        <v>447</v>
      </c>
      <c r="V278" s="142" t="s">
        <v>2081</v>
      </c>
      <c r="W278" s="67" t="s">
        <v>321</v>
      </c>
      <c r="X278" s="165" t="s">
        <v>139</v>
      </c>
      <c r="Y278" s="166" t="s">
        <v>147</v>
      </c>
      <c r="Z278" s="166">
        <v>3</v>
      </c>
      <c r="AA278" s="166" t="s">
        <v>449</v>
      </c>
      <c r="AB278" s="67">
        <v>1</v>
      </c>
      <c r="AC278" s="122">
        <v>333</v>
      </c>
    </row>
    <row r="279" spans="1:29" x14ac:dyDescent="0.25">
      <c r="A279" s="142" t="s">
        <v>447</v>
      </c>
      <c r="B279" s="143" t="s">
        <v>1519</v>
      </c>
      <c r="C279" s="64" t="s">
        <v>273</v>
      </c>
      <c r="D279" s="105" t="s">
        <v>334</v>
      </c>
      <c r="E279" s="144">
        <v>55</v>
      </c>
      <c r="F279" s="105">
        <v>6</v>
      </c>
      <c r="G279" s="105" t="s">
        <v>449</v>
      </c>
      <c r="H279" s="145">
        <v>1</v>
      </c>
      <c r="I279" s="145">
        <v>443</v>
      </c>
      <c r="U279" s="142" t="s">
        <v>447</v>
      </c>
      <c r="V279" s="142" t="s">
        <v>2081</v>
      </c>
      <c r="W279" s="67" t="s">
        <v>321</v>
      </c>
      <c r="X279" s="165" t="s">
        <v>139</v>
      </c>
      <c r="Y279" s="166" t="s">
        <v>147</v>
      </c>
      <c r="Z279" s="166">
        <v>4</v>
      </c>
      <c r="AA279" s="166" t="s">
        <v>449</v>
      </c>
      <c r="AB279" s="67">
        <v>1</v>
      </c>
      <c r="AC279" s="122">
        <v>173</v>
      </c>
    </row>
    <row r="280" spans="1:29" x14ac:dyDescent="0.25">
      <c r="A280" s="142" t="s">
        <v>447</v>
      </c>
      <c r="B280" s="143" t="s">
        <v>1519</v>
      </c>
      <c r="C280" s="64" t="s">
        <v>273</v>
      </c>
      <c r="D280" s="105" t="s">
        <v>334</v>
      </c>
      <c r="E280" s="144">
        <v>57</v>
      </c>
      <c r="F280" s="105">
        <v>1</v>
      </c>
      <c r="G280" s="105" t="s">
        <v>449</v>
      </c>
      <c r="H280" s="145">
        <v>1</v>
      </c>
      <c r="I280" s="145">
        <v>148</v>
      </c>
      <c r="U280" s="142" t="s">
        <v>447</v>
      </c>
      <c r="V280" s="142" t="s">
        <v>2081</v>
      </c>
      <c r="W280" s="67" t="s">
        <v>321</v>
      </c>
      <c r="X280" s="165" t="s">
        <v>139</v>
      </c>
      <c r="Y280" s="166" t="s">
        <v>65</v>
      </c>
      <c r="Z280" s="166">
        <v>1</v>
      </c>
      <c r="AA280" s="166" t="s">
        <v>449</v>
      </c>
      <c r="AB280" s="67">
        <v>1</v>
      </c>
      <c r="AC280" s="122"/>
    </row>
    <row r="281" spans="1:29" x14ac:dyDescent="0.25">
      <c r="A281" s="142" t="s">
        <v>447</v>
      </c>
      <c r="B281" s="143" t="s">
        <v>1519</v>
      </c>
      <c r="C281" s="64" t="s">
        <v>273</v>
      </c>
      <c r="D281" s="105" t="s">
        <v>334</v>
      </c>
      <c r="E281" s="144">
        <v>57</v>
      </c>
      <c r="F281" s="105">
        <v>2</v>
      </c>
      <c r="G281" s="105" t="s">
        <v>449</v>
      </c>
      <c r="H281" s="145">
        <v>1</v>
      </c>
      <c r="I281" s="145">
        <v>961</v>
      </c>
      <c r="U281" s="142" t="s">
        <v>447</v>
      </c>
      <c r="V281" s="142" t="s">
        <v>2081</v>
      </c>
      <c r="W281" s="67" t="s">
        <v>321</v>
      </c>
      <c r="X281" s="165" t="s">
        <v>139</v>
      </c>
      <c r="Y281" s="166" t="s">
        <v>65</v>
      </c>
      <c r="Z281" s="166">
        <v>2</v>
      </c>
      <c r="AA281" s="166" t="s">
        <v>449</v>
      </c>
      <c r="AB281" s="67">
        <v>1</v>
      </c>
      <c r="AC281" s="122"/>
    </row>
    <row r="282" spans="1:29" x14ac:dyDescent="0.25">
      <c r="A282" s="142" t="s">
        <v>447</v>
      </c>
      <c r="B282" s="143" t="s">
        <v>1519</v>
      </c>
      <c r="C282" s="64" t="s">
        <v>273</v>
      </c>
      <c r="D282" s="105" t="s">
        <v>334</v>
      </c>
      <c r="E282" s="144">
        <v>57</v>
      </c>
      <c r="F282" s="105">
        <v>3</v>
      </c>
      <c r="G282" s="105" t="s">
        <v>449</v>
      </c>
      <c r="H282" s="145">
        <v>1</v>
      </c>
      <c r="I282" s="145"/>
      <c r="U282" s="142" t="s">
        <v>447</v>
      </c>
      <c r="V282" s="142" t="s">
        <v>2081</v>
      </c>
      <c r="W282" s="67" t="s">
        <v>321</v>
      </c>
      <c r="X282" s="165" t="s">
        <v>139</v>
      </c>
      <c r="Y282" s="166" t="s">
        <v>65</v>
      </c>
      <c r="Z282" s="166">
        <v>2</v>
      </c>
      <c r="AA282" s="166" t="s">
        <v>449</v>
      </c>
      <c r="AB282" s="67">
        <v>1</v>
      </c>
      <c r="AC282" s="122">
        <v>852</v>
      </c>
    </row>
    <row r="283" spans="1:29" x14ac:dyDescent="0.25">
      <c r="A283" s="142" t="s">
        <v>447</v>
      </c>
      <c r="B283" s="143" t="s">
        <v>1519</v>
      </c>
      <c r="C283" s="64" t="s">
        <v>273</v>
      </c>
      <c r="D283" s="105" t="s">
        <v>334</v>
      </c>
      <c r="E283" s="144">
        <v>57</v>
      </c>
      <c r="F283" s="105">
        <v>4</v>
      </c>
      <c r="G283" s="105" t="s">
        <v>449</v>
      </c>
      <c r="H283" s="145">
        <v>1</v>
      </c>
      <c r="I283" s="145">
        <v>37</v>
      </c>
      <c r="U283" s="142" t="s">
        <v>447</v>
      </c>
      <c r="V283" s="142" t="s">
        <v>2081</v>
      </c>
      <c r="W283" s="67" t="s">
        <v>321</v>
      </c>
      <c r="X283" s="165" t="s">
        <v>139</v>
      </c>
      <c r="Y283" s="166" t="s">
        <v>148</v>
      </c>
      <c r="Z283" s="166">
        <v>1</v>
      </c>
      <c r="AA283" s="166" t="s">
        <v>449</v>
      </c>
      <c r="AB283" s="67">
        <v>1</v>
      </c>
      <c r="AC283" s="122">
        <v>610</v>
      </c>
    </row>
    <row r="284" spans="1:29" x14ac:dyDescent="0.25">
      <c r="A284" s="142" t="s">
        <v>447</v>
      </c>
      <c r="B284" s="143" t="s">
        <v>1519</v>
      </c>
      <c r="C284" s="64" t="s">
        <v>273</v>
      </c>
      <c r="D284" s="105" t="s">
        <v>334</v>
      </c>
      <c r="E284" s="144">
        <v>59</v>
      </c>
      <c r="F284" s="105">
        <v>2</v>
      </c>
      <c r="G284" s="105" t="s">
        <v>449</v>
      </c>
      <c r="H284" s="145">
        <v>1</v>
      </c>
      <c r="I284" s="145"/>
      <c r="U284" s="142" t="s">
        <v>447</v>
      </c>
      <c r="V284" s="142" t="s">
        <v>2081</v>
      </c>
      <c r="W284" s="67" t="s">
        <v>321</v>
      </c>
      <c r="X284" s="165" t="s">
        <v>139</v>
      </c>
      <c r="Y284" s="166" t="s">
        <v>148</v>
      </c>
      <c r="Z284" s="166">
        <v>3</v>
      </c>
      <c r="AA284" s="166" t="s">
        <v>449</v>
      </c>
      <c r="AB284" s="67">
        <v>1</v>
      </c>
      <c r="AC284" s="122"/>
    </row>
    <row r="285" spans="1:29" x14ac:dyDescent="0.25">
      <c r="A285" s="142" t="s">
        <v>447</v>
      </c>
      <c r="B285" s="143" t="s">
        <v>1519</v>
      </c>
      <c r="C285" s="64" t="s">
        <v>273</v>
      </c>
      <c r="D285" s="105" t="s">
        <v>334</v>
      </c>
      <c r="E285" s="144">
        <v>59</v>
      </c>
      <c r="F285" s="105">
        <v>3</v>
      </c>
      <c r="G285" s="105" t="s">
        <v>449</v>
      </c>
      <c r="H285" s="145">
        <v>1</v>
      </c>
      <c r="I285" s="145">
        <v>872</v>
      </c>
      <c r="U285" s="142" t="s">
        <v>447</v>
      </c>
      <c r="V285" s="142" t="s">
        <v>2081</v>
      </c>
      <c r="W285" s="67" t="s">
        <v>321</v>
      </c>
      <c r="X285" s="165" t="s">
        <v>139</v>
      </c>
      <c r="Y285" s="166" t="s">
        <v>148</v>
      </c>
      <c r="Z285" s="166">
        <v>4</v>
      </c>
      <c r="AA285" s="166" t="s">
        <v>449</v>
      </c>
      <c r="AB285" s="67">
        <v>1</v>
      </c>
      <c r="AC285" s="122"/>
    </row>
    <row r="286" spans="1:29" x14ac:dyDescent="0.25">
      <c r="A286" s="142" t="s">
        <v>447</v>
      </c>
      <c r="B286" s="143" t="s">
        <v>1519</v>
      </c>
      <c r="C286" s="64" t="s">
        <v>273</v>
      </c>
      <c r="D286" s="105" t="s">
        <v>334</v>
      </c>
      <c r="E286" s="144">
        <v>59</v>
      </c>
      <c r="F286" s="105">
        <v>4</v>
      </c>
      <c r="G286" s="105" t="s">
        <v>449</v>
      </c>
      <c r="H286" s="145">
        <v>1</v>
      </c>
      <c r="I286" s="145">
        <v>873</v>
      </c>
      <c r="U286" s="142" t="s">
        <v>447</v>
      </c>
      <c r="V286" s="142" t="s">
        <v>2081</v>
      </c>
      <c r="W286" s="67" t="s">
        <v>321</v>
      </c>
      <c r="X286" s="165" t="s">
        <v>139</v>
      </c>
      <c r="Y286" s="166" t="s">
        <v>123</v>
      </c>
      <c r="Z286" s="166">
        <v>1</v>
      </c>
      <c r="AA286" s="166" t="s">
        <v>449</v>
      </c>
      <c r="AB286" s="67">
        <v>1</v>
      </c>
      <c r="AC286" s="122"/>
    </row>
    <row r="287" spans="1:29" x14ac:dyDescent="0.25">
      <c r="A287" s="142" t="s">
        <v>447</v>
      </c>
      <c r="B287" s="143" t="s">
        <v>1519</v>
      </c>
      <c r="C287" s="64" t="s">
        <v>273</v>
      </c>
      <c r="D287" s="105" t="s">
        <v>334</v>
      </c>
      <c r="E287" s="144">
        <v>61</v>
      </c>
      <c r="F287" s="105">
        <v>2</v>
      </c>
      <c r="G287" s="105" t="s">
        <v>449</v>
      </c>
      <c r="H287" s="145">
        <v>1</v>
      </c>
      <c r="I287" s="145"/>
      <c r="U287" s="142" t="s">
        <v>447</v>
      </c>
      <c r="V287" s="142" t="s">
        <v>2081</v>
      </c>
      <c r="W287" s="67" t="s">
        <v>321</v>
      </c>
      <c r="X287" s="165" t="s">
        <v>139</v>
      </c>
      <c r="Y287" s="166" t="s">
        <v>149</v>
      </c>
      <c r="Z287" s="166">
        <v>1</v>
      </c>
      <c r="AA287" s="166" t="s">
        <v>449</v>
      </c>
      <c r="AB287" s="67">
        <v>1</v>
      </c>
      <c r="AC287" s="122"/>
    </row>
    <row r="288" spans="1:29" x14ac:dyDescent="0.25">
      <c r="A288" s="142" t="s">
        <v>447</v>
      </c>
      <c r="B288" s="143" t="s">
        <v>1519</v>
      </c>
      <c r="C288" s="64" t="s">
        <v>273</v>
      </c>
      <c r="D288" s="105" t="s">
        <v>334</v>
      </c>
      <c r="E288" s="144">
        <v>61</v>
      </c>
      <c r="F288" s="105">
        <v>3</v>
      </c>
      <c r="G288" s="105" t="s">
        <v>449</v>
      </c>
      <c r="H288" s="145">
        <v>1</v>
      </c>
      <c r="I288" s="145">
        <v>149</v>
      </c>
      <c r="U288" s="142" t="s">
        <v>447</v>
      </c>
      <c r="V288" s="142" t="s">
        <v>2081</v>
      </c>
      <c r="W288" s="67" t="s">
        <v>321</v>
      </c>
      <c r="X288" s="165" t="s">
        <v>139</v>
      </c>
      <c r="Y288" s="166" t="s">
        <v>149</v>
      </c>
      <c r="Z288" s="166">
        <v>2</v>
      </c>
      <c r="AA288" s="166" t="s">
        <v>449</v>
      </c>
      <c r="AB288" s="67">
        <v>1</v>
      </c>
      <c r="AC288" s="122"/>
    </row>
    <row r="289" spans="1:29" x14ac:dyDescent="0.25">
      <c r="A289" s="142" t="s">
        <v>447</v>
      </c>
      <c r="B289" s="143" t="s">
        <v>1519</v>
      </c>
      <c r="C289" s="64" t="s">
        <v>273</v>
      </c>
      <c r="D289" s="105" t="s">
        <v>334</v>
      </c>
      <c r="E289" s="144">
        <v>61</v>
      </c>
      <c r="F289" s="105">
        <v>4</v>
      </c>
      <c r="G289" s="105" t="s">
        <v>449</v>
      </c>
      <c r="H289" s="145">
        <v>1</v>
      </c>
      <c r="I289" s="145">
        <v>150</v>
      </c>
      <c r="U289" s="142" t="s">
        <v>447</v>
      </c>
      <c r="V289" s="142" t="s">
        <v>2081</v>
      </c>
      <c r="W289" s="67" t="s">
        <v>321</v>
      </c>
      <c r="X289" s="165" t="s">
        <v>139</v>
      </c>
      <c r="Y289" s="166">
        <v>59</v>
      </c>
      <c r="Z289" s="166">
        <v>1</v>
      </c>
      <c r="AA289" s="166" t="s">
        <v>449</v>
      </c>
      <c r="AB289" s="67">
        <v>1</v>
      </c>
      <c r="AC289" s="122"/>
    </row>
    <row r="290" spans="1:29" x14ac:dyDescent="0.25">
      <c r="A290" s="142" t="s">
        <v>447</v>
      </c>
      <c r="B290" s="143" t="s">
        <v>1519</v>
      </c>
      <c r="C290" s="64" t="s">
        <v>273</v>
      </c>
      <c r="D290" s="105" t="s">
        <v>334</v>
      </c>
      <c r="E290" s="144">
        <v>69</v>
      </c>
      <c r="F290" s="105">
        <v>1</v>
      </c>
      <c r="G290" s="105" t="s">
        <v>449</v>
      </c>
      <c r="H290" s="145">
        <v>1</v>
      </c>
      <c r="I290" s="145">
        <v>151</v>
      </c>
      <c r="U290" s="142" t="s">
        <v>447</v>
      </c>
      <c r="V290" s="142" t="s">
        <v>2081</v>
      </c>
      <c r="W290" s="67" t="s">
        <v>321</v>
      </c>
      <c r="X290" s="165" t="s">
        <v>139</v>
      </c>
      <c r="Y290" s="166">
        <v>59</v>
      </c>
      <c r="Z290" s="166">
        <v>1</v>
      </c>
      <c r="AA290" s="166" t="s">
        <v>449</v>
      </c>
      <c r="AB290" s="67">
        <v>1</v>
      </c>
      <c r="AC290" s="122"/>
    </row>
    <row r="291" spans="1:29" x14ac:dyDescent="0.25">
      <c r="A291" s="142" t="s">
        <v>447</v>
      </c>
      <c r="B291" s="143" t="s">
        <v>1519</v>
      </c>
      <c r="C291" s="64" t="s">
        <v>273</v>
      </c>
      <c r="D291" s="105" t="s">
        <v>334</v>
      </c>
      <c r="E291" s="144">
        <v>69</v>
      </c>
      <c r="F291" s="105">
        <v>2</v>
      </c>
      <c r="G291" s="105" t="s">
        <v>449</v>
      </c>
      <c r="H291" s="145">
        <v>1</v>
      </c>
      <c r="I291" s="145"/>
      <c r="U291" s="142" t="s">
        <v>447</v>
      </c>
      <c r="V291" s="142" t="s">
        <v>2081</v>
      </c>
      <c r="W291" s="67" t="s">
        <v>321</v>
      </c>
      <c r="X291" s="165" t="s">
        <v>139</v>
      </c>
      <c r="Y291" s="166" t="s">
        <v>150</v>
      </c>
      <c r="Z291" s="166">
        <v>1</v>
      </c>
      <c r="AA291" s="166" t="s">
        <v>449</v>
      </c>
      <c r="AB291" s="67">
        <v>1</v>
      </c>
      <c r="AC291" s="122">
        <v>172</v>
      </c>
    </row>
    <row r="292" spans="1:29" x14ac:dyDescent="0.25">
      <c r="A292" s="142" t="s">
        <v>447</v>
      </c>
      <c r="B292" s="143" t="s">
        <v>1519</v>
      </c>
      <c r="C292" s="64" t="s">
        <v>273</v>
      </c>
      <c r="D292" s="105" t="s">
        <v>334</v>
      </c>
      <c r="E292" s="144">
        <v>69</v>
      </c>
      <c r="F292" s="105">
        <v>3</v>
      </c>
      <c r="G292" s="105" t="s">
        <v>449</v>
      </c>
      <c r="H292" s="145">
        <v>1</v>
      </c>
      <c r="I292" s="145">
        <v>470</v>
      </c>
      <c r="U292" s="142" t="s">
        <v>447</v>
      </c>
      <c r="V292" s="142" t="s">
        <v>2081</v>
      </c>
      <c r="W292" s="67" t="s">
        <v>321</v>
      </c>
      <c r="X292" s="165" t="s">
        <v>139</v>
      </c>
      <c r="Y292" s="166" t="s">
        <v>150</v>
      </c>
      <c r="Z292" s="166">
        <v>2</v>
      </c>
      <c r="AA292" s="166" t="s">
        <v>449</v>
      </c>
      <c r="AB292" s="67">
        <v>1</v>
      </c>
      <c r="AC292" s="122" t="s">
        <v>790</v>
      </c>
    </row>
    <row r="293" spans="1:29" x14ac:dyDescent="0.25">
      <c r="A293" s="142" t="s">
        <v>447</v>
      </c>
      <c r="B293" s="143" t="s">
        <v>1519</v>
      </c>
      <c r="C293" s="64" t="s">
        <v>273</v>
      </c>
      <c r="D293" s="105" t="s">
        <v>334</v>
      </c>
      <c r="E293" s="144">
        <v>69</v>
      </c>
      <c r="F293" s="105">
        <v>4</v>
      </c>
      <c r="G293" s="105" t="s">
        <v>449</v>
      </c>
      <c r="H293" s="145">
        <v>1</v>
      </c>
      <c r="I293" s="145">
        <v>502</v>
      </c>
      <c r="U293" s="142" t="s">
        <v>447</v>
      </c>
      <c r="V293" s="142" t="s">
        <v>2081</v>
      </c>
      <c r="W293" s="67" t="s">
        <v>321</v>
      </c>
      <c r="X293" s="165" t="s">
        <v>139</v>
      </c>
      <c r="Y293" s="166" t="s">
        <v>150</v>
      </c>
      <c r="Z293" s="166">
        <v>3</v>
      </c>
      <c r="AA293" s="166" t="s">
        <v>449</v>
      </c>
      <c r="AB293" s="67">
        <v>1</v>
      </c>
      <c r="AC293" s="122">
        <v>865</v>
      </c>
    </row>
    <row r="294" spans="1:29" x14ac:dyDescent="0.25">
      <c r="A294" s="142" t="s">
        <v>447</v>
      </c>
      <c r="B294" s="143" t="s">
        <v>1519</v>
      </c>
      <c r="C294" s="64" t="s">
        <v>273</v>
      </c>
      <c r="D294" s="105" t="s">
        <v>335</v>
      </c>
      <c r="E294" s="144">
        <v>28</v>
      </c>
      <c r="F294" s="105">
        <v>1</v>
      </c>
      <c r="G294" s="105" t="s">
        <v>449</v>
      </c>
      <c r="H294" s="145">
        <v>1</v>
      </c>
      <c r="I294" s="145"/>
      <c r="U294" s="142" t="s">
        <v>447</v>
      </c>
      <c r="V294" s="142" t="s">
        <v>2081</v>
      </c>
      <c r="W294" s="67" t="s">
        <v>321</v>
      </c>
      <c r="X294" s="165" t="s">
        <v>139</v>
      </c>
      <c r="Y294" s="166" t="s">
        <v>150</v>
      </c>
      <c r="Z294" s="166">
        <v>4</v>
      </c>
      <c r="AA294" s="166" t="s">
        <v>449</v>
      </c>
      <c r="AB294" s="67">
        <v>1</v>
      </c>
      <c r="AC294" s="122" t="s">
        <v>791</v>
      </c>
    </row>
    <row r="295" spans="1:29" x14ac:dyDescent="0.25">
      <c r="A295" s="142" t="s">
        <v>447</v>
      </c>
      <c r="B295" s="143" t="s">
        <v>1519</v>
      </c>
      <c r="C295" s="64" t="s">
        <v>273</v>
      </c>
      <c r="D295" s="105" t="s">
        <v>335</v>
      </c>
      <c r="E295" s="144">
        <v>28</v>
      </c>
      <c r="F295" s="105">
        <v>2</v>
      </c>
      <c r="G295" s="105" t="s">
        <v>449</v>
      </c>
      <c r="H295" s="145">
        <v>1</v>
      </c>
      <c r="I295" s="145">
        <v>763</v>
      </c>
      <c r="U295" s="142" t="s">
        <v>447</v>
      </c>
      <c r="V295" s="142" t="s">
        <v>2081</v>
      </c>
      <c r="W295" s="67" t="s">
        <v>321</v>
      </c>
      <c r="X295" s="165" t="s">
        <v>139</v>
      </c>
      <c r="Y295" s="166" t="s">
        <v>121</v>
      </c>
      <c r="Z295" s="67">
        <v>1</v>
      </c>
      <c r="AA295" s="166" t="s">
        <v>449</v>
      </c>
      <c r="AB295" s="67">
        <v>1</v>
      </c>
      <c r="AC295" s="122">
        <v>973</v>
      </c>
    </row>
    <row r="296" spans="1:29" x14ac:dyDescent="0.25">
      <c r="A296" s="142" t="s">
        <v>447</v>
      </c>
      <c r="B296" s="143" t="s">
        <v>1519</v>
      </c>
      <c r="C296" s="64" t="s">
        <v>273</v>
      </c>
      <c r="D296" s="105" t="s">
        <v>335</v>
      </c>
      <c r="E296" s="144" t="s">
        <v>40</v>
      </c>
      <c r="F296" s="105">
        <v>1</v>
      </c>
      <c r="G296" s="105" t="s">
        <v>449</v>
      </c>
      <c r="H296" s="145">
        <v>1</v>
      </c>
      <c r="I296" s="145">
        <v>987</v>
      </c>
      <c r="U296" s="142" t="s">
        <v>447</v>
      </c>
      <c r="V296" s="142" t="s">
        <v>2081</v>
      </c>
      <c r="W296" s="67" t="s">
        <v>321</v>
      </c>
      <c r="X296" s="165" t="s">
        <v>139</v>
      </c>
      <c r="Y296" s="166" t="s">
        <v>121</v>
      </c>
      <c r="Z296" s="67">
        <v>2</v>
      </c>
      <c r="AA296" s="166" t="s">
        <v>449</v>
      </c>
      <c r="AB296" s="67">
        <v>1</v>
      </c>
      <c r="AC296" s="122">
        <v>421</v>
      </c>
    </row>
    <row r="297" spans="1:29" x14ac:dyDescent="0.25">
      <c r="A297" s="142" t="s">
        <v>447</v>
      </c>
      <c r="B297" s="143" t="s">
        <v>1519</v>
      </c>
      <c r="C297" s="64" t="s">
        <v>273</v>
      </c>
      <c r="D297" s="105" t="s">
        <v>335</v>
      </c>
      <c r="E297" s="144" t="s">
        <v>40</v>
      </c>
      <c r="F297" s="105">
        <v>2</v>
      </c>
      <c r="G297" s="105" t="s">
        <v>449</v>
      </c>
      <c r="H297" s="145">
        <v>1</v>
      </c>
      <c r="I297" s="145">
        <v>986</v>
      </c>
      <c r="U297" s="142" t="s">
        <v>447</v>
      </c>
      <c r="V297" s="142" t="s">
        <v>2081</v>
      </c>
      <c r="W297" s="67" t="s">
        <v>321</v>
      </c>
      <c r="X297" s="165" t="s">
        <v>139</v>
      </c>
      <c r="Y297" s="166" t="s">
        <v>121</v>
      </c>
      <c r="Z297" s="67">
        <v>3</v>
      </c>
      <c r="AA297" s="166" t="s">
        <v>449</v>
      </c>
      <c r="AB297" s="67">
        <v>1</v>
      </c>
      <c r="AC297" s="122"/>
    </row>
    <row r="298" spans="1:29" x14ac:dyDescent="0.25">
      <c r="A298" s="142" t="s">
        <v>447</v>
      </c>
      <c r="B298" s="143" t="s">
        <v>1519</v>
      </c>
      <c r="C298" s="64" t="s">
        <v>273</v>
      </c>
      <c r="D298" s="105" t="s">
        <v>335</v>
      </c>
      <c r="E298" s="144" t="s">
        <v>40</v>
      </c>
      <c r="F298" s="105">
        <v>3</v>
      </c>
      <c r="G298" s="105" t="s">
        <v>449</v>
      </c>
      <c r="H298" s="145">
        <v>1</v>
      </c>
      <c r="I298" s="145"/>
      <c r="U298" s="142" t="s">
        <v>447</v>
      </c>
      <c r="V298" s="142" t="s">
        <v>2081</v>
      </c>
      <c r="W298" s="67" t="s">
        <v>321</v>
      </c>
      <c r="X298" s="165" t="s">
        <v>139</v>
      </c>
      <c r="Y298" s="166" t="s">
        <v>121</v>
      </c>
      <c r="Z298" s="67">
        <v>4</v>
      </c>
      <c r="AA298" s="166" t="s">
        <v>449</v>
      </c>
      <c r="AB298" s="67">
        <v>1</v>
      </c>
      <c r="AC298" s="122">
        <v>529</v>
      </c>
    </row>
    <row r="299" spans="1:29" x14ac:dyDescent="0.25">
      <c r="A299" s="142" t="s">
        <v>447</v>
      </c>
      <c r="B299" s="143" t="s">
        <v>1519</v>
      </c>
      <c r="C299" s="64" t="s">
        <v>273</v>
      </c>
      <c r="D299" s="105" t="s">
        <v>335</v>
      </c>
      <c r="E299" s="144" t="s">
        <v>40</v>
      </c>
      <c r="F299" s="105">
        <v>4</v>
      </c>
      <c r="G299" s="105" t="s">
        <v>449</v>
      </c>
      <c r="H299" s="145">
        <v>1</v>
      </c>
      <c r="I299" s="145">
        <v>883</v>
      </c>
      <c r="U299" s="142" t="s">
        <v>447</v>
      </c>
      <c r="V299" s="142" t="s">
        <v>2081</v>
      </c>
      <c r="W299" s="67" t="s">
        <v>321</v>
      </c>
      <c r="X299" s="165" t="s">
        <v>139</v>
      </c>
      <c r="Y299" s="166" t="s">
        <v>121</v>
      </c>
      <c r="Z299" s="67">
        <v>5</v>
      </c>
      <c r="AA299" s="166" t="s">
        <v>449</v>
      </c>
      <c r="AB299" s="67">
        <v>1</v>
      </c>
      <c r="AC299" s="122"/>
    </row>
    <row r="300" spans="1:29" x14ac:dyDescent="0.25">
      <c r="A300" s="142" t="s">
        <v>447</v>
      </c>
      <c r="B300" s="143" t="s">
        <v>1519</v>
      </c>
      <c r="C300" s="64" t="s">
        <v>273</v>
      </c>
      <c r="D300" s="105" t="s">
        <v>335</v>
      </c>
      <c r="E300" s="144" t="s">
        <v>40</v>
      </c>
      <c r="F300" s="105">
        <v>5</v>
      </c>
      <c r="G300" s="105" t="s">
        <v>449</v>
      </c>
      <c r="H300" s="145">
        <v>1</v>
      </c>
      <c r="I300" s="145">
        <v>764</v>
      </c>
      <c r="U300" s="142" t="s">
        <v>447</v>
      </c>
      <c r="V300" s="142" t="s">
        <v>2081</v>
      </c>
      <c r="W300" s="67" t="s">
        <v>321</v>
      </c>
      <c r="X300" s="165" t="s">
        <v>139</v>
      </c>
      <c r="Y300" s="166" t="s">
        <v>121</v>
      </c>
      <c r="Z300" s="67">
        <v>6</v>
      </c>
      <c r="AA300" s="166" t="s">
        <v>449</v>
      </c>
      <c r="AB300" s="67">
        <v>1</v>
      </c>
      <c r="AC300" s="122">
        <v>679</v>
      </c>
    </row>
    <row r="301" spans="1:29" x14ac:dyDescent="0.25">
      <c r="A301" s="142" t="s">
        <v>447</v>
      </c>
      <c r="B301" s="143" t="s">
        <v>1519</v>
      </c>
      <c r="C301" s="64" t="s">
        <v>273</v>
      </c>
      <c r="D301" s="105" t="s">
        <v>335</v>
      </c>
      <c r="E301" s="144" t="s">
        <v>40</v>
      </c>
      <c r="F301" s="105">
        <v>6</v>
      </c>
      <c r="G301" s="105" t="s">
        <v>449</v>
      </c>
      <c r="H301" s="145">
        <v>1</v>
      </c>
      <c r="I301" s="145">
        <v>765</v>
      </c>
      <c r="U301" s="142" t="s">
        <v>447</v>
      </c>
      <c r="V301" s="142" t="s">
        <v>2081</v>
      </c>
      <c r="W301" s="67" t="s">
        <v>321</v>
      </c>
      <c r="X301" s="165" t="s">
        <v>139</v>
      </c>
      <c r="Y301" s="166" t="s">
        <v>121</v>
      </c>
      <c r="Z301" s="67">
        <v>7</v>
      </c>
      <c r="AA301" s="166" t="s">
        <v>449</v>
      </c>
      <c r="AB301" s="67">
        <v>1</v>
      </c>
      <c r="AC301" s="122">
        <v>551</v>
      </c>
    </row>
    <row r="302" spans="1:29" x14ac:dyDescent="0.25">
      <c r="A302" s="142" t="s">
        <v>447</v>
      </c>
      <c r="B302" s="143" t="s">
        <v>1519</v>
      </c>
      <c r="C302" s="64" t="s">
        <v>273</v>
      </c>
      <c r="D302" s="105" t="s">
        <v>335</v>
      </c>
      <c r="E302" s="144" t="s">
        <v>40</v>
      </c>
      <c r="F302" s="105">
        <v>7</v>
      </c>
      <c r="G302" s="105" t="s">
        <v>449</v>
      </c>
      <c r="H302" s="145">
        <v>1</v>
      </c>
      <c r="I302" s="145">
        <v>766</v>
      </c>
      <c r="U302" s="142" t="s">
        <v>447</v>
      </c>
      <c r="V302" s="142" t="s">
        <v>2081</v>
      </c>
      <c r="W302" s="67" t="s">
        <v>321</v>
      </c>
      <c r="X302" s="165" t="s">
        <v>139</v>
      </c>
      <c r="Y302" s="166" t="s">
        <v>121</v>
      </c>
      <c r="Z302" s="67">
        <v>9</v>
      </c>
      <c r="AA302" s="166" t="s">
        <v>449</v>
      </c>
      <c r="AB302" s="67">
        <v>1</v>
      </c>
      <c r="AC302" s="122"/>
    </row>
    <row r="303" spans="1:29" x14ac:dyDescent="0.25">
      <c r="A303" s="142" t="s">
        <v>447</v>
      </c>
      <c r="B303" s="143" t="s">
        <v>1519</v>
      </c>
      <c r="C303" s="64" t="s">
        <v>273</v>
      </c>
      <c r="D303" s="105" t="s">
        <v>335</v>
      </c>
      <c r="E303" s="144" t="s">
        <v>40</v>
      </c>
      <c r="F303" s="105">
        <v>8</v>
      </c>
      <c r="G303" s="105" t="s">
        <v>449</v>
      </c>
      <c r="H303" s="145">
        <v>1</v>
      </c>
      <c r="I303" s="145">
        <v>767</v>
      </c>
      <c r="U303" s="142" t="s">
        <v>447</v>
      </c>
      <c r="V303" s="142" t="s">
        <v>2081</v>
      </c>
      <c r="W303" s="67" t="s">
        <v>321</v>
      </c>
      <c r="X303" s="165" t="s">
        <v>139</v>
      </c>
      <c r="Y303" s="166" t="s">
        <v>81</v>
      </c>
      <c r="Z303" s="166">
        <v>1</v>
      </c>
      <c r="AA303" s="166" t="s">
        <v>449</v>
      </c>
      <c r="AB303" s="67">
        <v>1</v>
      </c>
      <c r="AC303" s="122">
        <v>690</v>
      </c>
    </row>
    <row r="304" spans="1:29" x14ac:dyDescent="0.25">
      <c r="A304" s="142" t="s">
        <v>447</v>
      </c>
      <c r="B304" s="143" t="s">
        <v>1519</v>
      </c>
      <c r="C304" s="64" t="s">
        <v>273</v>
      </c>
      <c r="D304" s="105" t="s">
        <v>335</v>
      </c>
      <c r="E304" s="144" t="s">
        <v>40</v>
      </c>
      <c r="F304" s="105">
        <v>9</v>
      </c>
      <c r="G304" s="105" t="s">
        <v>449</v>
      </c>
      <c r="H304" s="145">
        <v>1</v>
      </c>
      <c r="I304" s="145">
        <v>769</v>
      </c>
      <c r="U304" s="142" t="s">
        <v>447</v>
      </c>
      <c r="V304" s="142" t="s">
        <v>2081</v>
      </c>
      <c r="W304" s="67" t="s">
        <v>321</v>
      </c>
      <c r="X304" s="165" t="s">
        <v>139</v>
      </c>
      <c r="Y304" s="166" t="s">
        <v>81</v>
      </c>
      <c r="Z304" s="166">
        <v>1</v>
      </c>
      <c r="AA304" s="166" t="s">
        <v>449</v>
      </c>
      <c r="AB304" s="67">
        <v>1</v>
      </c>
      <c r="AC304" s="122">
        <v>690</v>
      </c>
    </row>
    <row r="305" spans="1:29" x14ac:dyDescent="0.25">
      <c r="A305" s="142" t="s">
        <v>447</v>
      </c>
      <c r="B305" s="143" t="s">
        <v>1519</v>
      </c>
      <c r="C305" s="64" t="s">
        <v>273</v>
      </c>
      <c r="D305" s="105" t="s">
        <v>335</v>
      </c>
      <c r="E305" s="144" t="s">
        <v>40</v>
      </c>
      <c r="F305" s="105">
        <v>10</v>
      </c>
      <c r="G305" s="105" t="s">
        <v>449</v>
      </c>
      <c r="H305" s="145">
        <v>1</v>
      </c>
      <c r="I305" s="145">
        <v>881</v>
      </c>
      <c r="U305" s="142" t="s">
        <v>447</v>
      </c>
      <c r="V305" s="142" t="s">
        <v>2081</v>
      </c>
      <c r="W305" s="67" t="s">
        <v>321</v>
      </c>
      <c r="X305" s="165" t="s">
        <v>139</v>
      </c>
      <c r="Y305" s="166" t="s">
        <v>81</v>
      </c>
      <c r="Z305" s="166">
        <v>2</v>
      </c>
      <c r="AA305" s="166" t="s">
        <v>449</v>
      </c>
      <c r="AB305" s="67">
        <v>1</v>
      </c>
      <c r="AC305" s="122">
        <v>691</v>
      </c>
    </row>
    <row r="306" spans="1:29" x14ac:dyDescent="0.25">
      <c r="A306" s="142" t="s">
        <v>447</v>
      </c>
      <c r="B306" s="143" t="s">
        <v>1519</v>
      </c>
      <c r="C306" s="64" t="s">
        <v>273</v>
      </c>
      <c r="D306" s="105" t="s">
        <v>335</v>
      </c>
      <c r="E306" s="144">
        <v>30</v>
      </c>
      <c r="F306" s="105">
        <v>2</v>
      </c>
      <c r="G306" s="105" t="s">
        <v>449</v>
      </c>
      <c r="H306" s="145">
        <v>1</v>
      </c>
      <c r="I306" s="145">
        <v>985</v>
      </c>
      <c r="U306" s="142" t="s">
        <v>447</v>
      </c>
      <c r="V306" s="142" t="s">
        <v>2081</v>
      </c>
      <c r="W306" s="67" t="s">
        <v>321</v>
      </c>
      <c r="X306" s="165" t="s">
        <v>139</v>
      </c>
      <c r="Y306" s="166" t="s">
        <v>81</v>
      </c>
      <c r="Z306" s="166">
        <v>2</v>
      </c>
      <c r="AA306" s="166" t="s">
        <v>449</v>
      </c>
      <c r="AB306" s="67">
        <v>1</v>
      </c>
      <c r="AC306" s="122">
        <v>691</v>
      </c>
    </row>
    <row r="307" spans="1:29" x14ac:dyDescent="0.25">
      <c r="A307" s="142" t="s">
        <v>447</v>
      </c>
      <c r="B307" s="143" t="s">
        <v>1519</v>
      </c>
      <c r="C307" s="64" t="s">
        <v>273</v>
      </c>
      <c r="D307" s="105" t="s">
        <v>2077</v>
      </c>
      <c r="E307" s="144">
        <v>26</v>
      </c>
      <c r="F307" s="105">
        <v>1</v>
      </c>
      <c r="G307" s="105" t="s">
        <v>449</v>
      </c>
      <c r="H307" s="145">
        <v>1</v>
      </c>
      <c r="I307" s="145">
        <v>376</v>
      </c>
      <c r="U307" s="142" t="s">
        <v>447</v>
      </c>
      <c r="V307" s="142" t="s">
        <v>2081</v>
      </c>
      <c r="W307" s="67" t="s">
        <v>321</v>
      </c>
      <c r="X307" s="165" t="s">
        <v>139</v>
      </c>
      <c r="Y307" s="166" t="s">
        <v>23</v>
      </c>
      <c r="Z307" s="166">
        <v>1</v>
      </c>
      <c r="AA307" s="166" t="s">
        <v>449</v>
      </c>
      <c r="AB307" s="67">
        <v>1</v>
      </c>
      <c r="AC307" s="122">
        <v>720</v>
      </c>
    </row>
    <row r="308" spans="1:29" x14ac:dyDescent="0.25">
      <c r="A308" s="142" t="s">
        <v>447</v>
      </c>
      <c r="B308" s="143" t="s">
        <v>1519</v>
      </c>
      <c r="C308" s="64" t="s">
        <v>273</v>
      </c>
      <c r="D308" s="105" t="s">
        <v>2077</v>
      </c>
      <c r="E308" s="144">
        <v>26</v>
      </c>
      <c r="F308" s="105">
        <v>2</v>
      </c>
      <c r="G308" s="105" t="s">
        <v>449</v>
      </c>
      <c r="H308" s="145">
        <v>1</v>
      </c>
      <c r="I308" s="145">
        <v>578</v>
      </c>
      <c r="U308" s="142" t="s">
        <v>447</v>
      </c>
      <c r="V308" s="142" t="s">
        <v>2081</v>
      </c>
      <c r="W308" s="67" t="s">
        <v>321</v>
      </c>
      <c r="X308" s="165" t="s">
        <v>139</v>
      </c>
      <c r="Y308" s="166" t="s">
        <v>23</v>
      </c>
      <c r="Z308" s="166">
        <v>2</v>
      </c>
      <c r="AA308" s="166" t="s">
        <v>449</v>
      </c>
      <c r="AB308" s="67">
        <v>1</v>
      </c>
      <c r="AC308" s="122"/>
    </row>
    <row r="309" spans="1:29" x14ac:dyDescent="0.25">
      <c r="A309" s="142" t="s">
        <v>447</v>
      </c>
      <c r="B309" s="143" t="s">
        <v>1519</v>
      </c>
      <c r="C309" s="64" t="s">
        <v>273</v>
      </c>
      <c r="D309" s="105" t="s">
        <v>2077</v>
      </c>
      <c r="E309" s="144">
        <v>26</v>
      </c>
      <c r="F309" s="105">
        <v>3</v>
      </c>
      <c r="G309" s="105" t="s">
        <v>449</v>
      </c>
      <c r="H309" s="145">
        <v>1</v>
      </c>
      <c r="I309" s="145">
        <v>401</v>
      </c>
      <c r="U309" s="142" t="s">
        <v>447</v>
      </c>
      <c r="V309" s="142" t="s">
        <v>2081</v>
      </c>
      <c r="W309" s="67" t="s">
        <v>321</v>
      </c>
      <c r="X309" s="165" t="s">
        <v>139</v>
      </c>
      <c r="Y309" s="166" t="s">
        <v>82</v>
      </c>
      <c r="Z309" s="166">
        <v>1</v>
      </c>
      <c r="AA309" s="166" t="s">
        <v>449</v>
      </c>
      <c r="AB309" s="67">
        <v>1</v>
      </c>
      <c r="AC309" s="122"/>
    </row>
    <row r="310" spans="1:29" x14ac:dyDescent="0.25">
      <c r="A310" s="142" t="s">
        <v>447</v>
      </c>
      <c r="B310" s="143" t="s">
        <v>1519</v>
      </c>
      <c r="C310" s="64" t="s">
        <v>273</v>
      </c>
      <c r="D310" s="105" t="s">
        <v>336</v>
      </c>
      <c r="E310" s="144">
        <v>3</v>
      </c>
      <c r="F310" s="105">
        <v>1</v>
      </c>
      <c r="G310" s="105" t="s">
        <v>449</v>
      </c>
      <c r="H310" s="145">
        <v>1</v>
      </c>
      <c r="I310" s="145">
        <v>442</v>
      </c>
      <c r="U310" s="142" t="s">
        <v>447</v>
      </c>
      <c r="V310" s="142" t="s">
        <v>2081</v>
      </c>
      <c r="W310" s="67" t="s">
        <v>321</v>
      </c>
      <c r="X310" s="165" t="s">
        <v>139</v>
      </c>
      <c r="Y310" s="166" t="s">
        <v>82</v>
      </c>
      <c r="Z310" s="166">
        <v>2</v>
      </c>
      <c r="AA310" s="166" t="s">
        <v>449</v>
      </c>
      <c r="AB310" s="67">
        <v>1</v>
      </c>
      <c r="AC310" s="122"/>
    </row>
    <row r="311" spans="1:29" x14ac:dyDescent="0.25">
      <c r="A311" s="142" t="s">
        <v>447</v>
      </c>
      <c r="B311" s="143" t="s">
        <v>1519</v>
      </c>
      <c r="C311" s="64" t="s">
        <v>273</v>
      </c>
      <c r="D311" s="105" t="s">
        <v>336</v>
      </c>
      <c r="E311" s="144">
        <v>3</v>
      </c>
      <c r="F311" s="105">
        <v>3</v>
      </c>
      <c r="G311" s="105" t="s">
        <v>449</v>
      </c>
      <c r="H311" s="145">
        <v>1</v>
      </c>
      <c r="I311" s="145">
        <v>889</v>
      </c>
      <c r="U311" s="142" t="s">
        <v>447</v>
      </c>
      <c r="V311" s="142" t="s">
        <v>2081</v>
      </c>
      <c r="W311" s="67" t="s">
        <v>321</v>
      </c>
      <c r="X311" s="165" t="s">
        <v>139</v>
      </c>
      <c r="Y311" s="166" t="s">
        <v>151</v>
      </c>
      <c r="Z311" s="166">
        <v>1</v>
      </c>
      <c r="AA311" s="166" t="s">
        <v>449</v>
      </c>
      <c r="AB311" s="67">
        <v>1</v>
      </c>
      <c r="AC311" s="122"/>
    </row>
    <row r="312" spans="1:29" x14ac:dyDescent="0.25">
      <c r="A312" s="142" t="s">
        <v>447</v>
      </c>
      <c r="B312" s="143" t="s">
        <v>1519</v>
      </c>
      <c r="C312" s="64" t="s">
        <v>273</v>
      </c>
      <c r="D312" s="105" t="s">
        <v>336</v>
      </c>
      <c r="E312" s="144">
        <v>3</v>
      </c>
      <c r="F312" s="105">
        <v>4</v>
      </c>
      <c r="G312" s="105" t="s">
        <v>449</v>
      </c>
      <c r="H312" s="145">
        <v>1</v>
      </c>
      <c r="I312" s="145">
        <v>494</v>
      </c>
      <c r="U312" s="142" t="s">
        <v>447</v>
      </c>
      <c r="V312" s="142" t="s">
        <v>2081</v>
      </c>
      <c r="W312" s="67" t="s">
        <v>321</v>
      </c>
      <c r="X312" s="165" t="s">
        <v>139</v>
      </c>
      <c r="Y312" s="166" t="s">
        <v>47</v>
      </c>
      <c r="Z312" s="166">
        <v>1</v>
      </c>
      <c r="AA312" s="166" t="s">
        <v>449</v>
      </c>
      <c r="AB312" s="67">
        <v>1</v>
      </c>
      <c r="AC312" s="122">
        <v>322</v>
      </c>
    </row>
    <row r="313" spans="1:29" x14ac:dyDescent="0.25">
      <c r="A313" s="142" t="s">
        <v>447</v>
      </c>
      <c r="B313" s="143" t="s">
        <v>1519</v>
      </c>
      <c r="C313" s="64" t="s">
        <v>273</v>
      </c>
      <c r="D313" s="105" t="s">
        <v>336</v>
      </c>
      <c r="E313" s="144" t="s">
        <v>116</v>
      </c>
      <c r="F313" s="105">
        <v>1</v>
      </c>
      <c r="G313" s="105" t="s">
        <v>449</v>
      </c>
      <c r="H313" s="145">
        <v>1</v>
      </c>
      <c r="I313" s="145">
        <v>890</v>
      </c>
      <c r="U313" s="142" t="s">
        <v>447</v>
      </c>
      <c r="V313" s="142" t="s">
        <v>2081</v>
      </c>
      <c r="W313" s="67" t="s">
        <v>321</v>
      </c>
      <c r="X313" s="165" t="s">
        <v>139</v>
      </c>
      <c r="Y313" s="166" t="s">
        <v>47</v>
      </c>
      <c r="Z313" s="166">
        <v>2</v>
      </c>
      <c r="AA313" s="166" t="s">
        <v>449</v>
      </c>
      <c r="AB313" s="67">
        <v>1</v>
      </c>
      <c r="AC313" s="122">
        <v>321</v>
      </c>
    </row>
    <row r="314" spans="1:29" x14ac:dyDescent="0.25">
      <c r="A314" s="142" t="s">
        <v>447</v>
      </c>
      <c r="B314" s="143" t="s">
        <v>1519</v>
      </c>
      <c r="C314" s="64" t="s">
        <v>273</v>
      </c>
      <c r="D314" s="105" t="s">
        <v>336</v>
      </c>
      <c r="E314" s="144" t="s">
        <v>116</v>
      </c>
      <c r="F314" s="105">
        <v>2</v>
      </c>
      <c r="G314" s="105" t="s">
        <v>449</v>
      </c>
      <c r="H314" s="145">
        <v>1</v>
      </c>
      <c r="I314" s="145">
        <v>891</v>
      </c>
      <c r="U314" s="142" t="s">
        <v>447</v>
      </c>
      <c r="V314" s="142" t="s">
        <v>2081</v>
      </c>
      <c r="W314" s="67" t="s">
        <v>321</v>
      </c>
      <c r="X314" s="165" t="s">
        <v>139</v>
      </c>
      <c r="Y314" s="166" t="s">
        <v>47</v>
      </c>
      <c r="Z314" s="166">
        <v>4</v>
      </c>
      <c r="AA314" s="166" t="s">
        <v>449</v>
      </c>
      <c r="AB314" s="67">
        <v>1</v>
      </c>
      <c r="AC314" s="122">
        <v>320</v>
      </c>
    </row>
    <row r="315" spans="1:29" x14ac:dyDescent="0.25">
      <c r="A315" s="142" t="s">
        <v>447</v>
      </c>
      <c r="B315" s="143" t="s">
        <v>1519</v>
      </c>
      <c r="C315" s="64" t="s">
        <v>273</v>
      </c>
      <c r="D315" s="105" t="s">
        <v>336</v>
      </c>
      <c r="E315" s="144" t="s">
        <v>116</v>
      </c>
      <c r="F315" s="105">
        <v>3</v>
      </c>
      <c r="G315" s="105" t="s">
        <v>449</v>
      </c>
      <c r="H315" s="145">
        <v>1</v>
      </c>
      <c r="I315" s="145">
        <v>408</v>
      </c>
      <c r="U315" s="142" t="s">
        <v>447</v>
      </c>
      <c r="V315" s="142" t="s">
        <v>2081</v>
      </c>
      <c r="W315" s="67" t="s">
        <v>321</v>
      </c>
      <c r="X315" s="165" t="s">
        <v>139</v>
      </c>
      <c r="Y315" s="166" t="s">
        <v>47</v>
      </c>
      <c r="Z315" s="166">
        <v>5</v>
      </c>
      <c r="AA315" s="166" t="s">
        <v>449</v>
      </c>
      <c r="AB315" s="67">
        <v>1</v>
      </c>
      <c r="AC315" s="122">
        <v>318</v>
      </c>
    </row>
    <row r="316" spans="1:29" x14ac:dyDescent="0.25">
      <c r="A316" s="142" t="s">
        <v>447</v>
      </c>
      <c r="B316" s="143" t="s">
        <v>1519</v>
      </c>
      <c r="C316" s="64" t="s">
        <v>273</v>
      </c>
      <c r="D316" s="105" t="s">
        <v>336</v>
      </c>
      <c r="E316" s="144" t="s">
        <v>116</v>
      </c>
      <c r="F316" s="105">
        <v>4</v>
      </c>
      <c r="G316" s="105" t="s">
        <v>449</v>
      </c>
      <c r="H316" s="145">
        <v>1</v>
      </c>
      <c r="I316" s="145">
        <v>892</v>
      </c>
      <c r="U316" s="142" t="s">
        <v>447</v>
      </c>
      <c r="V316" s="142" t="s">
        <v>2081</v>
      </c>
      <c r="W316" s="67" t="s">
        <v>321</v>
      </c>
      <c r="X316" s="165" t="s">
        <v>152</v>
      </c>
      <c r="Y316" s="166" t="s">
        <v>11</v>
      </c>
      <c r="Z316" s="166">
        <v>1</v>
      </c>
      <c r="AA316" s="166" t="s">
        <v>449</v>
      </c>
      <c r="AB316" s="67">
        <v>1</v>
      </c>
      <c r="AC316" s="122"/>
    </row>
    <row r="317" spans="1:29" x14ac:dyDescent="0.25">
      <c r="A317" s="142" t="s">
        <v>447</v>
      </c>
      <c r="B317" s="143" t="s">
        <v>1519</v>
      </c>
      <c r="C317" s="64" t="s">
        <v>273</v>
      </c>
      <c r="D317" s="105" t="s">
        <v>336</v>
      </c>
      <c r="E317" s="144" t="s">
        <v>116</v>
      </c>
      <c r="F317" s="105">
        <v>5</v>
      </c>
      <c r="G317" s="105" t="s">
        <v>449</v>
      </c>
      <c r="H317" s="145">
        <v>1</v>
      </c>
      <c r="I317" s="145">
        <v>785</v>
      </c>
      <c r="U317" s="142" t="s">
        <v>447</v>
      </c>
      <c r="V317" s="142" t="s">
        <v>2081</v>
      </c>
      <c r="W317" s="67" t="s">
        <v>321</v>
      </c>
      <c r="X317" s="165" t="s">
        <v>152</v>
      </c>
      <c r="Y317" s="166" t="s">
        <v>11</v>
      </c>
      <c r="Z317" s="166">
        <v>1</v>
      </c>
      <c r="AA317" s="166" t="s">
        <v>449</v>
      </c>
      <c r="AB317" s="67">
        <v>1</v>
      </c>
      <c r="AC317" s="122"/>
    </row>
    <row r="318" spans="1:29" x14ac:dyDescent="0.25">
      <c r="A318" s="142" t="s">
        <v>447</v>
      </c>
      <c r="B318" s="143" t="s">
        <v>1519</v>
      </c>
      <c r="C318" s="64" t="s">
        <v>273</v>
      </c>
      <c r="D318" s="105" t="s">
        <v>336</v>
      </c>
      <c r="E318" s="144">
        <v>7</v>
      </c>
      <c r="F318" s="105">
        <v>1</v>
      </c>
      <c r="G318" s="105" t="s">
        <v>449</v>
      </c>
      <c r="H318" s="145">
        <v>1</v>
      </c>
      <c r="I318" s="145"/>
      <c r="U318" s="142" t="s">
        <v>447</v>
      </c>
      <c r="V318" s="142" t="s">
        <v>2081</v>
      </c>
      <c r="W318" s="67" t="s">
        <v>321</v>
      </c>
      <c r="X318" s="165" t="s">
        <v>152</v>
      </c>
      <c r="Y318" s="166" t="s">
        <v>136</v>
      </c>
      <c r="Z318" s="166">
        <v>1</v>
      </c>
      <c r="AA318" s="166" t="s">
        <v>449</v>
      </c>
      <c r="AB318" s="67">
        <v>1</v>
      </c>
      <c r="AC318" s="122"/>
    </row>
    <row r="319" spans="1:29" x14ac:dyDescent="0.25">
      <c r="A319" s="142" t="s">
        <v>447</v>
      </c>
      <c r="B319" s="143" t="s">
        <v>1519</v>
      </c>
      <c r="C319" s="64" t="s">
        <v>273</v>
      </c>
      <c r="D319" s="105" t="s">
        <v>336</v>
      </c>
      <c r="E319" s="144">
        <v>7</v>
      </c>
      <c r="F319" s="105">
        <v>2</v>
      </c>
      <c r="G319" s="105" t="s">
        <v>449</v>
      </c>
      <c r="H319" s="145">
        <v>1</v>
      </c>
      <c r="I319" s="145">
        <v>414</v>
      </c>
      <c r="AB319" s="71">
        <f>SUM(AB3:AB318)</f>
        <v>316</v>
      </c>
    </row>
    <row r="320" spans="1:29" x14ac:dyDescent="0.25">
      <c r="A320" s="142" t="s">
        <v>447</v>
      </c>
      <c r="B320" s="143" t="s">
        <v>1519</v>
      </c>
      <c r="C320" s="64" t="s">
        <v>273</v>
      </c>
      <c r="D320" s="105" t="s">
        <v>336</v>
      </c>
      <c r="E320" s="144">
        <v>7</v>
      </c>
      <c r="F320" s="105">
        <v>3</v>
      </c>
      <c r="G320" s="105" t="s">
        <v>449</v>
      </c>
      <c r="H320" s="145">
        <v>1</v>
      </c>
      <c r="I320" s="145">
        <v>429</v>
      </c>
    </row>
    <row r="321" spans="1:9" x14ac:dyDescent="0.25">
      <c r="A321" s="142" t="s">
        <v>447</v>
      </c>
      <c r="B321" s="143" t="s">
        <v>1519</v>
      </c>
      <c r="C321" s="64" t="s">
        <v>273</v>
      </c>
      <c r="D321" s="105" t="s">
        <v>336</v>
      </c>
      <c r="E321" s="144">
        <v>7</v>
      </c>
      <c r="F321" s="105">
        <v>4</v>
      </c>
      <c r="G321" s="105" t="s">
        <v>449</v>
      </c>
      <c r="H321" s="145">
        <v>1</v>
      </c>
      <c r="I321" s="145">
        <v>416</v>
      </c>
    </row>
    <row r="323" spans="1:9" x14ac:dyDescent="0.25">
      <c r="H323" s="72">
        <f>SUM(H3:H322)</f>
        <v>319</v>
      </c>
    </row>
  </sheetData>
  <mergeCells count="3">
    <mergeCell ref="A1:I1"/>
    <mergeCell ref="K1:S1"/>
    <mergeCell ref="U1:AC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328"/>
  <sheetViews>
    <sheetView zoomScale="70" zoomScaleNormal="70" workbookViewId="0">
      <selection activeCell="T29" sqref="T29"/>
    </sheetView>
  </sheetViews>
  <sheetFormatPr defaultRowHeight="15" x14ac:dyDescent="0.25"/>
  <cols>
    <col min="1" max="1" width="12" style="90" customWidth="1"/>
    <col min="2" max="2" width="15" style="90" bestFit="1" customWidth="1"/>
    <col min="3" max="3" width="14.28515625" style="90" customWidth="1"/>
    <col min="4" max="4" width="22.140625" style="91" bestFit="1" customWidth="1"/>
    <col min="5" max="5" width="7.7109375" style="91" bestFit="1" customWidth="1"/>
    <col min="6" max="6" width="5.85546875" style="167" bestFit="1" customWidth="1"/>
    <col min="7" max="7" width="7.7109375" style="167" customWidth="1"/>
    <col min="8" max="8" width="8.42578125" style="90" bestFit="1" customWidth="1"/>
    <col min="9" max="9" width="9.28515625" style="90" bestFit="1" customWidth="1"/>
    <col min="11" max="11" width="7.28515625" style="90" customWidth="1"/>
    <col min="12" max="12" width="15" style="93" bestFit="1" customWidth="1"/>
    <col min="13" max="13" width="14.7109375" style="90" customWidth="1"/>
    <col min="14" max="14" width="16.7109375" style="90" customWidth="1"/>
    <col min="15" max="15" width="10.5703125" style="90" customWidth="1"/>
    <col min="16" max="16" width="5.85546875" style="167" bestFit="1" customWidth="1"/>
    <col min="17" max="17" width="5.28515625" style="167" bestFit="1" customWidth="1"/>
    <col min="18" max="18" width="8.42578125" style="90" bestFit="1" customWidth="1"/>
    <col min="19" max="19" width="8.7109375" style="90" bestFit="1" customWidth="1"/>
    <col min="21" max="21" width="9.140625" style="71"/>
    <col min="22" max="22" width="12.85546875" style="71" bestFit="1" customWidth="1"/>
    <col min="23" max="23" width="6.42578125" style="71" bestFit="1" customWidth="1"/>
    <col min="24" max="24" width="22.7109375" style="164" bestFit="1" customWidth="1"/>
    <col min="25" max="25" width="9.140625" style="71"/>
    <col min="26" max="29" width="11.140625" style="71" customWidth="1"/>
  </cols>
  <sheetData>
    <row r="1" spans="1:29" ht="15.75" thickBot="1" x14ac:dyDescent="0.25">
      <c r="A1" s="310" t="s">
        <v>428</v>
      </c>
      <c r="B1" s="311"/>
      <c r="C1" s="311"/>
      <c r="D1" s="311"/>
      <c r="E1" s="311"/>
      <c r="F1" s="311"/>
      <c r="G1" s="311"/>
      <c r="H1" s="311"/>
      <c r="I1" s="312"/>
      <c r="K1" s="310" t="s">
        <v>429</v>
      </c>
      <c r="L1" s="311"/>
      <c r="M1" s="311"/>
      <c r="N1" s="311"/>
      <c r="O1" s="311"/>
      <c r="P1" s="311"/>
      <c r="Q1" s="311"/>
      <c r="R1" s="311"/>
      <c r="S1" s="312"/>
      <c r="U1" s="310" t="s">
        <v>438</v>
      </c>
      <c r="V1" s="311"/>
      <c r="W1" s="311"/>
      <c r="X1" s="311"/>
      <c r="Y1" s="311"/>
      <c r="Z1" s="311"/>
      <c r="AA1" s="311"/>
      <c r="AB1" s="311"/>
      <c r="AC1" s="312"/>
    </row>
    <row r="2" spans="1:29" ht="60" x14ac:dyDescent="0.2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  <c r="K2" s="73" t="s">
        <v>2283</v>
      </c>
      <c r="L2" s="73" t="s">
        <v>2057</v>
      </c>
      <c r="M2" s="73" t="s">
        <v>2284</v>
      </c>
      <c r="N2" s="73" t="s">
        <v>2285</v>
      </c>
      <c r="O2" s="73" t="s">
        <v>350</v>
      </c>
      <c r="P2" s="73" t="s">
        <v>2286</v>
      </c>
      <c r="Q2" s="73" t="s">
        <v>2271</v>
      </c>
      <c r="R2" s="73" t="s">
        <v>2287</v>
      </c>
      <c r="S2" s="73" t="s">
        <v>2061</v>
      </c>
      <c r="U2" s="73" t="s">
        <v>2283</v>
      </c>
      <c r="V2" s="73" t="s">
        <v>2057</v>
      </c>
      <c r="W2" s="73" t="s">
        <v>2284</v>
      </c>
      <c r="X2" s="73" t="s">
        <v>2285</v>
      </c>
      <c r="Y2" s="73" t="s">
        <v>350</v>
      </c>
      <c r="Z2" s="73" t="s">
        <v>2286</v>
      </c>
      <c r="AA2" s="73" t="s">
        <v>2271</v>
      </c>
      <c r="AB2" s="73" t="s">
        <v>2287</v>
      </c>
      <c r="AC2" s="73" t="s">
        <v>2061</v>
      </c>
    </row>
    <row r="3" spans="1:29" x14ac:dyDescent="0.25">
      <c r="A3" s="75" t="s">
        <v>447</v>
      </c>
      <c r="B3" s="76" t="s">
        <v>2079</v>
      </c>
      <c r="C3" s="64" t="s">
        <v>271</v>
      </c>
      <c r="D3" s="64" t="s">
        <v>272</v>
      </c>
      <c r="E3" s="77">
        <v>5</v>
      </c>
      <c r="F3" s="78">
        <v>1</v>
      </c>
      <c r="G3" s="78" t="s">
        <v>449</v>
      </c>
      <c r="H3" s="78">
        <v>1</v>
      </c>
      <c r="I3" s="79" t="s">
        <v>733</v>
      </c>
      <c r="K3" s="75" t="s">
        <v>447</v>
      </c>
      <c r="L3" s="76" t="s">
        <v>2079</v>
      </c>
      <c r="M3" s="64" t="s">
        <v>271</v>
      </c>
      <c r="N3" s="64" t="s">
        <v>297</v>
      </c>
      <c r="O3" s="64">
        <v>12</v>
      </c>
      <c r="P3" s="64">
        <v>1</v>
      </c>
      <c r="Q3" s="64" t="s">
        <v>449</v>
      </c>
      <c r="R3" s="78">
        <v>1</v>
      </c>
      <c r="S3" s="83"/>
      <c r="U3" s="63" t="s">
        <v>447</v>
      </c>
      <c r="V3" s="63" t="s">
        <v>494</v>
      </c>
      <c r="W3" s="197" t="s">
        <v>321</v>
      </c>
      <c r="X3" s="198" t="s">
        <v>354</v>
      </c>
      <c r="Y3" s="189">
        <v>3</v>
      </c>
      <c r="Z3" s="199">
        <v>1</v>
      </c>
      <c r="AA3" s="189" t="s">
        <v>449</v>
      </c>
      <c r="AB3" s="189">
        <v>1</v>
      </c>
      <c r="AC3" s="63"/>
    </row>
    <row r="4" spans="1:29" x14ac:dyDescent="0.25">
      <c r="A4" s="75" t="s">
        <v>447</v>
      </c>
      <c r="B4" s="76" t="s">
        <v>2079</v>
      </c>
      <c r="C4" s="64" t="s">
        <v>271</v>
      </c>
      <c r="D4" s="64" t="s">
        <v>272</v>
      </c>
      <c r="E4" s="77">
        <v>5</v>
      </c>
      <c r="F4" s="78">
        <v>1</v>
      </c>
      <c r="G4" s="78" t="s">
        <v>449</v>
      </c>
      <c r="H4" s="78">
        <v>1</v>
      </c>
      <c r="I4" s="82" t="s">
        <v>733</v>
      </c>
      <c r="K4" s="75" t="s">
        <v>447</v>
      </c>
      <c r="L4" s="76" t="s">
        <v>2079</v>
      </c>
      <c r="M4" s="64" t="s">
        <v>271</v>
      </c>
      <c r="N4" s="64" t="s">
        <v>297</v>
      </c>
      <c r="O4" s="64">
        <v>12</v>
      </c>
      <c r="P4" s="64">
        <v>2</v>
      </c>
      <c r="Q4" s="64" t="s">
        <v>449</v>
      </c>
      <c r="R4" s="78">
        <v>1</v>
      </c>
      <c r="S4" s="82">
        <v>669</v>
      </c>
      <c r="U4" s="63" t="s">
        <v>447</v>
      </c>
      <c r="V4" s="63" t="s">
        <v>494</v>
      </c>
      <c r="W4" s="197" t="s">
        <v>321</v>
      </c>
      <c r="X4" s="198" t="s">
        <v>354</v>
      </c>
      <c r="Y4" s="189">
        <v>3</v>
      </c>
      <c r="Z4" s="199">
        <v>2</v>
      </c>
      <c r="AA4" s="189" t="s">
        <v>449</v>
      </c>
      <c r="AB4" s="189">
        <v>1</v>
      </c>
      <c r="AC4" s="63"/>
    </row>
    <row r="5" spans="1:29" x14ac:dyDescent="0.25">
      <c r="A5" s="75" t="s">
        <v>447</v>
      </c>
      <c r="B5" s="76" t="s">
        <v>2079</v>
      </c>
      <c r="C5" s="64" t="s">
        <v>271</v>
      </c>
      <c r="D5" s="64" t="s">
        <v>272</v>
      </c>
      <c r="E5" s="77">
        <v>9</v>
      </c>
      <c r="F5" s="78">
        <v>1</v>
      </c>
      <c r="G5" s="78" t="s">
        <v>449</v>
      </c>
      <c r="H5" s="78">
        <v>1</v>
      </c>
      <c r="I5" s="83">
        <v>456</v>
      </c>
      <c r="K5" s="75" t="s">
        <v>447</v>
      </c>
      <c r="L5" s="76" t="s">
        <v>2079</v>
      </c>
      <c r="M5" s="64" t="s">
        <v>271</v>
      </c>
      <c r="N5" s="64" t="s">
        <v>297</v>
      </c>
      <c r="O5" s="64">
        <v>13</v>
      </c>
      <c r="P5" s="64">
        <v>1</v>
      </c>
      <c r="Q5" s="64" t="s">
        <v>449</v>
      </c>
      <c r="R5" s="78">
        <v>1</v>
      </c>
      <c r="S5" s="82">
        <v>472</v>
      </c>
      <c r="U5" s="63" t="s">
        <v>447</v>
      </c>
      <c r="V5" s="63" t="s">
        <v>494</v>
      </c>
      <c r="W5" s="197" t="s">
        <v>321</v>
      </c>
      <c r="X5" s="198" t="s">
        <v>354</v>
      </c>
      <c r="Y5" s="189">
        <v>3</v>
      </c>
      <c r="Z5" s="199">
        <v>3</v>
      </c>
      <c r="AA5" s="189" t="s">
        <v>449</v>
      </c>
      <c r="AB5" s="189">
        <v>1</v>
      </c>
      <c r="AC5" s="63"/>
    </row>
    <row r="6" spans="1:29" x14ac:dyDescent="0.25">
      <c r="A6" s="75" t="s">
        <v>447</v>
      </c>
      <c r="B6" s="76" t="s">
        <v>2079</v>
      </c>
      <c r="C6" s="64" t="s">
        <v>271</v>
      </c>
      <c r="D6" s="64" t="s">
        <v>272</v>
      </c>
      <c r="E6" s="77">
        <v>11</v>
      </c>
      <c r="F6" s="78">
        <v>1</v>
      </c>
      <c r="G6" s="78" t="s">
        <v>449</v>
      </c>
      <c r="H6" s="78">
        <v>1</v>
      </c>
      <c r="I6" s="82">
        <v>454</v>
      </c>
      <c r="K6" s="75" t="s">
        <v>447</v>
      </c>
      <c r="L6" s="76" t="s">
        <v>2079</v>
      </c>
      <c r="M6" s="64" t="s">
        <v>271</v>
      </c>
      <c r="N6" s="64" t="s">
        <v>297</v>
      </c>
      <c r="O6" s="64">
        <v>13</v>
      </c>
      <c r="P6" s="64">
        <v>2</v>
      </c>
      <c r="Q6" s="64" t="s">
        <v>449</v>
      </c>
      <c r="R6" s="78">
        <v>1</v>
      </c>
      <c r="S6" s="82">
        <v>471</v>
      </c>
      <c r="U6" s="63" t="s">
        <v>447</v>
      </c>
      <c r="V6" s="63" t="s">
        <v>494</v>
      </c>
      <c r="W6" s="197" t="s">
        <v>321</v>
      </c>
      <c r="X6" s="198" t="s">
        <v>495</v>
      </c>
      <c r="Y6" s="189">
        <v>2</v>
      </c>
      <c r="Z6" s="199">
        <v>1</v>
      </c>
      <c r="AA6" s="189" t="s">
        <v>449</v>
      </c>
      <c r="AB6" s="189">
        <v>1</v>
      </c>
      <c r="AC6" s="63"/>
    </row>
    <row r="7" spans="1:29" x14ac:dyDescent="0.25">
      <c r="A7" s="75" t="s">
        <v>447</v>
      </c>
      <c r="B7" s="76" t="s">
        <v>2079</v>
      </c>
      <c r="C7" s="64" t="s">
        <v>271</v>
      </c>
      <c r="D7" s="64" t="s">
        <v>272</v>
      </c>
      <c r="E7" s="77">
        <v>11</v>
      </c>
      <c r="F7" s="78">
        <v>1</v>
      </c>
      <c r="G7" s="78" t="s">
        <v>449</v>
      </c>
      <c r="H7" s="78">
        <v>1</v>
      </c>
      <c r="I7" s="82">
        <v>454</v>
      </c>
      <c r="K7" s="75" t="s">
        <v>447</v>
      </c>
      <c r="L7" s="76" t="s">
        <v>2079</v>
      </c>
      <c r="M7" s="64" t="s">
        <v>271</v>
      </c>
      <c r="N7" s="64" t="s">
        <v>297</v>
      </c>
      <c r="O7" s="64">
        <v>14</v>
      </c>
      <c r="P7" s="64">
        <v>1</v>
      </c>
      <c r="Q7" s="64" t="s">
        <v>449</v>
      </c>
      <c r="R7" s="78">
        <v>1</v>
      </c>
      <c r="S7" s="82">
        <v>262</v>
      </c>
      <c r="U7" s="63" t="s">
        <v>447</v>
      </c>
      <c r="V7" s="63" t="s">
        <v>494</v>
      </c>
      <c r="W7" s="197" t="s">
        <v>321</v>
      </c>
      <c r="X7" s="198" t="s">
        <v>495</v>
      </c>
      <c r="Y7" s="189">
        <v>2</v>
      </c>
      <c r="Z7" s="199">
        <v>2</v>
      </c>
      <c r="AA7" s="189" t="s">
        <v>449</v>
      </c>
      <c r="AB7" s="189">
        <v>1</v>
      </c>
      <c r="AC7" s="63"/>
    </row>
    <row r="8" spans="1:29" x14ac:dyDescent="0.25">
      <c r="A8" s="75" t="s">
        <v>447</v>
      </c>
      <c r="B8" s="76" t="s">
        <v>2079</v>
      </c>
      <c r="C8" s="64" t="s">
        <v>271</v>
      </c>
      <c r="D8" s="64" t="s">
        <v>272</v>
      </c>
      <c r="E8" s="77">
        <v>11</v>
      </c>
      <c r="F8" s="78">
        <v>2</v>
      </c>
      <c r="G8" s="78" t="s">
        <v>449</v>
      </c>
      <c r="H8" s="78">
        <v>1</v>
      </c>
      <c r="I8" s="82">
        <v>455</v>
      </c>
      <c r="K8" s="75" t="s">
        <v>447</v>
      </c>
      <c r="L8" s="76" t="s">
        <v>2079</v>
      </c>
      <c r="M8" s="64" t="s">
        <v>271</v>
      </c>
      <c r="N8" s="64" t="s">
        <v>297</v>
      </c>
      <c r="O8" s="64">
        <v>14</v>
      </c>
      <c r="P8" s="64">
        <v>2</v>
      </c>
      <c r="Q8" s="64" t="s">
        <v>449</v>
      </c>
      <c r="R8" s="78">
        <v>1</v>
      </c>
      <c r="S8" s="82">
        <v>983</v>
      </c>
      <c r="U8" s="63" t="s">
        <v>447</v>
      </c>
      <c r="V8" s="63" t="s">
        <v>494</v>
      </c>
      <c r="W8" s="78" t="s">
        <v>321</v>
      </c>
      <c r="X8" s="105" t="s">
        <v>507</v>
      </c>
      <c r="Y8" s="77">
        <v>22</v>
      </c>
      <c r="Z8" s="77">
        <v>2</v>
      </c>
      <c r="AA8" s="189" t="s">
        <v>449</v>
      </c>
      <c r="AB8" s="189">
        <v>1</v>
      </c>
      <c r="AC8" s="63"/>
    </row>
    <row r="9" spans="1:29" x14ac:dyDescent="0.25">
      <c r="A9" s="75" t="s">
        <v>447</v>
      </c>
      <c r="B9" s="76" t="s">
        <v>2079</v>
      </c>
      <c r="C9" s="64" t="s">
        <v>271</v>
      </c>
      <c r="D9" s="64" t="s">
        <v>272</v>
      </c>
      <c r="E9" s="77">
        <v>11</v>
      </c>
      <c r="F9" s="78">
        <v>2</v>
      </c>
      <c r="G9" s="78" t="s">
        <v>449</v>
      </c>
      <c r="H9" s="78">
        <v>1</v>
      </c>
      <c r="I9" s="82">
        <v>455</v>
      </c>
      <c r="K9" s="75" t="s">
        <v>447</v>
      </c>
      <c r="L9" s="76" t="s">
        <v>2079</v>
      </c>
      <c r="M9" s="64" t="s">
        <v>271</v>
      </c>
      <c r="N9" s="64" t="s">
        <v>297</v>
      </c>
      <c r="O9" s="64">
        <v>16</v>
      </c>
      <c r="P9" s="64">
        <v>1</v>
      </c>
      <c r="Q9" s="64" t="s">
        <v>449</v>
      </c>
      <c r="R9" s="78">
        <v>1</v>
      </c>
      <c r="S9" s="82">
        <v>263</v>
      </c>
      <c r="U9" s="63" t="s">
        <v>447</v>
      </c>
      <c r="V9" s="63" t="s">
        <v>494</v>
      </c>
      <c r="W9" s="78" t="s">
        <v>321</v>
      </c>
      <c r="X9" s="105" t="s">
        <v>507</v>
      </c>
      <c r="Y9" s="77">
        <v>5</v>
      </c>
      <c r="Z9" s="77">
        <v>4</v>
      </c>
      <c r="AA9" s="189" t="s">
        <v>449</v>
      </c>
      <c r="AB9" s="189">
        <v>1</v>
      </c>
      <c r="AC9" s="63"/>
    </row>
    <row r="10" spans="1:29" x14ac:dyDescent="0.25">
      <c r="A10" s="75" t="s">
        <v>447</v>
      </c>
      <c r="B10" s="76" t="s">
        <v>2079</v>
      </c>
      <c r="C10" s="64" t="s">
        <v>271</v>
      </c>
      <c r="D10" s="64" t="s">
        <v>272</v>
      </c>
      <c r="E10" s="77">
        <v>13</v>
      </c>
      <c r="F10" s="78">
        <v>1</v>
      </c>
      <c r="G10" s="78" t="s">
        <v>449</v>
      </c>
      <c r="H10" s="78">
        <v>1</v>
      </c>
      <c r="I10" s="82">
        <v>522</v>
      </c>
      <c r="K10" s="75" t="s">
        <v>447</v>
      </c>
      <c r="L10" s="76" t="s">
        <v>2079</v>
      </c>
      <c r="M10" s="64" t="s">
        <v>271</v>
      </c>
      <c r="N10" s="64" t="s">
        <v>297</v>
      </c>
      <c r="O10" s="64">
        <v>16</v>
      </c>
      <c r="P10" s="64">
        <v>2</v>
      </c>
      <c r="Q10" s="64" t="s">
        <v>449</v>
      </c>
      <c r="R10" s="78">
        <v>1</v>
      </c>
      <c r="S10" s="82"/>
      <c r="U10" s="63" t="s">
        <v>447</v>
      </c>
      <c r="V10" s="63" t="s">
        <v>494</v>
      </c>
      <c r="W10" s="78" t="s">
        <v>321</v>
      </c>
      <c r="X10" s="105" t="s">
        <v>507</v>
      </c>
      <c r="Y10" s="77">
        <v>5</v>
      </c>
      <c r="Z10" s="77">
        <v>6</v>
      </c>
      <c r="AA10" s="189" t="s">
        <v>449</v>
      </c>
      <c r="AB10" s="189">
        <v>1</v>
      </c>
      <c r="AC10" s="63"/>
    </row>
    <row r="11" spans="1:29" x14ac:dyDescent="0.25">
      <c r="A11" s="75" t="s">
        <v>447</v>
      </c>
      <c r="B11" s="76" t="s">
        <v>2079</v>
      </c>
      <c r="C11" s="64" t="s">
        <v>271</v>
      </c>
      <c r="D11" s="64" t="s">
        <v>272</v>
      </c>
      <c r="E11" s="77" t="s">
        <v>11</v>
      </c>
      <c r="F11" s="78">
        <v>1</v>
      </c>
      <c r="G11" s="78" t="s">
        <v>449</v>
      </c>
      <c r="H11" s="78">
        <v>1</v>
      </c>
      <c r="I11" s="82">
        <v>249</v>
      </c>
      <c r="K11" s="75" t="s">
        <v>447</v>
      </c>
      <c r="L11" s="76" t="s">
        <v>2079</v>
      </c>
      <c r="M11" s="64" t="s">
        <v>271</v>
      </c>
      <c r="N11" s="64" t="s">
        <v>297</v>
      </c>
      <c r="O11" s="64">
        <v>16</v>
      </c>
      <c r="P11" s="64">
        <v>3</v>
      </c>
      <c r="Q11" s="64" t="s">
        <v>449</v>
      </c>
      <c r="R11" s="78">
        <v>1</v>
      </c>
      <c r="S11" s="82">
        <v>470</v>
      </c>
      <c r="U11" s="63" t="s">
        <v>447</v>
      </c>
      <c r="V11" s="63" t="s">
        <v>494</v>
      </c>
      <c r="W11" s="78" t="s">
        <v>321</v>
      </c>
      <c r="X11" s="105" t="s">
        <v>507</v>
      </c>
      <c r="Y11" s="77">
        <v>22</v>
      </c>
      <c r="Z11" s="77">
        <v>1</v>
      </c>
      <c r="AA11" s="189" t="s">
        <v>449</v>
      </c>
      <c r="AB11" s="189">
        <v>1</v>
      </c>
      <c r="AC11" s="63"/>
    </row>
    <row r="12" spans="1:29" x14ac:dyDescent="0.25">
      <c r="A12" s="75" t="s">
        <v>447</v>
      </c>
      <c r="B12" s="76" t="s">
        <v>2079</v>
      </c>
      <c r="C12" s="64" t="s">
        <v>271</v>
      </c>
      <c r="D12" s="64" t="s">
        <v>272</v>
      </c>
      <c r="E12" s="77" t="s">
        <v>11</v>
      </c>
      <c r="F12" s="78">
        <v>3</v>
      </c>
      <c r="G12" s="78" t="s">
        <v>449</v>
      </c>
      <c r="H12" s="78">
        <v>1</v>
      </c>
      <c r="I12" s="82">
        <v>247</v>
      </c>
      <c r="K12" s="75" t="s">
        <v>447</v>
      </c>
      <c r="L12" s="76" t="s">
        <v>2079</v>
      </c>
      <c r="M12" s="64" t="s">
        <v>271</v>
      </c>
      <c r="N12" s="64" t="s">
        <v>297</v>
      </c>
      <c r="O12" s="64">
        <v>16</v>
      </c>
      <c r="P12" s="64">
        <v>4</v>
      </c>
      <c r="Q12" s="64" t="s">
        <v>449</v>
      </c>
      <c r="R12" s="78">
        <v>1</v>
      </c>
      <c r="S12" s="82">
        <v>377</v>
      </c>
      <c r="U12" s="63" t="s">
        <v>447</v>
      </c>
      <c r="V12" s="63" t="s">
        <v>494</v>
      </c>
      <c r="W12" s="78" t="s">
        <v>321</v>
      </c>
      <c r="X12" s="105" t="s">
        <v>507</v>
      </c>
      <c r="Y12" s="77">
        <v>22</v>
      </c>
      <c r="Z12" s="77">
        <v>3</v>
      </c>
      <c r="AA12" s="189" t="s">
        <v>449</v>
      </c>
      <c r="AB12" s="189">
        <v>1</v>
      </c>
      <c r="AC12" s="63"/>
    </row>
    <row r="13" spans="1:29" x14ac:dyDescent="0.25">
      <c r="A13" s="75" t="s">
        <v>447</v>
      </c>
      <c r="B13" s="76" t="s">
        <v>2079</v>
      </c>
      <c r="C13" s="64" t="s">
        <v>271</v>
      </c>
      <c r="D13" s="64" t="s">
        <v>272</v>
      </c>
      <c r="E13" s="77" t="s">
        <v>11</v>
      </c>
      <c r="F13" s="78">
        <v>5</v>
      </c>
      <c r="G13" s="78" t="s">
        <v>449</v>
      </c>
      <c r="H13" s="78">
        <v>1</v>
      </c>
      <c r="I13" s="82">
        <v>246</v>
      </c>
      <c r="K13" s="75" t="s">
        <v>447</v>
      </c>
      <c r="L13" s="76" t="s">
        <v>2079</v>
      </c>
      <c r="M13" s="64" t="s">
        <v>271</v>
      </c>
      <c r="N13" s="64" t="s">
        <v>297</v>
      </c>
      <c r="O13" s="64">
        <v>19</v>
      </c>
      <c r="P13" s="64">
        <v>1</v>
      </c>
      <c r="Q13" s="64" t="s">
        <v>449</v>
      </c>
      <c r="R13" s="78">
        <v>1</v>
      </c>
      <c r="S13" s="82"/>
      <c r="U13" s="63" t="s">
        <v>447</v>
      </c>
      <c r="V13" s="63" t="s">
        <v>494</v>
      </c>
      <c r="W13" s="78" t="s">
        <v>321</v>
      </c>
      <c r="X13" s="105" t="s">
        <v>507</v>
      </c>
      <c r="Y13" s="77">
        <v>32</v>
      </c>
      <c r="Z13" s="77">
        <v>1</v>
      </c>
      <c r="AA13" s="189" t="s">
        <v>449</v>
      </c>
      <c r="AB13" s="189">
        <v>1</v>
      </c>
      <c r="AC13" s="63"/>
    </row>
    <row r="14" spans="1:29" x14ac:dyDescent="0.25">
      <c r="A14" s="75" t="s">
        <v>447</v>
      </c>
      <c r="B14" s="76" t="s">
        <v>2079</v>
      </c>
      <c r="C14" s="64" t="s">
        <v>271</v>
      </c>
      <c r="D14" s="64" t="s">
        <v>272</v>
      </c>
      <c r="E14" s="77" t="s">
        <v>11</v>
      </c>
      <c r="F14" s="78">
        <v>7</v>
      </c>
      <c r="G14" s="78" t="s">
        <v>449</v>
      </c>
      <c r="H14" s="78">
        <v>1</v>
      </c>
      <c r="I14" s="82">
        <v>245</v>
      </c>
      <c r="K14" s="75" t="s">
        <v>447</v>
      </c>
      <c r="L14" s="76" t="s">
        <v>2079</v>
      </c>
      <c r="M14" s="64" t="s">
        <v>271</v>
      </c>
      <c r="N14" s="64" t="s">
        <v>297</v>
      </c>
      <c r="O14" s="64">
        <v>19</v>
      </c>
      <c r="P14" s="64">
        <v>2</v>
      </c>
      <c r="Q14" s="64" t="s">
        <v>449</v>
      </c>
      <c r="R14" s="78">
        <v>1</v>
      </c>
      <c r="S14" s="82">
        <v>470</v>
      </c>
      <c r="U14" s="63" t="s">
        <v>447</v>
      </c>
      <c r="V14" s="63" t="s">
        <v>494</v>
      </c>
      <c r="W14" s="78" t="s">
        <v>321</v>
      </c>
      <c r="X14" s="105" t="s">
        <v>507</v>
      </c>
      <c r="Y14" s="77">
        <v>32</v>
      </c>
      <c r="Z14" s="77">
        <v>2</v>
      </c>
      <c r="AA14" s="189" t="s">
        <v>449</v>
      </c>
      <c r="AB14" s="189">
        <v>1</v>
      </c>
      <c r="AC14" s="63"/>
    </row>
    <row r="15" spans="1:29" x14ac:dyDescent="0.25">
      <c r="A15" s="75" t="s">
        <v>447</v>
      </c>
      <c r="B15" s="76" t="s">
        <v>2079</v>
      </c>
      <c r="C15" s="64" t="s">
        <v>271</v>
      </c>
      <c r="D15" s="64" t="s">
        <v>272</v>
      </c>
      <c r="E15" s="77" t="s">
        <v>11</v>
      </c>
      <c r="F15" s="78">
        <v>9</v>
      </c>
      <c r="G15" s="78" t="s">
        <v>449</v>
      </c>
      <c r="H15" s="78">
        <v>1</v>
      </c>
      <c r="I15" s="82">
        <v>244</v>
      </c>
      <c r="K15" s="75" t="s">
        <v>447</v>
      </c>
      <c r="L15" s="76" t="s">
        <v>2079</v>
      </c>
      <c r="M15" s="64" t="s">
        <v>271</v>
      </c>
      <c r="N15" s="64" t="s">
        <v>297</v>
      </c>
      <c r="O15" s="64">
        <v>21</v>
      </c>
      <c r="P15" s="64">
        <v>1</v>
      </c>
      <c r="Q15" s="64" t="s">
        <v>449</v>
      </c>
      <c r="R15" s="78">
        <v>1</v>
      </c>
      <c r="S15" s="82">
        <v>377</v>
      </c>
      <c r="U15" s="63" t="s">
        <v>447</v>
      </c>
      <c r="V15" s="63" t="s">
        <v>494</v>
      </c>
      <c r="W15" s="78" t="s">
        <v>321</v>
      </c>
      <c r="X15" s="105" t="s">
        <v>507</v>
      </c>
      <c r="Y15" s="77">
        <v>32</v>
      </c>
      <c r="Z15" s="77">
        <v>3</v>
      </c>
      <c r="AA15" s="189" t="s">
        <v>449</v>
      </c>
      <c r="AB15" s="178">
        <v>1</v>
      </c>
      <c r="AC15" s="63"/>
    </row>
    <row r="16" spans="1:29" x14ac:dyDescent="0.25">
      <c r="A16" s="75" t="s">
        <v>447</v>
      </c>
      <c r="B16" s="76" t="s">
        <v>2079</v>
      </c>
      <c r="C16" s="64" t="s">
        <v>271</v>
      </c>
      <c r="D16" s="64" t="s">
        <v>272</v>
      </c>
      <c r="E16" s="77" t="s">
        <v>12</v>
      </c>
      <c r="F16" s="78">
        <v>1</v>
      </c>
      <c r="G16" s="78" t="s">
        <v>449</v>
      </c>
      <c r="H16" s="78">
        <v>1</v>
      </c>
      <c r="I16" s="82">
        <v>452</v>
      </c>
      <c r="K16" s="75" t="s">
        <v>447</v>
      </c>
      <c r="L16" s="76" t="s">
        <v>2079</v>
      </c>
      <c r="M16" s="64" t="s">
        <v>271</v>
      </c>
      <c r="N16" s="64" t="s">
        <v>297</v>
      </c>
      <c r="O16" s="64">
        <v>21</v>
      </c>
      <c r="P16" s="64">
        <v>2</v>
      </c>
      <c r="Q16" s="64" t="s">
        <v>449</v>
      </c>
      <c r="R16" s="78">
        <v>1</v>
      </c>
      <c r="S16" s="82">
        <v>378</v>
      </c>
      <c r="U16" s="63" t="s">
        <v>447</v>
      </c>
      <c r="V16" s="63" t="s">
        <v>494</v>
      </c>
      <c r="W16" s="78" t="s">
        <v>321</v>
      </c>
      <c r="X16" s="105" t="s">
        <v>507</v>
      </c>
      <c r="Y16" s="77">
        <v>56</v>
      </c>
      <c r="Z16" s="77">
        <v>1</v>
      </c>
      <c r="AA16" s="189" t="s">
        <v>449</v>
      </c>
      <c r="AB16" s="178">
        <v>1</v>
      </c>
      <c r="AC16" s="63"/>
    </row>
    <row r="17" spans="1:29" x14ac:dyDescent="0.25">
      <c r="A17" s="75" t="s">
        <v>447</v>
      </c>
      <c r="B17" s="76" t="s">
        <v>2079</v>
      </c>
      <c r="C17" s="64" t="s">
        <v>271</v>
      </c>
      <c r="D17" s="64" t="s">
        <v>272</v>
      </c>
      <c r="E17" s="77" t="s">
        <v>12</v>
      </c>
      <c r="F17" s="78">
        <v>1</v>
      </c>
      <c r="G17" s="78" t="s">
        <v>449</v>
      </c>
      <c r="H17" s="78">
        <v>1</v>
      </c>
      <c r="I17" s="82">
        <v>452</v>
      </c>
      <c r="K17" s="75" t="s">
        <v>447</v>
      </c>
      <c r="L17" s="76" t="s">
        <v>2079</v>
      </c>
      <c r="M17" s="64" t="s">
        <v>271</v>
      </c>
      <c r="N17" s="64" t="s">
        <v>297</v>
      </c>
      <c r="O17" s="64">
        <v>22</v>
      </c>
      <c r="P17" s="64">
        <v>1</v>
      </c>
      <c r="Q17" s="64" t="s">
        <v>449</v>
      </c>
      <c r="R17" s="78">
        <v>1</v>
      </c>
      <c r="S17" s="82">
        <v>984</v>
      </c>
      <c r="U17" s="63" t="s">
        <v>447</v>
      </c>
      <c r="V17" s="63" t="s">
        <v>494</v>
      </c>
      <c r="W17" s="78" t="s">
        <v>321</v>
      </c>
      <c r="X17" s="105" t="s">
        <v>507</v>
      </c>
      <c r="Y17" s="77">
        <v>56</v>
      </c>
      <c r="Z17" s="77">
        <v>2</v>
      </c>
      <c r="AA17" s="189" t="s">
        <v>449</v>
      </c>
      <c r="AB17" s="178">
        <v>1</v>
      </c>
      <c r="AC17" s="63"/>
    </row>
    <row r="18" spans="1:29" x14ac:dyDescent="0.25">
      <c r="A18" s="75" t="s">
        <v>447</v>
      </c>
      <c r="B18" s="76" t="s">
        <v>2079</v>
      </c>
      <c r="C18" s="64" t="s">
        <v>271</v>
      </c>
      <c r="D18" s="64" t="s">
        <v>272</v>
      </c>
      <c r="E18" s="77" t="s">
        <v>12</v>
      </c>
      <c r="F18" s="78">
        <v>2</v>
      </c>
      <c r="G18" s="78" t="s">
        <v>449</v>
      </c>
      <c r="H18" s="78">
        <v>1</v>
      </c>
      <c r="I18" s="82">
        <v>453.45</v>
      </c>
      <c r="K18" s="75" t="s">
        <v>447</v>
      </c>
      <c r="L18" s="76" t="s">
        <v>2079</v>
      </c>
      <c r="M18" s="64" t="s">
        <v>271</v>
      </c>
      <c r="N18" s="64" t="s">
        <v>297</v>
      </c>
      <c r="O18" s="64">
        <v>22</v>
      </c>
      <c r="P18" s="64">
        <v>2</v>
      </c>
      <c r="Q18" s="64" t="s">
        <v>449</v>
      </c>
      <c r="R18" s="78">
        <v>1</v>
      </c>
      <c r="S18" s="82">
        <v>265</v>
      </c>
      <c r="U18" s="63" t="s">
        <v>447</v>
      </c>
      <c r="V18" s="63" t="s">
        <v>494</v>
      </c>
      <c r="W18" s="78" t="s">
        <v>321</v>
      </c>
      <c r="X18" s="105" t="s">
        <v>507</v>
      </c>
      <c r="Y18" s="77">
        <v>56</v>
      </c>
      <c r="Z18" s="77">
        <v>4</v>
      </c>
      <c r="AA18" s="189" t="s">
        <v>449</v>
      </c>
      <c r="AB18" s="178">
        <v>1</v>
      </c>
      <c r="AC18" s="63"/>
    </row>
    <row r="19" spans="1:29" x14ac:dyDescent="0.25">
      <c r="A19" s="75" t="s">
        <v>447</v>
      </c>
      <c r="B19" s="76" t="s">
        <v>2079</v>
      </c>
      <c r="C19" s="64" t="s">
        <v>271</v>
      </c>
      <c r="D19" s="64" t="s">
        <v>272</v>
      </c>
      <c r="E19" s="77">
        <v>17</v>
      </c>
      <c r="F19" s="78">
        <v>1</v>
      </c>
      <c r="G19" s="78" t="s">
        <v>449</v>
      </c>
      <c r="H19" s="78">
        <v>1</v>
      </c>
      <c r="I19" s="82">
        <v>562</v>
      </c>
      <c r="K19" s="75" t="s">
        <v>447</v>
      </c>
      <c r="L19" s="76" t="s">
        <v>2079</v>
      </c>
      <c r="M19" s="64" t="s">
        <v>271</v>
      </c>
      <c r="N19" s="64" t="s">
        <v>297</v>
      </c>
      <c r="O19" s="64">
        <v>22</v>
      </c>
      <c r="P19" s="64">
        <v>3</v>
      </c>
      <c r="Q19" s="64" t="s">
        <v>449</v>
      </c>
      <c r="R19" s="78">
        <v>1</v>
      </c>
      <c r="S19" s="82">
        <v>985</v>
      </c>
      <c r="U19" s="63" t="s">
        <v>447</v>
      </c>
      <c r="V19" s="63" t="s">
        <v>494</v>
      </c>
      <c r="W19" s="78" t="s">
        <v>321</v>
      </c>
      <c r="X19" s="105" t="s">
        <v>507</v>
      </c>
      <c r="Y19" s="77">
        <v>58</v>
      </c>
      <c r="Z19" s="77">
        <v>4</v>
      </c>
      <c r="AA19" s="189" t="s">
        <v>449</v>
      </c>
      <c r="AB19" s="178">
        <v>1</v>
      </c>
      <c r="AC19" s="63"/>
    </row>
    <row r="20" spans="1:29" x14ac:dyDescent="0.25">
      <c r="A20" s="75" t="s">
        <v>447</v>
      </c>
      <c r="B20" s="76" t="s">
        <v>2079</v>
      </c>
      <c r="C20" s="64" t="s">
        <v>271</v>
      </c>
      <c r="D20" s="64" t="s">
        <v>272</v>
      </c>
      <c r="E20" s="77">
        <v>17</v>
      </c>
      <c r="F20" s="78">
        <v>2</v>
      </c>
      <c r="G20" s="78" t="s">
        <v>449</v>
      </c>
      <c r="H20" s="78">
        <v>1</v>
      </c>
      <c r="I20" s="82" t="s">
        <v>734</v>
      </c>
      <c r="K20" s="75" t="s">
        <v>447</v>
      </c>
      <c r="L20" s="76" t="s">
        <v>2079</v>
      </c>
      <c r="M20" s="64" t="s">
        <v>271</v>
      </c>
      <c r="N20" s="64" t="s">
        <v>297</v>
      </c>
      <c r="O20" s="64">
        <v>22</v>
      </c>
      <c r="P20" s="64">
        <v>5</v>
      </c>
      <c r="Q20" s="64" t="s">
        <v>449</v>
      </c>
      <c r="R20" s="78">
        <v>1</v>
      </c>
      <c r="S20" s="82">
        <v>266</v>
      </c>
      <c r="U20" s="63" t="s">
        <v>447</v>
      </c>
      <c r="V20" s="63" t="s">
        <v>494</v>
      </c>
      <c r="W20" s="78" t="s">
        <v>321</v>
      </c>
      <c r="X20" s="105" t="s">
        <v>508</v>
      </c>
      <c r="Y20" s="77">
        <v>83</v>
      </c>
      <c r="Z20" s="77">
        <v>1</v>
      </c>
      <c r="AA20" s="189" t="s">
        <v>449</v>
      </c>
      <c r="AB20" s="178">
        <v>1</v>
      </c>
      <c r="AC20" s="63"/>
    </row>
    <row r="21" spans="1:29" x14ac:dyDescent="0.25">
      <c r="A21" s="75" t="s">
        <v>447</v>
      </c>
      <c r="B21" s="76" t="s">
        <v>2079</v>
      </c>
      <c r="C21" s="64" t="s">
        <v>271</v>
      </c>
      <c r="D21" s="64" t="s">
        <v>272</v>
      </c>
      <c r="E21" s="77" t="s">
        <v>13</v>
      </c>
      <c r="F21" s="78">
        <v>1</v>
      </c>
      <c r="G21" s="78" t="s">
        <v>449</v>
      </c>
      <c r="H21" s="78">
        <v>1</v>
      </c>
      <c r="I21" s="82">
        <v>251</v>
      </c>
      <c r="K21" s="75" t="s">
        <v>447</v>
      </c>
      <c r="L21" s="76" t="s">
        <v>2079</v>
      </c>
      <c r="M21" s="64" t="s">
        <v>271</v>
      </c>
      <c r="N21" s="64" t="s">
        <v>297</v>
      </c>
      <c r="O21" s="64">
        <v>25</v>
      </c>
      <c r="P21" s="64">
        <v>1</v>
      </c>
      <c r="Q21" s="64" t="s">
        <v>449</v>
      </c>
      <c r="R21" s="78">
        <v>1</v>
      </c>
      <c r="S21" s="82">
        <v>376</v>
      </c>
      <c r="U21" s="63" t="s">
        <v>447</v>
      </c>
      <c r="V21" s="63" t="s">
        <v>494</v>
      </c>
      <c r="W21" s="78" t="s">
        <v>321</v>
      </c>
      <c r="X21" s="105" t="s">
        <v>508</v>
      </c>
      <c r="Y21" s="77">
        <v>83</v>
      </c>
      <c r="Z21" s="77">
        <v>2</v>
      </c>
      <c r="AA21" s="189" t="s">
        <v>449</v>
      </c>
      <c r="AB21" s="178">
        <v>1</v>
      </c>
      <c r="AC21" s="63"/>
    </row>
    <row r="22" spans="1:29" x14ac:dyDescent="0.25">
      <c r="A22" s="75" t="s">
        <v>447</v>
      </c>
      <c r="B22" s="76" t="s">
        <v>2079</v>
      </c>
      <c r="C22" s="64" t="s">
        <v>271</v>
      </c>
      <c r="D22" s="64" t="s">
        <v>272</v>
      </c>
      <c r="E22" s="77">
        <v>19</v>
      </c>
      <c r="F22" s="78">
        <v>1</v>
      </c>
      <c r="G22" s="78" t="s">
        <v>449</v>
      </c>
      <c r="H22" s="78">
        <v>1</v>
      </c>
      <c r="I22" s="82">
        <v>70.557000000000002</v>
      </c>
      <c r="K22" s="75" t="s">
        <v>447</v>
      </c>
      <c r="L22" s="76" t="s">
        <v>2079</v>
      </c>
      <c r="M22" s="64" t="s">
        <v>271</v>
      </c>
      <c r="N22" s="64" t="s">
        <v>297</v>
      </c>
      <c r="O22" s="64">
        <v>25</v>
      </c>
      <c r="P22" s="64">
        <v>2</v>
      </c>
      <c r="Q22" s="64" t="s">
        <v>449</v>
      </c>
      <c r="R22" s="78">
        <v>1</v>
      </c>
      <c r="S22" s="82">
        <v>332</v>
      </c>
      <c r="U22" s="63" t="s">
        <v>447</v>
      </c>
      <c r="V22" s="63" t="s">
        <v>494</v>
      </c>
      <c r="W22" s="78" t="s">
        <v>321</v>
      </c>
      <c r="X22" s="105" t="s">
        <v>508</v>
      </c>
      <c r="Y22" s="77" t="s">
        <v>509</v>
      </c>
      <c r="Z22" s="77">
        <v>1</v>
      </c>
      <c r="AA22" s="189" t="s">
        <v>449</v>
      </c>
      <c r="AB22" s="178">
        <v>1</v>
      </c>
      <c r="AC22" s="63"/>
    </row>
    <row r="23" spans="1:29" x14ac:dyDescent="0.25">
      <c r="A23" s="75" t="s">
        <v>447</v>
      </c>
      <c r="B23" s="76" t="s">
        <v>2079</v>
      </c>
      <c r="C23" s="64" t="s">
        <v>271</v>
      </c>
      <c r="D23" s="64" t="s">
        <v>272</v>
      </c>
      <c r="E23" s="77">
        <v>19</v>
      </c>
      <c r="F23" s="78">
        <v>1</v>
      </c>
      <c r="G23" s="78" t="s">
        <v>449</v>
      </c>
      <c r="H23" s="78">
        <v>1</v>
      </c>
      <c r="I23" s="82">
        <v>70.557000000000002</v>
      </c>
      <c r="K23" s="75" t="s">
        <v>447</v>
      </c>
      <c r="L23" s="76" t="s">
        <v>2079</v>
      </c>
      <c r="M23" s="64" t="s">
        <v>271</v>
      </c>
      <c r="N23" s="64" t="s">
        <v>297</v>
      </c>
      <c r="O23" s="64">
        <v>27</v>
      </c>
      <c r="P23" s="64">
        <v>1</v>
      </c>
      <c r="Q23" s="64" t="s">
        <v>449</v>
      </c>
      <c r="R23" s="78">
        <v>1</v>
      </c>
      <c r="S23" s="82">
        <v>375</v>
      </c>
      <c r="U23" s="63" t="s">
        <v>447</v>
      </c>
      <c r="V23" s="63" t="s">
        <v>494</v>
      </c>
      <c r="W23" s="197" t="s">
        <v>321</v>
      </c>
      <c r="X23" s="198" t="s">
        <v>2072</v>
      </c>
      <c r="Y23" s="189">
        <v>106</v>
      </c>
      <c r="Z23" s="199">
        <v>1</v>
      </c>
      <c r="AA23" s="189" t="s">
        <v>449</v>
      </c>
      <c r="AB23" s="189">
        <v>1</v>
      </c>
      <c r="AC23" s="63"/>
    </row>
    <row r="24" spans="1:29" x14ac:dyDescent="0.25">
      <c r="A24" s="75" t="s">
        <v>447</v>
      </c>
      <c r="B24" s="76" t="s">
        <v>2079</v>
      </c>
      <c r="C24" s="64" t="s">
        <v>271</v>
      </c>
      <c r="D24" s="64" t="s">
        <v>272</v>
      </c>
      <c r="E24" s="77">
        <v>19</v>
      </c>
      <c r="F24" s="78">
        <v>2</v>
      </c>
      <c r="G24" s="78" t="s">
        <v>449</v>
      </c>
      <c r="H24" s="78">
        <v>1</v>
      </c>
      <c r="I24" s="82">
        <v>555.24300000000005</v>
      </c>
      <c r="K24" s="75" t="s">
        <v>447</v>
      </c>
      <c r="L24" s="76" t="s">
        <v>2079</v>
      </c>
      <c r="M24" s="64" t="s">
        <v>271</v>
      </c>
      <c r="N24" s="64" t="s">
        <v>297</v>
      </c>
      <c r="O24" s="64">
        <v>27</v>
      </c>
      <c r="P24" s="64">
        <v>2</v>
      </c>
      <c r="Q24" s="64" t="s">
        <v>449</v>
      </c>
      <c r="R24" s="78">
        <v>1</v>
      </c>
      <c r="S24" s="82">
        <v>374</v>
      </c>
      <c r="U24" s="63" t="s">
        <v>447</v>
      </c>
      <c r="V24" s="63" t="s">
        <v>494</v>
      </c>
      <c r="W24" s="197" t="s">
        <v>321</v>
      </c>
      <c r="X24" s="198" t="s">
        <v>2072</v>
      </c>
      <c r="Y24" s="189">
        <v>106</v>
      </c>
      <c r="Z24" s="199">
        <v>1</v>
      </c>
      <c r="AA24" s="189" t="s">
        <v>449</v>
      </c>
      <c r="AB24" s="189">
        <v>1</v>
      </c>
      <c r="AC24" s="63"/>
    </row>
    <row r="25" spans="1:29" x14ac:dyDescent="0.25">
      <c r="A25" s="75" t="s">
        <v>447</v>
      </c>
      <c r="B25" s="76" t="s">
        <v>2079</v>
      </c>
      <c r="C25" s="64" t="s">
        <v>271</v>
      </c>
      <c r="D25" s="64" t="s">
        <v>272</v>
      </c>
      <c r="E25" s="77">
        <v>19</v>
      </c>
      <c r="F25" s="78">
        <v>2</v>
      </c>
      <c r="G25" s="78" t="s">
        <v>449</v>
      </c>
      <c r="H25" s="78">
        <v>1</v>
      </c>
      <c r="I25" s="82">
        <v>555.24300000000005</v>
      </c>
      <c r="K25" s="75" t="s">
        <v>447</v>
      </c>
      <c r="L25" s="76" t="s">
        <v>2079</v>
      </c>
      <c r="M25" s="64" t="s">
        <v>271</v>
      </c>
      <c r="N25" s="64" t="s">
        <v>297</v>
      </c>
      <c r="O25" s="64">
        <v>27</v>
      </c>
      <c r="P25" s="64">
        <v>3</v>
      </c>
      <c r="Q25" s="64" t="s">
        <v>449</v>
      </c>
      <c r="R25" s="78">
        <v>1</v>
      </c>
      <c r="S25" s="82">
        <v>752</v>
      </c>
      <c r="U25" s="63" t="s">
        <v>447</v>
      </c>
      <c r="V25" s="63" t="s">
        <v>494</v>
      </c>
      <c r="W25" s="197" t="s">
        <v>321</v>
      </c>
      <c r="X25" s="198" t="s">
        <v>2072</v>
      </c>
      <c r="Y25" s="189">
        <v>110</v>
      </c>
      <c r="Z25" s="199">
        <v>1</v>
      </c>
      <c r="AA25" s="189" t="s">
        <v>449</v>
      </c>
      <c r="AB25" s="189">
        <v>1</v>
      </c>
      <c r="AC25" s="63"/>
    </row>
    <row r="26" spans="1:29" x14ac:dyDescent="0.25">
      <c r="A26" s="75" t="s">
        <v>447</v>
      </c>
      <c r="B26" s="76" t="s">
        <v>2079</v>
      </c>
      <c r="C26" s="64" t="s">
        <v>271</v>
      </c>
      <c r="D26" s="64" t="s">
        <v>272</v>
      </c>
      <c r="E26" s="77">
        <v>25</v>
      </c>
      <c r="F26" s="78">
        <v>1</v>
      </c>
      <c r="G26" s="78" t="s">
        <v>449</v>
      </c>
      <c r="H26" s="78">
        <v>1</v>
      </c>
      <c r="I26" s="82">
        <v>91</v>
      </c>
      <c r="K26" s="75" t="s">
        <v>447</v>
      </c>
      <c r="L26" s="76" t="s">
        <v>2079</v>
      </c>
      <c r="M26" s="64" t="s">
        <v>271</v>
      </c>
      <c r="N26" s="64" t="s">
        <v>297</v>
      </c>
      <c r="O26" s="64">
        <v>27</v>
      </c>
      <c r="P26" s="64">
        <v>4</v>
      </c>
      <c r="Q26" s="64" t="s">
        <v>449</v>
      </c>
      <c r="R26" s="78">
        <v>1</v>
      </c>
      <c r="S26" s="82">
        <v>373</v>
      </c>
      <c r="U26" s="63" t="s">
        <v>447</v>
      </c>
      <c r="V26" s="63" t="s">
        <v>494</v>
      </c>
      <c r="W26" s="197" t="s">
        <v>321</v>
      </c>
      <c r="X26" s="198" t="s">
        <v>2072</v>
      </c>
      <c r="Y26" s="189">
        <v>110</v>
      </c>
      <c r="Z26" s="199">
        <v>1</v>
      </c>
      <c r="AA26" s="189" t="s">
        <v>449</v>
      </c>
      <c r="AB26" s="189">
        <v>1</v>
      </c>
      <c r="AC26" s="63"/>
    </row>
    <row r="27" spans="1:29" x14ac:dyDescent="0.25">
      <c r="A27" s="75" t="s">
        <v>447</v>
      </c>
      <c r="B27" s="76" t="s">
        <v>2079</v>
      </c>
      <c r="C27" s="64" t="s">
        <v>271</v>
      </c>
      <c r="D27" s="64" t="s">
        <v>272</v>
      </c>
      <c r="E27" s="77">
        <v>25</v>
      </c>
      <c r="F27" s="78">
        <v>2</v>
      </c>
      <c r="G27" s="78" t="s">
        <v>449</v>
      </c>
      <c r="H27" s="78">
        <v>1</v>
      </c>
      <c r="I27" s="82"/>
      <c r="K27" s="75" t="s">
        <v>447</v>
      </c>
      <c r="L27" s="76" t="s">
        <v>2079</v>
      </c>
      <c r="M27" s="64" t="s">
        <v>271</v>
      </c>
      <c r="N27" s="64" t="s">
        <v>297</v>
      </c>
      <c r="O27" s="64">
        <v>29</v>
      </c>
      <c r="P27" s="64">
        <v>1</v>
      </c>
      <c r="Q27" s="64" t="s">
        <v>449</v>
      </c>
      <c r="R27" s="78">
        <v>1</v>
      </c>
      <c r="S27" s="82">
        <v>347</v>
      </c>
      <c r="U27" s="63" t="s">
        <v>447</v>
      </c>
      <c r="V27" s="63" t="s">
        <v>494</v>
      </c>
      <c r="W27" s="197" t="s">
        <v>321</v>
      </c>
      <c r="X27" s="198" t="s">
        <v>2072</v>
      </c>
      <c r="Y27" s="189">
        <v>150</v>
      </c>
      <c r="Z27" s="199">
        <v>1</v>
      </c>
      <c r="AA27" s="189" t="s">
        <v>449</v>
      </c>
      <c r="AB27" s="189">
        <v>1</v>
      </c>
      <c r="AC27" s="63"/>
    </row>
    <row r="28" spans="1:29" x14ac:dyDescent="0.25">
      <c r="A28" s="75" t="s">
        <v>447</v>
      </c>
      <c r="B28" s="76" t="s">
        <v>2079</v>
      </c>
      <c r="C28" s="64" t="s">
        <v>271</v>
      </c>
      <c r="D28" s="64" t="s">
        <v>272</v>
      </c>
      <c r="E28" s="77" t="s">
        <v>14</v>
      </c>
      <c r="F28" s="78">
        <v>1</v>
      </c>
      <c r="G28" s="78" t="s">
        <v>449</v>
      </c>
      <c r="H28" s="78">
        <v>1</v>
      </c>
      <c r="I28" s="82"/>
      <c r="K28" s="75" t="s">
        <v>447</v>
      </c>
      <c r="L28" s="76" t="s">
        <v>2079</v>
      </c>
      <c r="M28" s="64" t="s">
        <v>271</v>
      </c>
      <c r="N28" s="64" t="s">
        <v>297</v>
      </c>
      <c r="O28" s="64">
        <v>29</v>
      </c>
      <c r="P28" s="64">
        <v>2</v>
      </c>
      <c r="Q28" s="64" t="s">
        <v>449</v>
      </c>
      <c r="R28" s="78">
        <v>1</v>
      </c>
      <c r="S28" s="82">
        <v>638</v>
      </c>
      <c r="U28" s="63" t="s">
        <v>447</v>
      </c>
      <c r="V28" s="63" t="s">
        <v>494</v>
      </c>
      <c r="W28" s="197" t="s">
        <v>321</v>
      </c>
      <c r="X28" s="198" t="s">
        <v>2072</v>
      </c>
      <c r="Y28" s="189">
        <v>150</v>
      </c>
      <c r="Z28" s="199">
        <v>1</v>
      </c>
      <c r="AA28" s="189" t="s">
        <v>449</v>
      </c>
      <c r="AB28" s="189">
        <v>1</v>
      </c>
      <c r="AC28" s="63"/>
    </row>
    <row r="29" spans="1:29" x14ac:dyDescent="0.25">
      <c r="A29" s="75" t="s">
        <v>447</v>
      </c>
      <c r="B29" s="76" t="s">
        <v>2079</v>
      </c>
      <c r="C29" s="64" t="s">
        <v>271</v>
      </c>
      <c r="D29" s="64" t="s">
        <v>272</v>
      </c>
      <c r="E29" s="77">
        <v>82</v>
      </c>
      <c r="F29" s="78">
        <v>3</v>
      </c>
      <c r="G29" s="78" t="s">
        <v>449</v>
      </c>
      <c r="H29" s="78">
        <v>1</v>
      </c>
      <c r="I29" s="82"/>
      <c r="K29" s="75" t="s">
        <v>447</v>
      </c>
      <c r="L29" s="76" t="s">
        <v>2079</v>
      </c>
      <c r="M29" s="64" t="s">
        <v>271</v>
      </c>
      <c r="N29" s="64" t="s">
        <v>297</v>
      </c>
      <c r="O29" s="64">
        <v>30</v>
      </c>
      <c r="P29" s="64">
        <v>1</v>
      </c>
      <c r="Q29" s="64" t="s">
        <v>449</v>
      </c>
      <c r="R29" s="78">
        <v>1</v>
      </c>
      <c r="S29" s="82">
        <v>916</v>
      </c>
      <c r="U29" s="63" t="s">
        <v>447</v>
      </c>
      <c r="V29" s="63" t="s">
        <v>494</v>
      </c>
      <c r="W29" s="197" t="s">
        <v>321</v>
      </c>
      <c r="X29" s="198" t="s">
        <v>2072</v>
      </c>
      <c r="Y29" s="189">
        <v>152</v>
      </c>
      <c r="Z29" s="199">
        <v>1</v>
      </c>
      <c r="AA29" s="189" t="s">
        <v>449</v>
      </c>
      <c r="AB29" s="189">
        <v>1</v>
      </c>
      <c r="AC29" s="63"/>
    </row>
    <row r="30" spans="1:29" x14ac:dyDescent="0.25">
      <c r="A30" s="75" t="s">
        <v>447</v>
      </c>
      <c r="B30" s="76" t="s">
        <v>2079</v>
      </c>
      <c r="C30" s="64" t="s">
        <v>271</v>
      </c>
      <c r="D30" s="64" t="s">
        <v>272</v>
      </c>
      <c r="E30" s="77">
        <v>84</v>
      </c>
      <c r="F30" s="78">
        <v>1</v>
      </c>
      <c r="G30" s="78" t="s">
        <v>449</v>
      </c>
      <c r="H30" s="78">
        <v>1</v>
      </c>
      <c r="I30" s="82">
        <v>238</v>
      </c>
      <c r="K30" s="75" t="s">
        <v>447</v>
      </c>
      <c r="L30" s="76" t="s">
        <v>2079</v>
      </c>
      <c r="M30" s="64" t="s">
        <v>271</v>
      </c>
      <c r="N30" s="64" t="s">
        <v>297</v>
      </c>
      <c r="O30" s="64">
        <v>30</v>
      </c>
      <c r="P30" s="64">
        <v>2</v>
      </c>
      <c r="Q30" s="64" t="s">
        <v>449</v>
      </c>
      <c r="R30" s="78">
        <v>1</v>
      </c>
      <c r="S30" s="82">
        <v>986</v>
      </c>
      <c r="U30" s="63" t="s">
        <v>447</v>
      </c>
      <c r="V30" s="63" t="s">
        <v>494</v>
      </c>
      <c r="W30" s="197" t="s">
        <v>321</v>
      </c>
      <c r="X30" s="198" t="s">
        <v>2072</v>
      </c>
      <c r="Y30" s="189">
        <v>152</v>
      </c>
      <c r="Z30" s="199">
        <v>1</v>
      </c>
      <c r="AA30" s="189" t="s">
        <v>449</v>
      </c>
      <c r="AB30" s="189">
        <v>1</v>
      </c>
      <c r="AC30" s="63"/>
    </row>
    <row r="31" spans="1:29" x14ac:dyDescent="0.25">
      <c r="A31" s="75" t="s">
        <v>447</v>
      </c>
      <c r="B31" s="76" t="s">
        <v>2079</v>
      </c>
      <c r="C31" s="64" t="s">
        <v>271</v>
      </c>
      <c r="D31" s="64" t="s">
        <v>272</v>
      </c>
      <c r="E31" s="77">
        <v>84</v>
      </c>
      <c r="F31" s="78">
        <v>2</v>
      </c>
      <c r="G31" s="78" t="s">
        <v>449</v>
      </c>
      <c r="H31" s="78">
        <v>1</v>
      </c>
      <c r="I31" s="82">
        <v>237</v>
      </c>
      <c r="K31" s="75" t="s">
        <v>447</v>
      </c>
      <c r="L31" s="76" t="s">
        <v>2079</v>
      </c>
      <c r="M31" s="64" t="s">
        <v>271</v>
      </c>
      <c r="N31" s="64" t="s">
        <v>297</v>
      </c>
      <c r="O31" s="64">
        <v>30</v>
      </c>
      <c r="P31" s="64">
        <v>3</v>
      </c>
      <c r="Q31" s="64" t="s">
        <v>449</v>
      </c>
      <c r="R31" s="78">
        <v>1</v>
      </c>
      <c r="S31" s="82">
        <v>987</v>
      </c>
      <c r="U31" s="63" t="s">
        <v>447</v>
      </c>
      <c r="V31" s="63" t="s">
        <v>494</v>
      </c>
      <c r="W31" s="197" t="s">
        <v>321</v>
      </c>
      <c r="X31" s="198" t="s">
        <v>2072</v>
      </c>
      <c r="Y31" s="189">
        <v>162</v>
      </c>
      <c r="Z31" s="199">
        <v>1</v>
      </c>
      <c r="AA31" s="189" t="s">
        <v>449</v>
      </c>
      <c r="AB31" s="189">
        <v>1</v>
      </c>
      <c r="AC31" s="63"/>
    </row>
    <row r="32" spans="1:29" x14ac:dyDescent="0.25">
      <c r="A32" s="75" t="s">
        <v>447</v>
      </c>
      <c r="B32" s="76" t="s">
        <v>2079</v>
      </c>
      <c r="C32" s="64" t="s">
        <v>271</v>
      </c>
      <c r="D32" s="64" t="s">
        <v>272</v>
      </c>
      <c r="E32" s="77">
        <v>84</v>
      </c>
      <c r="F32" s="78">
        <v>3</v>
      </c>
      <c r="G32" s="78" t="s">
        <v>449</v>
      </c>
      <c r="H32" s="78">
        <v>1</v>
      </c>
      <c r="I32" s="82">
        <v>236</v>
      </c>
      <c r="K32" s="75" t="s">
        <v>447</v>
      </c>
      <c r="L32" s="76" t="s">
        <v>2079</v>
      </c>
      <c r="M32" s="64" t="s">
        <v>271</v>
      </c>
      <c r="N32" s="64" t="s">
        <v>297</v>
      </c>
      <c r="O32" s="64">
        <v>30</v>
      </c>
      <c r="P32" s="64">
        <v>4</v>
      </c>
      <c r="Q32" s="64" t="s">
        <v>449</v>
      </c>
      <c r="R32" s="78">
        <v>1</v>
      </c>
      <c r="S32" s="82">
        <v>268</v>
      </c>
      <c r="U32" s="63" t="s">
        <v>447</v>
      </c>
      <c r="V32" s="63" t="s">
        <v>494</v>
      </c>
      <c r="W32" s="197" t="s">
        <v>321</v>
      </c>
      <c r="X32" s="198" t="s">
        <v>2072</v>
      </c>
      <c r="Y32" s="189">
        <v>162</v>
      </c>
      <c r="Z32" s="199">
        <v>1</v>
      </c>
      <c r="AA32" s="189" t="s">
        <v>449</v>
      </c>
      <c r="AB32" s="189">
        <v>1</v>
      </c>
      <c r="AC32" s="63"/>
    </row>
    <row r="33" spans="1:29" x14ac:dyDescent="0.25">
      <c r="A33" s="75" t="s">
        <v>447</v>
      </c>
      <c r="B33" s="76" t="s">
        <v>2079</v>
      </c>
      <c r="C33" s="64" t="s">
        <v>271</v>
      </c>
      <c r="D33" s="64" t="s">
        <v>272</v>
      </c>
      <c r="E33" s="77">
        <v>89</v>
      </c>
      <c r="F33" s="78">
        <v>1</v>
      </c>
      <c r="G33" s="78" t="s">
        <v>449</v>
      </c>
      <c r="H33" s="78">
        <v>1</v>
      </c>
      <c r="I33" s="83">
        <v>217</v>
      </c>
      <c r="K33" s="75" t="s">
        <v>447</v>
      </c>
      <c r="L33" s="76" t="s">
        <v>2079</v>
      </c>
      <c r="M33" s="64" t="s">
        <v>271</v>
      </c>
      <c r="N33" s="64" t="s">
        <v>297</v>
      </c>
      <c r="O33" s="64">
        <v>30</v>
      </c>
      <c r="P33" s="64">
        <v>5</v>
      </c>
      <c r="Q33" s="64" t="s">
        <v>449</v>
      </c>
      <c r="R33" s="78">
        <v>1</v>
      </c>
      <c r="S33" s="82">
        <v>468</v>
      </c>
      <c r="U33" s="63" t="s">
        <v>447</v>
      </c>
      <c r="V33" s="63" t="s">
        <v>494</v>
      </c>
      <c r="W33" s="197" t="s">
        <v>321</v>
      </c>
      <c r="X33" s="198" t="s">
        <v>2072</v>
      </c>
      <c r="Y33" s="189">
        <v>25</v>
      </c>
      <c r="Z33" s="199">
        <v>1</v>
      </c>
      <c r="AA33" s="189" t="s">
        <v>449</v>
      </c>
      <c r="AB33" s="189">
        <v>1</v>
      </c>
      <c r="AC33" s="63"/>
    </row>
    <row r="34" spans="1:29" x14ac:dyDescent="0.25">
      <c r="A34" s="75" t="s">
        <v>447</v>
      </c>
      <c r="B34" s="76" t="s">
        <v>2079</v>
      </c>
      <c r="C34" s="64" t="s">
        <v>271</v>
      </c>
      <c r="D34" s="64" t="s">
        <v>272</v>
      </c>
      <c r="E34" s="77">
        <v>89</v>
      </c>
      <c r="F34" s="78">
        <v>2</v>
      </c>
      <c r="G34" s="78" t="s">
        <v>449</v>
      </c>
      <c r="H34" s="78">
        <v>1</v>
      </c>
      <c r="I34" s="83">
        <v>126</v>
      </c>
      <c r="K34" s="75" t="s">
        <v>447</v>
      </c>
      <c r="L34" s="76" t="s">
        <v>2079</v>
      </c>
      <c r="M34" s="64" t="s">
        <v>271</v>
      </c>
      <c r="N34" s="64" t="s">
        <v>297</v>
      </c>
      <c r="O34" s="64">
        <v>31</v>
      </c>
      <c r="P34" s="64">
        <v>1</v>
      </c>
      <c r="Q34" s="64" t="s">
        <v>449</v>
      </c>
      <c r="R34" s="78">
        <v>1</v>
      </c>
      <c r="S34" s="82"/>
      <c r="U34" s="63" t="s">
        <v>447</v>
      </c>
      <c r="V34" s="63" t="s">
        <v>494</v>
      </c>
      <c r="W34" s="197" t="s">
        <v>321</v>
      </c>
      <c r="X34" s="198" t="s">
        <v>2072</v>
      </c>
      <c r="Y34" s="189">
        <v>25</v>
      </c>
      <c r="Z34" s="199">
        <v>2</v>
      </c>
      <c r="AA34" s="189" t="s">
        <v>449</v>
      </c>
      <c r="AB34" s="189">
        <v>1</v>
      </c>
      <c r="AC34" s="63"/>
    </row>
    <row r="35" spans="1:29" x14ac:dyDescent="0.25">
      <c r="A35" s="75" t="s">
        <v>447</v>
      </c>
      <c r="B35" s="76" t="s">
        <v>2079</v>
      </c>
      <c r="C35" s="64" t="s">
        <v>271</v>
      </c>
      <c r="D35" s="64" t="s">
        <v>272</v>
      </c>
      <c r="E35" s="77">
        <v>89</v>
      </c>
      <c r="F35" s="78">
        <v>3</v>
      </c>
      <c r="G35" s="78" t="s">
        <v>449</v>
      </c>
      <c r="H35" s="78">
        <v>1</v>
      </c>
      <c r="I35" s="83">
        <v>125</v>
      </c>
      <c r="K35" s="75" t="s">
        <v>447</v>
      </c>
      <c r="L35" s="76" t="s">
        <v>2079</v>
      </c>
      <c r="M35" s="64" t="s">
        <v>271</v>
      </c>
      <c r="N35" s="64" t="s">
        <v>297</v>
      </c>
      <c r="O35" s="64">
        <v>31</v>
      </c>
      <c r="P35" s="64">
        <v>2</v>
      </c>
      <c r="Q35" s="64" t="s">
        <v>449</v>
      </c>
      <c r="R35" s="78">
        <v>1</v>
      </c>
      <c r="S35" s="82"/>
      <c r="U35" s="63" t="s">
        <v>447</v>
      </c>
      <c r="V35" s="63" t="s">
        <v>494</v>
      </c>
      <c r="W35" s="197" t="s">
        <v>321</v>
      </c>
      <c r="X35" s="198" t="s">
        <v>2072</v>
      </c>
      <c r="Y35" s="189" t="s">
        <v>2073</v>
      </c>
      <c r="Z35" s="199">
        <v>1</v>
      </c>
      <c r="AA35" s="189" t="s">
        <v>449</v>
      </c>
      <c r="AB35" s="189">
        <v>1</v>
      </c>
      <c r="AC35" s="63"/>
    </row>
    <row r="36" spans="1:29" x14ac:dyDescent="0.25">
      <c r="A36" s="75" t="s">
        <v>447</v>
      </c>
      <c r="B36" s="76" t="s">
        <v>2079</v>
      </c>
      <c r="C36" s="64" t="s">
        <v>271</v>
      </c>
      <c r="D36" s="64" t="s">
        <v>272</v>
      </c>
      <c r="E36" s="77">
        <v>89</v>
      </c>
      <c r="F36" s="78">
        <v>4</v>
      </c>
      <c r="G36" s="78" t="s">
        <v>449</v>
      </c>
      <c r="H36" s="78">
        <v>1</v>
      </c>
      <c r="I36" s="83"/>
      <c r="K36" s="75" t="s">
        <v>447</v>
      </c>
      <c r="L36" s="76" t="s">
        <v>2079</v>
      </c>
      <c r="M36" s="64" t="s">
        <v>271</v>
      </c>
      <c r="N36" s="64" t="s">
        <v>297</v>
      </c>
      <c r="O36" s="64">
        <v>32</v>
      </c>
      <c r="P36" s="64">
        <v>2</v>
      </c>
      <c r="Q36" s="64" t="s">
        <v>449</v>
      </c>
      <c r="R36" s="78">
        <v>1</v>
      </c>
      <c r="S36" s="82">
        <v>922</v>
      </c>
      <c r="U36" s="63" t="s">
        <v>447</v>
      </c>
      <c r="V36" s="63" t="s">
        <v>494</v>
      </c>
      <c r="W36" s="197" t="s">
        <v>321</v>
      </c>
      <c r="X36" s="198" t="s">
        <v>2072</v>
      </c>
      <c r="Y36" s="189" t="s">
        <v>2073</v>
      </c>
      <c r="Z36" s="199">
        <v>1</v>
      </c>
      <c r="AA36" s="189" t="s">
        <v>449</v>
      </c>
      <c r="AB36" s="189">
        <v>1</v>
      </c>
      <c r="AC36" s="63"/>
    </row>
    <row r="37" spans="1:29" x14ac:dyDescent="0.25">
      <c r="A37" s="75" t="s">
        <v>447</v>
      </c>
      <c r="B37" s="76" t="s">
        <v>2079</v>
      </c>
      <c r="C37" s="64" t="s">
        <v>271</v>
      </c>
      <c r="D37" s="64" t="s">
        <v>272</v>
      </c>
      <c r="E37" s="77">
        <v>89</v>
      </c>
      <c r="F37" s="78">
        <v>5</v>
      </c>
      <c r="G37" s="78" t="s">
        <v>449</v>
      </c>
      <c r="H37" s="78">
        <v>1</v>
      </c>
      <c r="I37" s="83">
        <v>124</v>
      </c>
      <c r="K37" s="75" t="s">
        <v>447</v>
      </c>
      <c r="L37" s="76" t="s">
        <v>2079</v>
      </c>
      <c r="M37" s="64" t="s">
        <v>271</v>
      </c>
      <c r="N37" s="64" t="s">
        <v>297</v>
      </c>
      <c r="O37" s="64">
        <v>32</v>
      </c>
      <c r="P37" s="64">
        <v>3</v>
      </c>
      <c r="Q37" s="64" t="s">
        <v>449</v>
      </c>
      <c r="R37" s="78">
        <v>1</v>
      </c>
      <c r="S37" s="82">
        <v>925</v>
      </c>
      <c r="U37" s="63" t="s">
        <v>447</v>
      </c>
      <c r="V37" s="63" t="s">
        <v>494</v>
      </c>
      <c r="W37" s="197" t="s">
        <v>321</v>
      </c>
      <c r="X37" s="198" t="s">
        <v>2072</v>
      </c>
      <c r="Y37" s="189">
        <v>93</v>
      </c>
      <c r="Z37" s="199">
        <v>1</v>
      </c>
      <c r="AA37" s="189" t="s">
        <v>449</v>
      </c>
      <c r="AB37" s="189">
        <v>1</v>
      </c>
      <c r="AC37" s="63"/>
    </row>
    <row r="38" spans="1:29" x14ac:dyDescent="0.25">
      <c r="A38" s="75" t="s">
        <v>447</v>
      </c>
      <c r="B38" s="76" t="s">
        <v>2079</v>
      </c>
      <c r="C38" s="64" t="s">
        <v>271</v>
      </c>
      <c r="D38" s="64" t="s">
        <v>272</v>
      </c>
      <c r="E38" s="77">
        <v>89</v>
      </c>
      <c r="F38" s="78">
        <v>6</v>
      </c>
      <c r="G38" s="78" t="s">
        <v>449</v>
      </c>
      <c r="H38" s="78">
        <v>1</v>
      </c>
      <c r="I38" s="82">
        <v>475</v>
      </c>
      <c r="K38" s="75" t="s">
        <v>447</v>
      </c>
      <c r="L38" s="76" t="s">
        <v>2079</v>
      </c>
      <c r="M38" s="64" t="s">
        <v>271</v>
      </c>
      <c r="N38" s="64" t="s">
        <v>297</v>
      </c>
      <c r="O38" s="64">
        <v>32</v>
      </c>
      <c r="P38" s="64">
        <v>4</v>
      </c>
      <c r="Q38" s="64" t="s">
        <v>449</v>
      </c>
      <c r="R38" s="78">
        <v>1</v>
      </c>
      <c r="S38" s="82">
        <v>405</v>
      </c>
      <c r="U38" s="63" t="s">
        <v>447</v>
      </c>
      <c r="V38" s="63" t="s">
        <v>494</v>
      </c>
      <c r="W38" s="197" t="s">
        <v>321</v>
      </c>
      <c r="X38" s="198" t="s">
        <v>503</v>
      </c>
      <c r="Y38" s="189">
        <v>1</v>
      </c>
      <c r="Z38" s="199">
        <v>1</v>
      </c>
      <c r="AA38" s="189" t="s">
        <v>449</v>
      </c>
      <c r="AB38" s="189">
        <v>1</v>
      </c>
      <c r="AC38" s="63"/>
    </row>
    <row r="39" spans="1:29" x14ac:dyDescent="0.25">
      <c r="A39" s="75" t="s">
        <v>447</v>
      </c>
      <c r="B39" s="76" t="s">
        <v>2079</v>
      </c>
      <c r="C39" s="64" t="s">
        <v>271</v>
      </c>
      <c r="D39" s="64" t="s">
        <v>272</v>
      </c>
      <c r="E39" s="77">
        <v>91</v>
      </c>
      <c r="F39" s="78">
        <v>1</v>
      </c>
      <c r="G39" s="78" t="s">
        <v>449</v>
      </c>
      <c r="H39" s="78">
        <v>1</v>
      </c>
      <c r="I39" s="82">
        <v>123</v>
      </c>
      <c r="K39" s="75" t="s">
        <v>447</v>
      </c>
      <c r="L39" s="76" t="s">
        <v>2079</v>
      </c>
      <c r="M39" s="64" t="s">
        <v>271</v>
      </c>
      <c r="N39" s="64" t="s">
        <v>297</v>
      </c>
      <c r="O39" s="64">
        <v>33</v>
      </c>
      <c r="P39" s="64">
        <v>1</v>
      </c>
      <c r="Q39" s="64" t="s">
        <v>449</v>
      </c>
      <c r="R39" s="78">
        <v>1</v>
      </c>
      <c r="S39" s="82">
        <v>728</v>
      </c>
      <c r="U39" s="63" t="s">
        <v>447</v>
      </c>
      <c r="V39" s="63" t="s">
        <v>494</v>
      </c>
      <c r="W39" s="197" t="s">
        <v>321</v>
      </c>
      <c r="X39" s="198" t="s">
        <v>503</v>
      </c>
      <c r="Y39" s="189">
        <v>1</v>
      </c>
      <c r="Z39" s="199">
        <v>2</v>
      </c>
      <c r="AA39" s="189" t="s">
        <v>449</v>
      </c>
      <c r="AB39" s="189">
        <v>1</v>
      </c>
      <c r="AC39" s="63"/>
    </row>
    <row r="40" spans="1:29" x14ac:dyDescent="0.25">
      <c r="A40" s="75" t="s">
        <v>447</v>
      </c>
      <c r="B40" s="76" t="s">
        <v>2079</v>
      </c>
      <c r="C40" s="64" t="s">
        <v>271</v>
      </c>
      <c r="D40" s="64" t="s">
        <v>272</v>
      </c>
      <c r="E40" s="77">
        <v>91</v>
      </c>
      <c r="F40" s="78">
        <v>2</v>
      </c>
      <c r="G40" s="78" t="s">
        <v>449</v>
      </c>
      <c r="H40" s="78">
        <v>1</v>
      </c>
      <c r="I40" s="82">
        <v>321</v>
      </c>
      <c r="K40" s="75" t="s">
        <v>447</v>
      </c>
      <c r="L40" s="76" t="s">
        <v>2079</v>
      </c>
      <c r="M40" s="64" t="s">
        <v>271</v>
      </c>
      <c r="N40" s="64" t="s">
        <v>297</v>
      </c>
      <c r="O40" s="64">
        <v>33</v>
      </c>
      <c r="P40" s="64">
        <v>2</v>
      </c>
      <c r="Q40" s="64" t="s">
        <v>449</v>
      </c>
      <c r="R40" s="78">
        <v>1</v>
      </c>
      <c r="S40" s="82">
        <v>372</v>
      </c>
      <c r="U40" s="63" t="s">
        <v>447</v>
      </c>
      <c r="V40" s="63" t="s">
        <v>494</v>
      </c>
      <c r="W40" s="197" t="s">
        <v>321</v>
      </c>
      <c r="X40" s="198" t="s">
        <v>503</v>
      </c>
      <c r="Y40" s="189">
        <v>1</v>
      </c>
      <c r="Z40" s="199">
        <v>3</v>
      </c>
      <c r="AA40" s="189" t="s">
        <v>449</v>
      </c>
      <c r="AB40" s="189">
        <v>1</v>
      </c>
      <c r="AC40" s="63"/>
    </row>
    <row r="41" spans="1:29" x14ac:dyDescent="0.25">
      <c r="A41" s="75" t="s">
        <v>447</v>
      </c>
      <c r="B41" s="76" t="s">
        <v>2079</v>
      </c>
      <c r="C41" s="64" t="s">
        <v>271</v>
      </c>
      <c r="D41" s="64" t="s">
        <v>272</v>
      </c>
      <c r="E41" s="77">
        <v>91</v>
      </c>
      <c r="F41" s="78">
        <v>3</v>
      </c>
      <c r="G41" s="78" t="s">
        <v>449</v>
      </c>
      <c r="H41" s="78">
        <v>1</v>
      </c>
      <c r="I41" s="82">
        <v>481</v>
      </c>
      <c r="K41" s="75" t="s">
        <v>447</v>
      </c>
      <c r="L41" s="76" t="s">
        <v>2079</v>
      </c>
      <c r="M41" s="64" t="s">
        <v>271</v>
      </c>
      <c r="N41" s="64" t="s">
        <v>297</v>
      </c>
      <c r="O41" s="64">
        <v>34</v>
      </c>
      <c r="P41" s="64">
        <v>1</v>
      </c>
      <c r="Q41" s="64" t="s">
        <v>449</v>
      </c>
      <c r="R41" s="78">
        <v>1</v>
      </c>
      <c r="S41" s="82"/>
      <c r="U41" s="63" t="s">
        <v>447</v>
      </c>
      <c r="V41" s="63" t="s">
        <v>494</v>
      </c>
      <c r="W41" s="197" t="s">
        <v>321</v>
      </c>
      <c r="X41" s="198" t="s">
        <v>503</v>
      </c>
      <c r="Y41" s="189">
        <v>2</v>
      </c>
      <c r="Z41" s="199">
        <v>2</v>
      </c>
      <c r="AA41" s="189" t="s">
        <v>449</v>
      </c>
      <c r="AB41" s="189">
        <v>1</v>
      </c>
      <c r="AC41" s="63"/>
    </row>
    <row r="42" spans="1:29" x14ac:dyDescent="0.25">
      <c r="A42" s="75" t="s">
        <v>447</v>
      </c>
      <c r="B42" s="76" t="s">
        <v>2079</v>
      </c>
      <c r="C42" s="64" t="s">
        <v>271</v>
      </c>
      <c r="D42" s="64" t="s">
        <v>272</v>
      </c>
      <c r="E42" s="77">
        <v>91</v>
      </c>
      <c r="F42" s="78">
        <v>4</v>
      </c>
      <c r="G42" s="78" t="s">
        <v>449</v>
      </c>
      <c r="H42" s="78">
        <v>1</v>
      </c>
      <c r="I42" s="82">
        <v>930</v>
      </c>
      <c r="K42" s="75" t="s">
        <v>447</v>
      </c>
      <c r="L42" s="76" t="s">
        <v>2079</v>
      </c>
      <c r="M42" s="64" t="s">
        <v>271</v>
      </c>
      <c r="N42" s="64" t="s">
        <v>297</v>
      </c>
      <c r="O42" s="64">
        <v>34</v>
      </c>
      <c r="P42" s="64">
        <v>2</v>
      </c>
      <c r="Q42" s="64" t="s">
        <v>449</v>
      </c>
      <c r="R42" s="78">
        <v>1</v>
      </c>
      <c r="S42" s="82">
        <v>267</v>
      </c>
      <c r="U42" s="63" t="s">
        <v>447</v>
      </c>
      <c r="V42" s="63" t="s">
        <v>494</v>
      </c>
      <c r="W42" s="197" t="s">
        <v>321</v>
      </c>
      <c r="X42" s="198" t="s">
        <v>503</v>
      </c>
      <c r="Y42" s="189">
        <v>4</v>
      </c>
      <c r="Z42" s="199">
        <v>1</v>
      </c>
      <c r="AA42" s="189" t="s">
        <v>449</v>
      </c>
      <c r="AB42" s="189">
        <v>1</v>
      </c>
      <c r="AC42" s="63"/>
    </row>
    <row r="43" spans="1:29" x14ac:dyDescent="0.25">
      <c r="A43" s="75" t="s">
        <v>447</v>
      </c>
      <c r="B43" s="76" t="s">
        <v>2079</v>
      </c>
      <c r="C43" s="64" t="s">
        <v>271</v>
      </c>
      <c r="D43" s="64" t="s">
        <v>272</v>
      </c>
      <c r="E43" s="77">
        <v>91</v>
      </c>
      <c r="F43" s="78">
        <v>5</v>
      </c>
      <c r="G43" s="78" t="s">
        <v>449</v>
      </c>
      <c r="H43" s="78">
        <v>1</v>
      </c>
      <c r="I43" s="82">
        <v>122</v>
      </c>
      <c r="K43" s="75" t="s">
        <v>447</v>
      </c>
      <c r="L43" s="76" t="s">
        <v>2079</v>
      </c>
      <c r="M43" s="64" t="s">
        <v>271</v>
      </c>
      <c r="N43" s="64" t="s">
        <v>297</v>
      </c>
      <c r="O43" s="64">
        <v>35</v>
      </c>
      <c r="P43" s="64">
        <v>1</v>
      </c>
      <c r="Q43" s="64" t="s">
        <v>449</v>
      </c>
      <c r="R43" s="78">
        <v>1</v>
      </c>
      <c r="S43" s="82">
        <v>371</v>
      </c>
      <c r="U43" s="63" t="s">
        <v>447</v>
      </c>
      <c r="V43" s="63" t="s">
        <v>494</v>
      </c>
      <c r="W43" s="197" t="s">
        <v>337</v>
      </c>
      <c r="X43" s="198" t="s">
        <v>496</v>
      </c>
      <c r="Y43" s="77">
        <v>7</v>
      </c>
      <c r="Z43" s="77">
        <v>12</v>
      </c>
      <c r="AA43" s="189" t="s">
        <v>449</v>
      </c>
      <c r="AB43" s="189">
        <v>1</v>
      </c>
      <c r="AC43" s="63"/>
    </row>
    <row r="44" spans="1:29" x14ac:dyDescent="0.25">
      <c r="A44" s="75" t="s">
        <v>447</v>
      </c>
      <c r="B44" s="76" t="s">
        <v>2079</v>
      </c>
      <c r="C44" s="64" t="s">
        <v>271</v>
      </c>
      <c r="D44" s="64" t="s">
        <v>272</v>
      </c>
      <c r="E44" s="77" t="s">
        <v>15</v>
      </c>
      <c r="F44" s="78">
        <v>1</v>
      </c>
      <c r="G44" s="78" t="s">
        <v>449</v>
      </c>
      <c r="H44" s="78">
        <v>1</v>
      </c>
      <c r="I44" s="83">
        <v>121</v>
      </c>
      <c r="K44" s="75" t="s">
        <v>447</v>
      </c>
      <c r="L44" s="76" t="s">
        <v>2079</v>
      </c>
      <c r="M44" s="64" t="s">
        <v>271</v>
      </c>
      <c r="N44" s="64" t="s">
        <v>297</v>
      </c>
      <c r="O44" s="64">
        <v>35</v>
      </c>
      <c r="P44" s="64">
        <v>2</v>
      </c>
      <c r="Q44" s="64" t="s">
        <v>449</v>
      </c>
      <c r="R44" s="78">
        <v>1</v>
      </c>
      <c r="S44" s="82">
        <v>370</v>
      </c>
      <c r="U44" s="63" t="s">
        <v>447</v>
      </c>
      <c r="V44" s="63" t="s">
        <v>494</v>
      </c>
      <c r="W44" s="197" t="s">
        <v>337</v>
      </c>
      <c r="X44" s="198" t="s">
        <v>496</v>
      </c>
      <c r="Y44" s="77">
        <v>7</v>
      </c>
      <c r="Z44" s="77">
        <v>13</v>
      </c>
      <c r="AA44" s="189" t="s">
        <v>449</v>
      </c>
      <c r="AB44" s="189">
        <v>1</v>
      </c>
      <c r="AC44" s="63"/>
    </row>
    <row r="45" spans="1:29" x14ac:dyDescent="0.25">
      <c r="A45" s="75" t="s">
        <v>447</v>
      </c>
      <c r="B45" s="76" t="s">
        <v>2079</v>
      </c>
      <c r="C45" s="64" t="s">
        <v>271</v>
      </c>
      <c r="D45" s="64" t="s">
        <v>272</v>
      </c>
      <c r="E45" s="77" t="s">
        <v>15</v>
      </c>
      <c r="F45" s="78">
        <v>3</v>
      </c>
      <c r="G45" s="78" t="s">
        <v>449</v>
      </c>
      <c r="H45" s="78">
        <v>1</v>
      </c>
      <c r="I45" s="83">
        <v>473</v>
      </c>
      <c r="K45" s="75" t="s">
        <v>447</v>
      </c>
      <c r="L45" s="76" t="s">
        <v>2079</v>
      </c>
      <c r="M45" s="64" t="s">
        <v>271</v>
      </c>
      <c r="N45" s="64" t="s">
        <v>297</v>
      </c>
      <c r="O45" s="64">
        <v>37</v>
      </c>
      <c r="P45" s="64">
        <v>1</v>
      </c>
      <c r="Q45" s="64" t="s">
        <v>449</v>
      </c>
      <c r="R45" s="78">
        <v>1</v>
      </c>
      <c r="S45" s="82"/>
      <c r="U45" s="63" t="s">
        <v>447</v>
      </c>
      <c r="V45" s="63" t="s">
        <v>494</v>
      </c>
      <c r="W45" s="197" t="s">
        <v>337</v>
      </c>
      <c r="X45" s="198" t="s">
        <v>496</v>
      </c>
      <c r="Y45" s="77">
        <v>7</v>
      </c>
      <c r="Z45" s="77">
        <v>14</v>
      </c>
      <c r="AA45" s="189" t="s">
        <v>449</v>
      </c>
      <c r="AB45" s="189">
        <v>1</v>
      </c>
      <c r="AC45" s="63"/>
    </row>
    <row r="46" spans="1:29" x14ac:dyDescent="0.25">
      <c r="A46" s="75" t="s">
        <v>447</v>
      </c>
      <c r="B46" s="76" t="s">
        <v>2079</v>
      </c>
      <c r="C46" s="64" t="s">
        <v>271</v>
      </c>
      <c r="D46" s="64" t="s">
        <v>272</v>
      </c>
      <c r="E46" s="77" t="s">
        <v>16</v>
      </c>
      <c r="F46" s="78">
        <v>5</v>
      </c>
      <c r="G46" s="78" t="s">
        <v>449</v>
      </c>
      <c r="H46" s="78">
        <v>1</v>
      </c>
      <c r="I46" s="83">
        <v>138</v>
      </c>
      <c r="K46" s="75" t="s">
        <v>447</v>
      </c>
      <c r="L46" s="76" t="s">
        <v>2079</v>
      </c>
      <c r="M46" s="64" t="s">
        <v>271</v>
      </c>
      <c r="N46" s="64" t="s">
        <v>297</v>
      </c>
      <c r="O46" s="64">
        <v>37</v>
      </c>
      <c r="P46" s="64">
        <v>3</v>
      </c>
      <c r="Q46" s="64" t="s">
        <v>449</v>
      </c>
      <c r="R46" s="78">
        <v>1</v>
      </c>
      <c r="S46" s="82"/>
      <c r="U46" s="63" t="s">
        <v>447</v>
      </c>
      <c r="V46" s="63" t="s">
        <v>494</v>
      </c>
      <c r="W46" s="197" t="s">
        <v>337</v>
      </c>
      <c r="X46" s="198" t="s">
        <v>496</v>
      </c>
      <c r="Y46" s="200" t="s">
        <v>169</v>
      </c>
      <c r="Z46" s="201">
        <v>1</v>
      </c>
      <c r="AA46" s="189" t="s">
        <v>449</v>
      </c>
      <c r="AB46" s="189">
        <v>1</v>
      </c>
      <c r="AC46" s="63"/>
    </row>
    <row r="47" spans="1:29" x14ac:dyDescent="0.25">
      <c r="A47" s="75" t="s">
        <v>447</v>
      </c>
      <c r="B47" s="76" t="s">
        <v>2079</v>
      </c>
      <c r="C47" s="64" t="s">
        <v>271</v>
      </c>
      <c r="D47" s="64" t="s">
        <v>272</v>
      </c>
      <c r="E47" s="77" t="s">
        <v>16</v>
      </c>
      <c r="F47" s="78">
        <v>6</v>
      </c>
      <c r="G47" s="78" t="s">
        <v>449</v>
      </c>
      <c r="H47" s="78">
        <v>1</v>
      </c>
      <c r="I47" s="83">
        <v>139</v>
      </c>
      <c r="K47" s="75" t="s">
        <v>447</v>
      </c>
      <c r="L47" s="76" t="s">
        <v>2079</v>
      </c>
      <c r="M47" s="64" t="s">
        <v>271</v>
      </c>
      <c r="N47" s="64" t="s">
        <v>297</v>
      </c>
      <c r="O47" s="64">
        <v>39</v>
      </c>
      <c r="P47" s="64">
        <v>1</v>
      </c>
      <c r="Q47" s="64" t="s">
        <v>449</v>
      </c>
      <c r="R47" s="78">
        <v>1</v>
      </c>
      <c r="S47" s="82">
        <v>323</v>
      </c>
      <c r="U47" s="63" t="s">
        <v>447</v>
      </c>
      <c r="V47" s="63" t="s">
        <v>494</v>
      </c>
      <c r="W47" s="197" t="s">
        <v>337</v>
      </c>
      <c r="X47" s="198" t="s">
        <v>496</v>
      </c>
      <c r="Y47" s="200" t="s">
        <v>169</v>
      </c>
      <c r="Z47" s="201">
        <v>2</v>
      </c>
      <c r="AA47" s="189" t="s">
        <v>449</v>
      </c>
      <c r="AB47" s="189">
        <v>1</v>
      </c>
      <c r="AC47" s="63"/>
    </row>
    <row r="48" spans="1:29" x14ac:dyDescent="0.25">
      <c r="A48" s="75" t="s">
        <v>447</v>
      </c>
      <c r="B48" s="76" t="s">
        <v>2079</v>
      </c>
      <c r="C48" s="64" t="s">
        <v>271</v>
      </c>
      <c r="D48" s="64" t="s">
        <v>272</v>
      </c>
      <c r="E48" s="77" t="s">
        <v>16</v>
      </c>
      <c r="F48" s="78">
        <v>7</v>
      </c>
      <c r="G48" s="78" t="s">
        <v>449</v>
      </c>
      <c r="H48" s="78">
        <v>1</v>
      </c>
      <c r="I48" s="83">
        <v>140</v>
      </c>
      <c r="K48" s="75" t="s">
        <v>447</v>
      </c>
      <c r="L48" s="76" t="s">
        <v>2079</v>
      </c>
      <c r="M48" s="64" t="s">
        <v>271</v>
      </c>
      <c r="N48" s="64" t="s">
        <v>297</v>
      </c>
      <c r="O48" s="64">
        <v>39</v>
      </c>
      <c r="P48" s="64">
        <v>2</v>
      </c>
      <c r="Q48" s="64" t="s">
        <v>449</v>
      </c>
      <c r="R48" s="78">
        <v>1</v>
      </c>
      <c r="S48" s="82"/>
      <c r="U48" s="63" t="s">
        <v>447</v>
      </c>
      <c r="V48" s="63" t="s">
        <v>494</v>
      </c>
      <c r="W48" s="197" t="s">
        <v>337</v>
      </c>
      <c r="X48" s="198" t="s">
        <v>496</v>
      </c>
      <c r="Y48" s="201">
        <v>32</v>
      </c>
      <c r="Z48" s="201">
        <v>1</v>
      </c>
      <c r="AA48" s="189" t="s">
        <v>449</v>
      </c>
      <c r="AB48" s="189">
        <v>1</v>
      </c>
      <c r="AC48" s="63"/>
    </row>
    <row r="49" spans="1:29" x14ac:dyDescent="0.25">
      <c r="A49" s="75" t="s">
        <v>447</v>
      </c>
      <c r="B49" s="76" t="s">
        <v>2079</v>
      </c>
      <c r="C49" s="64" t="s">
        <v>271</v>
      </c>
      <c r="D49" s="64" t="s">
        <v>272</v>
      </c>
      <c r="E49" s="77" t="s">
        <v>16</v>
      </c>
      <c r="F49" s="78">
        <v>8</v>
      </c>
      <c r="G49" s="78" t="s">
        <v>449</v>
      </c>
      <c r="H49" s="78">
        <v>1</v>
      </c>
      <c r="I49" s="83">
        <v>141</v>
      </c>
      <c r="K49" s="75" t="s">
        <v>447</v>
      </c>
      <c r="L49" s="76" t="s">
        <v>2079</v>
      </c>
      <c r="M49" s="64" t="s">
        <v>271</v>
      </c>
      <c r="N49" s="64" t="s">
        <v>297</v>
      </c>
      <c r="O49" s="64">
        <v>43</v>
      </c>
      <c r="P49" s="64">
        <v>1</v>
      </c>
      <c r="Q49" s="64" t="s">
        <v>449</v>
      </c>
      <c r="R49" s="78">
        <v>1</v>
      </c>
      <c r="S49" s="82"/>
      <c r="U49" s="63" t="s">
        <v>447</v>
      </c>
      <c r="V49" s="63" t="s">
        <v>494</v>
      </c>
      <c r="W49" s="197" t="s">
        <v>337</v>
      </c>
      <c r="X49" s="198" t="s">
        <v>496</v>
      </c>
      <c r="Y49" s="201">
        <v>32</v>
      </c>
      <c r="Z49" s="201">
        <v>2</v>
      </c>
      <c r="AA49" s="189" t="s">
        <v>449</v>
      </c>
      <c r="AB49" s="189">
        <v>1</v>
      </c>
      <c r="AC49" s="63"/>
    </row>
    <row r="50" spans="1:29" x14ac:dyDescent="0.25">
      <c r="A50" s="75" t="s">
        <v>447</v>
      </c>
      <c r="B50" s="76" t="s">
        <v>2079</v>
      </c>
      <c r="C50" s="64" t="s">
        <v>271</v>
      </c>
      <c r="D50" s="64" t="s">
        <v>272</v>
      </c>
      <c r="E50" s="77" t="s">
        <v>16</v>
      </c>
      <c r="F50" s="78">
        <v>9</v>
      </c>
      <c r="G50" s="78" t="s">
        <v>449</v>
      </c>
      <c r="H50" s="78">
        <v>1</v>
      </c>
      <c r="I50" s="82">
        <v>142</v>
      </c>
      <c r="K50" s="75" t="s">
        <v>447</v>
      </c>
      <c r="L50" s="76" t="s">
        <v>2079</v>
      </c>
      <c r="M50" s="64" t="s">
        <v>271</v>
      </c>
      <c r="N50" s="64" t="s">
        <v>297</v>
      </c>
      <c r="O50" s="64">
        <v>43</v>
      </c>
      <c r="P50" s="64">
        <v>2</v>
      </c>
      <c r="Q50" s="64" t="s">
        <v>449</v>
      </c>
      <c r="R50" s="78">
        <v>1</v>
      </c>
      <c r="S50" s="82">
        <v>369</v>
      </c>
      <c r="U50" s="63" t="s">
        <v>447</v>
      </c>
      <c r="V50" s="63" t="s">
        <v>494</v>
      </c>
      <c r="W50" s="197" t="s">
        <v>337</v>
      </c>
      <c r="X50" s="198" t="s">
        <v>496</v>
      </c>
      <c r="Y50" s="201">
        <v>32</v>
      </c>
      <c r="Z50" s="201">
        <v>3</v>
      </c>
      <c r="AA50" s="189" t="s">
        <v>449</v>
      </c>
      <c r="AB50" s="189">
        <v>1</v>
      </c>
      <c r="AC50" s="63"/>
    </row>
    <row r="51" spans="1:29" x14ac:dyDescent="0.25">
      <c r="A51" s="75" t="s">
        <v>447</v>
      </c>
      <c r="B51" s="76" t="s">
        <v>2079</v>
      </c>
      <c r="C51" s="64" t="s">
        <v>271</v>
      </c>
      <c r="D51" s="64" t="s">
        <v>272</v>
      </c>
      <c r="E51" s="77" t="s">
        <v>16</v>
      </c>
      <c r="F51" s="78">
        <v>10</v>
      </c>
      <c r="G51" s="78" t="s">
        <v>449</v>
      </c>
      <c r="H51" s="78">
        <v>1</v>
      </c>
      <c r="I51" s="82">
        <v>143</v>
      </c>
      <c r="K51" s="75" t="s">
        <v>447</v>
      </c>
      <c r="L51" s="76" t="s">
        <v>2079</v>
      </c>
      <c r="M51" s="64" t="s">
        <v>271</v>
      </c>
      <c r="N51" s="64" t="s">
        <v>297</v>
      </c>
      <c r="O51" s="64">
        <v>45</v>
      </c>
      <c r="P51" s="64">
        <v>1</v>
      </c>
      <c r="Q51" s="64" t="s">
        <v>449</v>
      </c>
      <c r="R51" s="78">
        <v>1</v>
      </c>
      <c r="S51" s="82">
        <v>365</v>
      </c>
      <c r="U51" s="63" t="s">
        <v>447</v>
      </c>
      <c r="V51" s="63" t="s">
        <v>494</v>
      </c>
      <c r="W51" s="197" t="s">
        <v>337</v>
      </c>
      <c r="X51" s="198" t="s">
        <v>496</v>
      </c>
      <c r="Y51" s="201">
        <v>32</v>
      </c>
      <c r="Z51" s="201">
        <v>4</v>
      </c>
      <c r="AA51" s="189" t="s">
        <v>449</v>
      </c>
      <c r="AB51" s="189">
        <v>1</v>
      </c>
      <c r="AC51" s="63"/>
    </row>
    <row r="52" spans="1:29" x14ac:dyDescent="0.25">
      <c r="A52" s="75" t="s">
        <v>447</v>
      </c>
      <c r="B52" s="76" t="s">
        <v>2079</v>
      </c>
      <c r="C52" s="64" t="s">
        <v>271</v>
      </c>
      <c r="D52" s="64" t="s">
        <v>272</v>
      </c>
      <c r="E52" s="77" t="s">
        <v>16</v>
      </c>
      <c r="F52" s="78">
        <v>11</v>
      </c>
      <c r="G52" s="78" t="s">
        <v>449</v>
      </c>
      <c r="H52" s="78">
        <v>1</v>
      </c>
      <c r="I52" s="82">
        <v>235</v>
      </c>
      <c r="K52" s="75" t="s">
        <v>447</v>
      </c>
      <c r="L52" s="76" t="s">
        <v>2079</v>
      </c>
      <c r="M52" s="64" t="s">
        <v>271</v>
      </c>
      <c r="N52" s="64" t="s">
        <v>297</v>
      </c>
      <c r="O52" s="64">
        <v>45</v>
      </c>
      <c r="P52" s="64">
        <v>2</v>
      </c>
      <c r="Q52" s="64" t="s">
        <v>449</v>
      </c>
      <c r="R52" s="78">
        <v>1</v>
      </c>
      <c r="S52" s="82">
        <v>366</v>
      </c>
      <c r="U52" s="63" t="s">
        <v>447</v>
      </c>
      <c r="V52" s="63" t="s">
        <v>494</v>
      </c>
      <c r="W52" s="78" t="s">
        <v>321</v>
      </c>
      <c r="X52" s="105" t="s">
        <v>510</v>
      </c>
      <c r="Y52" s="85">
        <v>56</v>
      </c>
      <c r="Z52" s="77">
        <v>1</v>
      </c>
      <c r="AA52" s="189" t="s">
        <v>449</v>
      </c>
      <c r="AB52" s="189">
        <v>1</v>
      </c>
      <c r="AC52" s="63"/>
    </row>
    <row r="53" spans="1:29" x14ac:dyDescent="0.25">
      <c r="A53" s="75" t="s">
        <v>447</v>
      </c>
      <c r="B53" s="76" t="s">
        <v>2079</v>
      </c>
      <c r="C53" s="64" t="s">
        <v>271</v>
      </c>
      <c r="D53" s="64" t="s">
        <v>272</v>
      </c>
      <c r="E53" s="77" t="s">
        <v>17</v>
      </c>
      <c r="F53" s="78">
        <v>1</v>
      </c>
      <c r="G53" s="78" t="s">
        <v>449</v>
      </c>
      <c r="H53" s="78">
        <v>1</v>
      </c>
      <c r="I53" s="82">
        <v>137</v>
      </c>
      <c r="K53" s="75" t="s">
        <v>447</v>
      </c>
      <c r="L53" s="76" t="s">
        <v>2079</v>
      </c>
      <c r="M53" s="64" t="s">
        <v>271</v>
      </c>
      <c r="N53" s="64" t="s">
        <v>297</v>
      </c>
      <c r="O53" s="64">
        <v>47</v>
      </c>
      <c r="P53" s="64">
        <v>1</v>
      </c>
      <c r="Q53" s="64" t="s">
        <v>449</v>
      </c>
      <c r="R53" s="78">
        <v>1</v>
      </c>
      <c r="S53" s="82">
        <v>364</v>
      </c>
      <c r="U53" s="63" t="s">
        <v>447</v>
      </c>
      <c r="V53" s="63" t="s">
        <v>494</v>
      </c>
      <c r="W53" s="78" t="s">
        <v>321</v>
      </c>
      <c r="X53" s="105" t="s">
        <v>510</v>
      </c>
      <c r="Y53" s="77">
        <v>72</v>
      </c>
      <c r="Z53" s="77">
        <v>2</v>
      </c>
      <c r="AA53" s="189" t="s">
        <v>449</v>
      </c>
      <c r="AB53" s="189">
        <v>1</v>
      </c>
      <c r="AC53" s="63"/>
    </row>
    <row r="54" spans="1:29" x14ac:dyDescent="0.25">
      <c r="A54" s="75" t="s">
        <v>447</v>
      </c>
      <c r="B54" s="76" t="s">
        <v>2079</v>
      </c>
      <c r="C54" s="64" t="s">
        <v>271</v>
      </c>
      <c r="D54" s="64" t="s">
        <v>272</v>
      </c>
      <c r="E54" s="77">
        <v>110</v>
      </c>
      <c r="F54" s="78">
        <v>1</v>
      </c>
      <c r="G54" s="78" t="s">
        <v>449</v>
      </c>
      <c r="H54" s="78">
        <v>1</v>
      </c>
      <c r="I54" s="82">
        <v>136</v>
      </c>
      <c r="K54" s="75" t="s">
        <v>447</v>
      </c>
      <c r="L54" s="76" t="s">
        <v>2079</v>
      </c>
      <c r="M54" s="64" t="s">
        <v>271</v>
      </c>
      <c r="N54" s="64" t="s">
        <v>297</v>
      </c>
      <c r="O54" s="64">
        <v>47</v>
      </c>
      <c r="P54" s="64">
        <v>2</v>
      </c>
      <c r="Q54" s="64" t="s">
        <v>449</v>
      </c>
      <c r="R54" s="78">
        <v>1</v>
      </c>
      <c r="S54" s="82">
        <v>363</v>
      </c>
      <c r="U54" s="63" t="s">
        <v>447</v>
      </c>
      <c r="V54" s="63" t="s">
        <v>494</v>
      </c>
      <c r="W54" s="78" t="s">
        <v>321</v>
      </c>
      <c r="X54" s="105" t="s">
        <v>510</v>
      </c>
      <c r="Y54" s="77">
        <v>45</v>
      </c>
      <c r="Z54" s="77">
        <v>1</v>
      </c>
      <c r="AA54" s="189" t="s">
        <v>449</v>
      </c>
      <c r="AB54" s="189">
        <v>1</v>
      </c>
      <c r="AC54" s="63"/>
    </row>
    <row r="55" spans="1:29" x14ac:dyDescent="0.25">
      <c r="A55" s="75" t="s">
        <v>447</v>
      </c>
      <c r="B55" s="76" t="s">
        <v>2079</v>
      </c>
      <c r="C55" s="64" t="s">
        <v>271</v>
      </c>
      <c r="D55" s="64" t="s">
        <v>272</v>
      </c>
      <c r="E55" s="77">
        <v>110</v>
      </c>
      <c r="F55" s="78">
        <v>2</v>
      </c>
      <c r="G55" s="78" t="s">
        <v>449</v>
      </c>
      <c r="H55" s="78">
        <v>1</v>
      </c>
      <c r="I55" s="82">
        <v>135</v>
      </c>
      <c r="K55" s="75" t="s">
        <v>447</v>
      </c>
      <c r="L55" s="76" t="s">
        <v>2079</v>
      </c>
      <c r="M55" s="64" t="s">
        <v>271</v>
      </c>
      <c r="N55" s="64" t="s">
        <v>297</v>
      </c>
      <c r="O55" s="64">
        <v>49</v>
      </c>
      <c r="P55" s="64">
        <v>1</v>
      </c>
      <c r="Q55" s="64" t="s">
        <v>449</v>
      </c>
      <c r="R55" s="78">
        <v>1</v>
      </c>
      <c r="S55" s="82">
        <v>361</v>
      </c>
      <c r="U55" s="63" t="s">
        <v>447</v>
      </c>
      <c r="V55" s="63" t="s">
        <v>494</v>
      </c>
      <c r="W55" s="78" t="s">
        <v>321</v>
      </c>
      <c r="X55" s="105" t="s">
        <v>510</v>
      </c>
      <c r="Y55" s="77">
        <v>45</v>
      </c>
      <c r="Z55" s="77">
        <v>3</v>
      </c>
      <c r="AA55" s="189" t="s">
        <v>449</v>
      </c>
      <c r="AB55" s="189">
        <v>1</v>
      </c>
      <c r="AC55" s="63"/>
    </row>
    <row r="56" spans="1:29" x14ac:dyDescent="0.25">
      <c r="A56" s="75" t="s">
        <v>447</v>
      </c>
      <c r="B56" s="76" t="s">
        <v>2079</v>
      </c>
      <c r="C56" s="64" t="s">
        <v>271</v>
      </c>
      <c r="D56" s="64" t="s">
        <v>272</v>
      </c>
      <c r="E56" s="77">
        <v>110</v>
      </c>
      <c r="F56" s="78">
        <v>3</v>
      </c>
      <c r="G56" s="78" t="s">
        <v>449</v>
      </c>
      <c r="H56" s="78">
        <v>1</v>
      </c>
      <c r="I56" s="82">
        <v>134</v>
      </c>
      <c r="K56" s="75" t="s">
        <v>447</v>
      </c>
      <c r="L56" s="76" t="s">
        <v>2079</v>
      </c>
      <c r="M56" s="64" t="s">
        <v>271</v>
      </c>
      <c r="N56" s="64" t="s">
        <v>297</v>
      </c>
      <c r="O56" s="64">
        <v>49</v>
      </c>
      <c r="P56" s="64">
        <v>2</v>
      </c>
      <c r="Q56" s="64" t="s">
        <v>449</v>
      </c>
      <c r="R56" s="78">
        <v>1</v>
      </c>
      <c r="S56" s="82">
        <v>362</v>
      </c>
      <c r="U56" s="63" t="s">
        <v>447</v>
      </c>
      <c r="V56" s="63" t="s">
        <v>494</v>
      </c>
      <c r="W56" s="78" t="s">
        <v>321</v>
      </c>
      <c r="X56" s="105" t="s">
        <v>510</v>
      </c>
      <c r="Y56" s="77">
        <v>45</v>
      </c>
      <c r="Z56" s="77">
        <v>4</v>
      </c>
      <c r="AA56" s="189" t="s">
        <v>449</v>
      </c>
      <c r="AB56" s="189">
        <v>1</v>
      </c>
      <c r="AC56" s="63"/>
    </row>
    <row r="57" spans="1:29" x14ac:dyDescent="0.25">
      <c r="A57" s="75" t="s">
        <v>447</v>
      </c>
      <c r="B57" s="76" t="s">
        <v>2079</v>
      </c>
      <c r="C57" s="64" t="s">
        <v>271</v>
      </c>
      <c r="D57" s="64" t="s">
        <v>272</v>
      </c>
      <c r="E57" s="77">
        <v>110</v>
      </c>
      <c r="F57" s="78">
        <v>4</v>
      </c>
      <c r="G57" s="78" t="s">
        <v>449</v>
      </c>
      <c r="H57" s="78">
        <v>1</v>
      </c>
      <c r="I57" s="82">
        <v>133</v>
      </c>
      <c r="K57" s="75" t="s">
        <v>447</v>
      </c>
      <c r="L57" s="76" t="s">
        <v>2079</v>
      </c>
      <c r="M57" s="64" t="s">
        <v>271</v>
      </c>
      <c r="N57" s="64" t="s">
        <v>297</v>
      </c>
      <c r="O57" s="64">
        <v>51</v>
      </c>
      <c r="P57" s="64">
        <v>1</v>
      </c>
      <c r="Q57" s="64" t="s">
        <v>449</v>
      </c>
      <c r="R57" s="78">
        <v>1</v>
      </c>
      <c r="S57" s="82">
        <v>270</v>
      </c>
      <c r="U57" s="63" t="s">
        <v>447</v>
      </c>
      <c r="V57" s="63" t="s">
        <v>494</v>
      </c>
      <c r="W57" s="78" t="s">
        <v>321</v>
      </c>
      <c r="X57" s="105" t="s">
        <v>510</v>
      </c>
      <c r="Y57" s="77">
        <v>45</v>
      </c>
      <c r="Z57" s="77">
        <v>5</v>
      </c>
      <c r="AA57" s="189" t="s">
        <v>449</v>
      </c>
      <c r="AB57" s="189">
        <v>1</v>
      </c>
      <c r="AC57" s="63"/>
    </row>
    <row r="58" spans="1:29" x14ac:dyDescent="0.25">
      <c r="A58" s="75" t="s">
        <v>447</v>
      </c>
      <c r="B58" s="76" t="s">
        <v>2079</v>
      </c>
      <c r="C58" s="64" t="s">
        <v>271</v>
      </c>
      <c r="D58" s="64" t="s">
        <v>272</v>
      </c>
      <c r="E58" s="77">
        <v>112</v>
      </c>
      <c r="F58" s="78">
        <v>1</v>
      </c>
      <c r="G58" s="78" t="s">
        <v>449</v>
      </c>
      <c r="H58" s="78">
        <v>1</v>
      </c>
      <c r="I58" s="82">
        <v>132</v>
      </c>
      <c r="K58" s="75" t="s">
        <v>447</v>
      </c>
      <c r="L58" s="76" t="s">
        <v>2079</v>
      </c>
      <c r="M58" s="64" t="s">
        <v>271</v>
      </c>
      <c r="N58" s="64" t="s">
        <v>297</v>
      </c>
      <c r="O58" s="64">
        <v>57</v>
      </c>
      <c r="P58" s="64">
        <v>1</v>
      </c>
      <c r="Q58" s="64" t="s">
        <v>449</v>
      </c>
      <c r="R58" s="78">
        <v>1</v>
      </c>
      <c r="S58" s="82">
        <v>269</v>
      </c>
      <c r="U58" s="63" t="s">
        <v>447</v>
      </c>
      <c r="V58" s="63" t="s">
        <v>494</v>
      </c>
      <c r="W58" s="78" t="s">
        <v>321</v>
      </c>
      <c r="X58" s="105" t="s">
        <v>510</v>
      </c>
      <c r="Y58" s="85">
        <v>58</v>
      </c>
      <c r="Z58" s="77">
        <v>1</v>
      </c>
      <c r="AA58" s="189" t="s">
        <v>449</v>
      </c>
      <c r="AB58" s="189">
        <v>1</v>
      </c>
      <c r="AC58" s="63"/>
    </row>
    <row r="59" spans="1:29" x14ac:dyDescent="0.25">
      <c r="A59" s="75" t="s">
        <v>447</v>
      </c>
      <c r="B59" s="76" t="s">
        <v>2079</v>
      </c>
      <c r="C59" s="64" t="s">
        <v>271</v>
      </c>
      <c r="D59" s="64" t="s">
        <v>272</v>
      </c>
      <c r="E59" s="77">
        <v>112</v>
      </c>
      <c r="F59" s="78">
        <v>2</v>
      </c>
      <c r="G59" s="78" t="s">
        <v>449</v>
      </c>
      <c r="H59" s="78">
        <v>1</v>
      </c>
      <c r="I59" s="82">
        <v>131</v>
      </c>
      <c r="K59" s="75" t="s">
        <v>447</v>
      </c>
      <c r="L59" s="76" t="s">
        <v>2079</v>
      </c>
      <c r="M59" s="64" t="s">
        <v>271</v>
      </c>
      <c r="N59" s="64" t="s">
        <v>297</v>
      </c>
      <c r="O59" s="64">
        <v>57</v>
      </c>
      <c r="P59" s="64">
        <v>2</v>
      </c>
      <c r="Q59" s="64" t="s">
        <v>449</v>
      </c>
      <c r="R59" s="78">
        <v>1</v>
      </c>
      <c r="S59" s="82">
        <v>335</v>
      </c>
      <c r="U59" s="63" t="s">
        <v>447</v>
      </c>
      <c r="V59" s="63" t="s">
        <v>494</v>
      </c>
      <c r="W59" s="78" t="s">
        <v>321</v>
      </c>
      <c r="X59" s="105" t="s">
        <v>510</v>
      </c>
      <c r="Y59" s="85">
        <v>58</v>
      </c>
      <c r="Z59" s="77">
        <v>2</v>
      </c>
      <c r="AA59" s="189" t="s">
        <v>449</v>
      </c>
      <c r="AB59" s="189">
        <v>1</v>
      </c>
      <c r="AC59" s="63"/>
    </row>
    <row r="60" spans="1:29" x14ac:dyDescent="0.25">
      <c r="A60" s="75" t="s">
        <v>447</v>
      </c>
      <c r="B60" s="76" t="s">
        <v>2079</v>
      </c>
      <c r="C60" s="64" t="s">
        <v>271</v>
      </c>
      <c r="D60" s="64" t="s">
        <v>272</v>
      </c>
      <c r="E60" s="77">
        <v>112</v>
      </c>
      <c r="F60" s="78">
        <v>3</v>
      </c>
      <c r="G60" s="78" t="s">
        <v>449</v>
      </c>
      <c r="H60" s="78">
        <v>1</v>
      </c>
      <c r="I60" s="82">
        <v>130</v>
      </c>
      <c r="K60" s="75" t="s">
        <v>447</v>
      </c>
      <c r="L60" s="76" t="s">
        <v>2079</v>
      </c>
      <c r="M60" s="64" t="s">
        <v>273</v>
      </c>
      <c r="N60" s="64" t="s">
        <v>298</v>
      </c>
      <c r="O60" s="64">
        <v>4</v>
      </c>
      <c r="P60" s="64">
        <v>1</v>
      </c>
      <c r="Q60" s="64" t="s">
        <v>449</v>
      </c>
      <c r="R60" s="78">
        <v>1</v>
      </c>
      <c r="S60" s="82"/>
      <c r="U60" s="63" t="s">
        <v>447</v>
      </c>
      <c r="V60" s="63" t="s">
        <v>494</v>
      </c>
      <c r="W60" s="78" t="s">
        <v>321</v>
      </c>
      <c r="X60" s="105" t="s">
        <v>510</v>
      </c>
      <c r="Y60" s="77">
        <v>72</v>
      </c>
      <c r="Z60" s="77">
        <v>1</v>
      </c>
      <c r="AA60" s="189" t="s">
        <v>449</v>
      </c>
      <c r="AB60" s="189">
        <v>1</v>
      </c>
      <c r="AC60" s="63"/>
    </row>
    <row r="61" spans="1:29" x14ac:dyDescent="0.25">
      <c r="A61" s="75" t="s">
        <v>447</v>
      </c>
      <c r="B61" s="76" t="s">
        <v>2079</v>
      </c>
      <c r="C61" s="64" t="s">
        <v>271</v>
      </c>
      <c r="D61" s="64" t="s">
        <v>272</v>
      </c>
      <c r="E61" s="77">
        <v>112</v>
      </c>
      <c r="F61" s="78">
        <v>4</v>
      </c>
      <c r="G61" s="78" t="s">
        <v>449</v>
      </c>
      <c r="H61" s="78">
        <v>1</v>
      </c>
      <c r="I61" s="82">
        <v>129</v>
      </c>
      <c r="K61" s="75" t="s">
        <v>447</v>
      </c>
      <c r="L61" s="76" t="s">
        <v>2079</v>
      </c>
      <c r="M61" s="64" t="s">
        <v>273</v>
      </c>
      <c r="N61" s="64" t="s">
        <v>298</v>
      </c>
      <c r="O61" s="64">
        <v>4</v>
      </c>
      <c r="P61" s="64">
        <v>2</v>
      </c>
      <c r="Q61" s="64" t="s">
        <v>449</v>
      </c>
      <c r="R61" s="78">
        <v>1</v>
      </c>
      <c r="S61" s="82"/>
      <c r="U61" s="63" t="s">
        <v>447</v>
      </c>
      <c r="V61" s="63" t="s">
        <v>494</v>
      </c>
      <c r="W61" s="78" t="s">
        <v>321</v>
      </c>
      <c r="X61" s="105" t="s">
        <v>510</v>
      </c>
      <c r="Y61" s="77">
        <v>72</v>
      </c>
      <c r="Z61" s="77">
        <v>1</v>
      </c>
      <c r="AA61" s="189" t="s">
        <v>449</v>
      </c>
      <c r="AB61" s="189">
        <v>1</v>
      </c>
      <c r="AC61" s="63"/>
    </row>
    <row r="62" spans="1:29" x14ac:dyDescent="0.25">
      <c r="A62" s="75" t="s">
        <v>447</v>
      </c>
      <c r="B62" s="76" t="s">
        <v>2079</v>
      </c>
      <c r="C62" s="64" t="s">
        <v>271</v>
      </c>
      <c r="D62" s="64" t="s">
        <v>272</v>
      </c>
      <c r="E62" s="77" t="s">
        <v>18</v>
      </c>
      <c r="F62" s="78">
        <v>1</v>
      </c>
      <c r="G62" s="78" t="s">
        <v>449</v>
      </c>
      <c r="H62" s="78">
        <v>1</v>
      </c>
      <c r="I62" s="83">
        <v>128</v>
      </c>
      <c r="K62" s="75" t="s">
        <v>447</v>
      </c>
      <c r="L62" s="76" t="s">
        <v>2079</v>
      </c>
      <c r="M62" s="64" t="s">
        <v>273</v>
      </c>
      <c r="N62" s="64" t="s">
        <v>298</v>
      </c>
      <c r="O62" s="64">
        <v>10</v>
      </c>
      <c r="P62" s="64">
        <v>1</v>
      </c>
      <c r="Q62" s="64" t="s">
        <v>449</v>
      </c>
      <c r="R62" s="78">
        <v>1</v>
      </c>
      <c r="S62" s="82">
        <v>473</v>
      </c>
      <c r="U62" s="63" t="s">
        <v>447</v>
      </c>
      <c r="V62" s="63" t="s">
        <v>494</v>
      </c>
      <c r="W62" s="78" t="s">
        <v>321</v>
      </c>
      <c r="X62" s="105" t="s">
        <v>510</v>
      </c>
      <c r="Y62" s="77">
        <v>72</v>
      </c>
      <c r="Z62" s="77">
        <v>3</v>
      </c>
      <c r="AA62" s="189" t="s">
        <v>449</v>
      </c>
      <c r="AB62" s="189">
        <v>1</v>
      </c>
      <c r="AC62" s="63"/>
    </row>
    <row r="63" spans="1:29" x14ac:dyDescent="0.25">
      <c r="A63" s="75" t="s">
        <v>447</v>
      </c>
      <c r="B63" s="76" t="s">
        <v>2079</v>
      </c>
      <c r="C63" s="64" t="s">
        <v>271</v>
      </c>
      <c r="D63" s="64" t="s">
        <v>272</v>
      </c>
      <c r="E63" s="77" t="s">
        <v>18</v>
      </c>
      <c r="F63" s="78">
        <v>2</v>
      </c>
      <c r="G63" s="78" t="s">
        <v>449</v>
      </c>
      <c r="H63" s="78">
        <v>1</v>
      </c>
      <c r="I63" s="82">
        <v>127</v>
      </c>
      <c r="K63" s="75" t="s">
        <v>447</v>
      </c>
      <c r="L63" s="76" t="s">
        <v>2079</v>
      </c>
      <c r="M63" s="64" t="s">
        <v>273</v>
      </c>
      <c r="N63" s="64" t="s">
        <v>298</v>
      </c>
      <c r="O63" s="64">
        <v>10</v>
      </c>
      <c r="P63" s="64">
        <v>2</v>
      </c>
      <c r="Q63" s="64" t="s">
        <v>449</v>
      </c>
      <c r="R63" s="78">
        <v>1</v>
      </c>
      <c r="S63" s="82">
        <v>474</v>
      </c>
      <c r="U63" s="63" t="s">
        <v>447</v>
      </c>
      <c r="V63" s="63" t="s">
        <v>494</v>
      </c>
      <c r="W63" s="197" t="s">
        <v>321</v>
      </c>
      <c r="X63" s="198" t="s">
        <v>497</v>
      </c>
      <c r="Y63" s="189">
        <v>61</v>
      </c>
      <c r="Z63" s="199">
        <v>1</v>
      </c>
      <c r="AA63" s="189" t="s">
        <v>449</v>
      </c>
      <c r="AB63" s="189">
        <v>1</v>
      </c>
      <c r="AC63" s="63"/>
    </row>
    <row r="64" spans="1:29" x14ac:dyDescent="0.25">
      <c r="A64" s="75" t="s">
        <v>447</v>
      </c>
      <c r="B64" s="76" t="s">
        <v>2079</v>
      </c>
      <c r="C64" s="64" t="s">
        <v>271</v>
      </c>
      <c r="D64" s="64" t="s">
        <v>272</v>
      </c>
      <c r="E64" s="77" t="s">
        <v>18</v>
      </c>
      <c r="F64" s="78">
        <v>3</v>
      </c>
      <c r="G64" s="78" t="s">
        <v>449</v>
      </c>
      <c r="H64" s="78">
        <v>1</v>
      </c>
      <c r="I64" s="82" t="s">
        <v>735</v>
      </c>
      <c r="K64" s="75" t="s">
        <v>447</v>
      </c>
      <c r="L64" s="76" t="s">
        <v>2079</v>
      </c>
      <c r="M64" s="64" t="s">
        <v>273</v>
      </c>
      <c r="N64" s="64" t="s">
        <v>298</v>
      </c>
      <c r="O64" s="64">
        <v>12</v>
      </c>
      <c r="P64" s="64">
        <v>1</v>
      </c>
      <c r="Q64" s="64" t="s">
        <v>449</v>
      </c>
      <c r="R64" s="78">
        <v>1</v>
      </c>
      <c r="S64" s="82">
        <v>477</v>
      </c>
      <c r="U64" s="63" t="s">
        <v>447</v>
      </c>
      <c r="V64" s="63" t="s">
        <v>494</v>
      </c>
      <c r="W64" s="197" t="s">
        <v>321</v>
      </c>
      <c r="X64" s="198" t="s">
        <v>497</v>
      </c>
      <c r="Y64" s="189">
        <v>61</v>
      </c>
      <c r="Z64" s="199">
        <v>3</v>
      </c>
      <c r="AA64" s="189" t="s">
        <v>449</v>
      </c>
      <c r="AB64" s="189">
        <v>1</v>
      </c>
      <c r="AC64" s="63"/>
    </row>
    <row r="65" spans="1:29" x14ac:dyDescent="0.25">
      <c r="A65" s="75" t="s">
        <v>447</v>
      </c>
      <c r="B65" s="76" t="s">
        <v>2079</v>
      </c>
      <c r="C65" s="64" t="s">
        <v>271</v>
      </c>
      <c r="D65" s="64" t="s">
        <v>272</v>
      </c>
      <c r="E65" s="77" t="s">
        <v>18</v>
      </c>
      <c r="F65" s="78">
        <v>4</v>
      </c>
      <c r="G65" s="78" t="s">
        <v>449</v>
      </c>
      <c r="H65" s="78">
        <v>1</v>
      </c>
      <c r="I65" s="82" t="s">
        <v>736</v>
      </c>
      <c r="K65" s="75" t="s">
        <v>447</v>
      </c>
      <c r="L65" s="76" t="s">
        <v>2079</v>
      </c>
      <c r="M65" s="64" t="s">
        <v>273</v>
      </c>
      <c r="N65" s="64" t="s">
        <v>298</v>
      </c>
      <c r="O65" s="64">
        <v>12</v>
      </c>
      <c r="P65" s="64">
        <v>2</v>
      </c>
      <c r="Q65" s="64" t="s">
        <v>449</v>
      </c>
      <c r="R65" s="78">
        <v>1</v>
      </c>
      <c r="S65" s="82">
        <v>476</v>
      </c>
      <c r="U65" s="63" t="s">
        <v>447</v>
      </c>
      <c r="V65" s="63" t="s">
        <v>494</v>
      </c>
      <c r="W65" s="197" t="s">
        <v>321</v>
      </c>
      <c r="X65" s="198" t="s">
        <v>497</v>
      </c>
      <c r="Y65" s="189">
        <v>61</v>
      </c>
      <c r="Z65" s="199">
        <v>4</v>
      </c>
      <c r="AA65" s="189" t="s">
        <v>449</v>
      </c>
      <c r="AB65" s="189">
        <v>1</v>
      </c>
      <c r="AC65" s="63"/>
    </row>
    <row r="66" spans="1:29" x14ac:dyDescent="0.25">
      <c r="A66" s="75" t="s">
        <v>447</v>
      </c>
      <c r="B66" s="76" t="s">
        <v>2079</v>
      </c>
      <c r="C66" s="64" t="s">
        <v>271</v>
      </c>
      <c r="D66" s="64" t="s">
        <v>272</v>
      </c>
      <c r="E66" s="77" t="s">
        <v>19</v>
      </c>
      <c r="F66" s="78">
        <v>1</v>
      </c>
      <c r="G66" s="78" t="s">
        <v>449</v>
      </c>
      <c r="H66" s="78">
        <v>1</v>
      </c>
      <c r="I66" s="82">
        <v>576</v>
      </c>
      <c r="K66" s="75" t="s">
        <v>447</v>
      </c>
      <c r="L66" s="76" t="s">
        <v>2079</v>
      </c>
      <c r="M66" s="64" t="s">
        <v>273</v>
      </c>
      <c r="N66" s="64" t="s">
        <v>298</v>
      </c>
      <c r="O66" s="64">
        <v>14</v>
      </c>
      <c r="P66" s="64">
        <v>1</v>
      </c>
      <c r="Q66" s="64" t="s">
        <v>449</v>
      </c>
      <c r="R66" s="78">
        <v>1</v>
      </c>
      <c r="S66" s="82"/>
      <c r="U66" s="63" t="s">
        <v>447</v>
      </c>
      <c r="V66" s="63" t="s">
        <v>494</v>
      </c>
      <c r="W66" s="197" t="s">
        <v>321</v>
      </c>
      <c r="X66" s="198" t="s">
        <v>497</v>
      </c>
      <c r="Y66" s="189" t="s">
        <v>498</v>
      </c>
      <c r="Z66" s="199">
        <v>1</v>
      </c>
      <c r="AA66" s="189" t="s">
        <v>449</v>
      </c>
      <c r="AB66" s="189">
        <v>1</v>
      </c>
      <c r="AC66" s="63"/>
    </row>
    <row r="67" spans="1:29" x14ac:dyDescent="0.25">
      <c r="A67" s="75" t="s">
        <v>447</v>
      </c>
      <c r="B67" s="76" t="s">
        <v>2079</v>
      </c>
      <c r="C67" s="64" t="s">
        <v>271</v>
      </c>
      <c r="D67" s="64" t="s">
        <v>272</v>
      </c>
      <c r="E67" s="77" t="s">
        <v>19</v>
      </c>
      <c r="F67" s="78">
        <v>2</v>
      </c>
      <c r="G67" s="78" t="s">
        <v>449</v>
      </c>
      <c r="H67" s="78">
        <v>1</v>
      </c>
      <c r="I67" s="82">
        <v>886</v>
      </c>
      <c r="K67" s="75" t="s">
        <v>447</v>
      </c>
      <c r="L67" s="76" t="s">
        <v>2079</v>
      </c>
      <c r="M67" s="64" t="s">
        <v>273</v>
      </c>
      <c r="N67" s="64" t="s">
        <v>298</v>
      </c>
      <c r="O67" s="64">
        <v>14</v>
      </c>
      <c r="P67" s="64">
        <v>2</v>
      </c>
      <c r="Q67" s="64" t="s">
        <v>449</v>
      </c>
      <c r="R67" s="78">
        <v>1</v>
      </c>
      <c r="S67" s="82">
        <v>475</v>
      </c>
      <c r="U67" s="63" t="s">
        <v>447</v>
      </c>
      <c r="V67" s="63" t="s">
        <v>494</v>
      </c>
      <c r="W67" s="197" t="s">
        <v>321</v>
      </c>
      <c r="X67" s="198" t="s">
        <v>497</v>
      </c>
      <c r="Y67" s="189" t="s">
        <v>498</v>
      </c>
      <c r="Z67" s="199">
        <v>1</v>
      </c>
      <c r="AA67" s="189" t="s">
        <v>449</v>
      </c>
      <c r="AB67" s="189">
        <v>1</v>
      </c>
      <c r="AC67" s="63"/>
    </row>
    <row r="68" spans="1:29" x14ac:dyDescent="0.25">
      <c r="A68" s="75" t="s">
        <v>447</v>
      </c>
      <c r="B68" s="76" t="s">
        <v>2079</v>
      </c>
      <c r="C68" s="64" t="s">
        <v>271</v>
      </c>
      <c r="D68" s="64" t="s">
        <v>272</v>
      </c>
      <c r="E68" s="77" t="s">
        <v>19</v>
      </c>
      <c r="F68" s="78">
        <v>3</v>
      </c>
      <c r="G68" s="78" t="s">
        <v>449</v>
      </c>
      <c r="H68" s="78">
        <v>1</v>
      </c>
      <c r="I68" s="82">
        <v>575</v>
      </c>
      <c r="K68" s="75" t="s">
        <v>447</v>
      </c>
      <c r="L68" s="76" t="s">
        <v>2079</v>
      </c>
      <c r="M68" s="64" t="s">
        <v>273</v>
      </c>
      <c r="N68" s="64" t="s">
        <v>298</v>
      </c>
      <c r="O68" s="64">
        <v>18</v>
      </c>
      <c r="P68" s="64">
        <v>1</v>
      </c>
      <c r="Q68" s="64" t="s">
        <v>449</v>
      </c>
      <c r="R68" s="78">
        <v>1</v>
      </c>
      <c r="S68" s="82"/>
      <c r="U68" s="63" t="s">
        <v>447</v>
      </c>
      <c r="V68" s="63" t="s">
        <v>494</v>
      </c>
      <c r="W68" s="197" t="s">
        <v>321</v>
      </c>
      <c r="X68" s="198" t="s">
        <v>497</v>
      </c>
      <c r="Y68" s="189" t="s">
        <v>499</v>
      </c>
      <c r="Z68" s="199">
        <v>1</v>
      </c>
      <c r="AA68" s="189" t="s">
        <v>449</v>
      </c>
      <c r="AB68" s="189">
        <v>1</v>
      </c>
      <c r="AC68" s="63"/>
    </row>
    <row r="69" spans="1:29" x14ac:dyDescent="0.25">
      <c r="A69" s="75" t="s">
        <v>447</v>
      </c>
      <c r="B69" s="76" t="s">
        <v>2079</v>
      </c>
      <c r="C69" s="64" t="s">
        <v>271</v>
      </c>
      <c r="D69" s="64" t="s">
        <v>272</v>
      </c>
      <c r="E69" s="77" t="s">
        <v>20</v>
      </c>
      <c r="F69" s="78">
        <v>1</v>
      </c>
      <c r="G69" s="78" t="s">
        <v>449</v>
      </c>
      <c r="H69" s="78">
        <v>1</v>
      </c>
      <c r="I69" s="82" t="s">
        <v>737</v>
      </c>
      <c r="K69" s="75" t="s">
        <v>447</v>
      </c>
      <c r="L69" s="76" t="s">
        <v>2079</v>
      </c>
      <c r="M69" s="64" t="s">
        <v>273</v>
      </c>
      <c r="N69" s="64" t="s">
        <v>298</v>
      </c>
      <c r="O69" s="64">
        <v>18</v>
      </c>
      <c r="P69" s="64">
        <v>2</v>
      </c>
      <c r="Q69" s="64" t="s">
        <v>449</v>
      </c>
      <c r="R69" s="78">
        <v>1</v>
      </c>
      <c r="S69" s="82">
        <v>479</v>
      </c>
      <c r="U69" s="63" t="s">
        <v>447</v>
      </c>
      <c r="V69" s="63" t="s">
        <v>494</v>
      </c>
      <c r="W69" s="197" t="s">
        <v>321</v>
      </c>
      <c r="X69" s="105" t="s">
        <v>360</v>
      </c>
      <c r="Y69" s="77" t="s">
        <v>68</v>
      </c>
      <c r="Z69" s="77">
        <v>1</v>
      </c>
      <c r="AA69" s="189" t="s">
        <v>449</v>
      </c>
      <c r="AB69" s="189">
        <v>1</v>
      </c>
      <c r="AC69" s="63"/>
    </row>
    <row r="70" spans="1:29" x14ac:dyDescent="0.25">
      <c r="A70" s="75" t="s">
        <v>447</v>
      </c>
      <c r="B70" s="76" t="s">
        <v>2079</v>
      </c>
      <c r="C70" s="64" t="s">
        <v>271</v>
      </c>
      <c r="D70" s="64" t="s">
        <v>272</v>
      </c>
      <c r="E70" s="77" t="s">
        <v>20</v>
      </c>
      <c r="F70" s="78">
        <v>2</v>
      </c>
      <c r="G70" s="78" t="s">
        <v>449</v>
      </c>
      <c r="H70" s="78">
        <v>1</v>
      </c>
      <c r="I70" s="82" t="s">
        <v>738</v>
      </c>
      <c r="K70" s="75" t="s">
        <v>447</v>
      </c>
      <c r="L70" s="76" t="s">
        <v>2079</v>
      </c>
      <c r="M70" s="64" t="s">
        <v>273</v>
      </c>
      <c r="N70" s="64" t="s">
        <v>298</v>
      </c>
      <c r="O70" s="64">
        <v>20</v>
      </c>
      <c r="P70" s="64">
        <v>1</v>
      </c>
      <c r="Q70" s="64" t="s">
        <v>449</v>
      </c>
      <c r="R70" s="78">
        <v>1</v>
      </c>
      <c r="S70" s="82">
        <v>665</v>
      </c>
      <c r="U70" s="63" t="s">
        <v>447</v>
      </c>
      <c r="V70" s="63" t="s">
        <v>494</v>
      </c>
      <c r="W70" s="197" t="s">
        <v>321</v>
      </c>
      <c r="X70" s="105" t="s">
        <v>360</v>
      </c>
      <c r="Y70" s="77" t="s">
        <v>37</v>
      </c>
      <c r="Z70" s="77">
        <v>1</v>
      </c>
      <c r="AA70" s="189" t="s">
        <v>449</v>
      </c>
      <c r="AB70" s="189">
        <v>1</v>
      </c>
      <c r="AC70" s="63"/>
    </row>
    <row r="71" spans="1:29" x14ac:dyDescent="0.25">
      <c r="A71" s="75" t="s">
        <v>447</v>
      </c>
      <c r="B71" s="76" t="s">
        <v>2079</v>
      </c>
      <c r="C71" s="64" t="s">
        <v>271</v>
      </c>
      <c r="D71" s="64" t="s">
        <v>272</v>
      </c>
      <c r="E71" s="77" t="s">
        <v>20</v>
      </c>
      <c r="F71" s="78">
        <v>3</v>
      </c>
      <c r="G71" s="78" t="s">
        <v>449</v>
      </c>
      <c r="H71" s="78">
        <v>1</v>
      </c>
      <c r="I71" s="82" t="s">
        <v>740</v>
      </c>
      <c r="K71" s="75" t="s">
        <v>447</v>
      </c>
      <c r="L71" s="76" t="s">
        <v>2079</v>
      </c>
      <c r="M71" s="64" t="s">
        <v>273</v>
      </c>
      <c r="N71" s="64" t="s">
        <v>298</v>
      </c>
      <c r="O71" s="64">
        <v>20</v>
      </c>
      <c r="P71" s="64">
        <v>2</v>
      </c>
      <c r="Q71" s="64" t="s">
        <v>449</v>
      </c>
      <c r="R71" s="78">
        <v>1</v>
      </c>
      <c r="S71" s="82">
        <v>480</v>
      </c>
      <c r="U71" s="63" t="s">
        <v>447</v>
      </c>
      <c r="V71" s="63" t="s">
        <v>494</v>
      </c>
      <c r="W71" s="197" t="s">
        <v>321</v>
      </c>
      <c r="X71" s="198" t="s">
        <v>355</v>
      </c>
      <c r="Y71" s="202" t="s">
        <v>170</v>
      </c>
      <c r="Z71" s="199">
        <v>4</v>
      </c>
      <c r="AA71" s="189" t="s">
        <v>449</v>
      </c>
      <c r="AB71" s="189">
        <v>1</v>
      </c>
      <c r="AC71" s="63"/>
    </row>
    <row r="72" spans="1:29" x14ac:dyDescent="0.25">
      <c r="A72" s="75" t="s">
        <v>447</v>
      </c>
      <c r="B72" s="76" t="s">
        <v>2079</v>
      </c>
      <c r="C72" s="64" t="s">
        <v>271</v>
      </c>
      <c r="D72" s="64" t="s">
        <v>272</v>
      </c>
      <c r="E72" s="77" t="s">
        <v>20</v>
      </c>
      <c r="F72" s="78">
        <v>4</v>
      </c>
      <c r="G72" s="78" t="s">
        <v>449</v>
      </c>
      <c r="H72" s="78">
        <v>1</v>
      </c>
      <c r="I72" s="82" t="s">
        <v>741</v>
      </c>
      <c r="K72" s="75" t="s">
        <v>447</v>
      </c>
      <c r="L72" s="76" t="s">
        <v>2079</v>
      </c>
      <c r="M72" s="64" t="s">
        <v>273</v>
      </c>
      <c r="N72" s="64" t="s">
        <v>298</v>
      </c>
      <c r="O72" s="64">
        <v>26</v>
      </c>
      <c r="P72" s="64">
        <v>1</v>
      </c>
      <c r="Q72" s="64" t="s">
        <v>449</v>
      </c>
      <c r="R72" s="78">
        <v>1</v>
      </c>
      <c r="S72" s="82">
        <v>124</v>
      </c>
      <c r="U72" s="63" t="s">
        <v>447</v>
      </c>
      <c r="V72" s="63" t="s">
        <v>494</v>
      </c>
      <c r="W72" s="197" t="s">
        <v>321</v>
      </c>
      <c r="X72" s="198" t="s">
        <v>355</v>
      </c>
      <c r="Y72" s="189" t="s">
        <v>40</v>
      </c>
      <c r="Z72" s="199">
        <v>1</v>
      </c>
      <c r="AA72" s="189" t="s">
        <v>449</v>
      </c>
      <c r="AB72" s="189">
        <v>1</v>
      </c>
      <c r="AC72" s="63"/>
    </row>
    <row r="73" spans="1:29" x14ac:dyDescent="0.25">
      <c r="A73" s="75" t="s">
        <v>447</v>
      </c>
      <c r="B73" s="76" t="s">
        <v>2079</v>
      </c>
      <c r="C73" s="64" t="s">
        <v>271</v>
      </c>
      <c r="D73" s="64" t="s">
        <v>272</v>
      </c>
      <c r="E73" s="77">
        <v>120</v>
      </c>
      <c r="F73" s="78">
        <v>1</v>
      </c>
      <c r="G73" s="78" t="s">
        <v>449</v>
      </c>
      <c r="H73" s="78">
        <v>1</v>
      </c>
      <c r="I73" s="82" t="s">
        <v>739</v>
      </c>
      <c r="K73" s="75" t="s">
        <v>447</v>
      </c>
      <c r="L73" s="76" t="s">
        <v>2079</v>
      </c>
      <c r="M73" s="64" t="s">
        <v>273</v>
      </c>
      <c r="N73" s="64" t="s">
        <v>298</v>
      </c>
      <c r="O73" s="64">
        <v>26</v>
      </c>
      <c r="P73" s="64">
        <v>2</v>
      </c>
      <c r="Q73" s="64" t="s">
        <v>449</v>
      </c>
      <c r="R73" s="78">
        <v>1</v>
      </c>
      <c r="S73" s="82"/>
      <c r="U73" s="63" t="s">
        <v>447</v>
      </c>
      <c r="V73" s="63" t="s">
        <v>494</v>
      </c>
      <c r="W73" s="197" t="s">
        <v>321</v>
      </c>
      <c r="X73" s="198" t="s">
        <v>355</v>
      </c>
      <c r="Y73" s="202" t="s">
        <v>170</v>
      </c>
      <c r="Z73" s="199">
        <v>4</v>
      </c>
      <c r="AA73" s="189" t="s">
        <v>449</v>
      </c>
      <c r="AB73" s="189">
        <v>1</v>
      </c>
      <c r="AC73" s="63"/>
    </row>
    <row r="74" spans="1:29" x14ac:dyDescent="0.25">
      <c r="A74" s="75" t="s">
        <v>447</v>
      </c>
      <c r="B74" s="76" t="s">
        <v>2079</v>
      </c>
      <c r="C74" s="64" t="s">
        <v>271</v>
      </c>
      <c r="D74" s="64" t="s">
        <v>272</v>
      </c>
      <c r="E74" s="77">
        <v>120</v>
      </c>
      <c r="F74" s="78">
        <v>2</v>
      </c>
      <c r="G74" s="78" t="s">
        <v>449</v>
      </c>
      <c r="H74" s="78">
        <v>1</v>
      </c>
      <c r="I74" s="82" t="s">
        <v>742</v>
      </c>
      <c r="K74" s="75" t="s">
        <v>447</v>
      </c>
      <c r="L74" s="76" t="s">
        <v>2079</v>
      </c>
      <c r="M74" s="64" t="s">
        <v>273</v>
      </c>
      <c r="N74" s="64" t="s">
        <v>298</v>
      </c>
      <c r="O74" s="64">
        <v>26</v>
      </c>
      <c r="P74" s="64">
        <v>3</v>
      </c>
      <c r="Q74" s="64" t="s">
        <v>449</v>
      </c>
      <c r="R74" s="78">
        <v>1</v>
      </c>
      <c r="S74" s="82">
        <v>182</v>
      </c>
      <c r="U74" s="63" t="s">
        <v>447</v>
      </c>
      <c r="V74" s="63" t="s">
        <v>494</v>
      </c>
      <c r="W74" s="197" t="s">
        <v>321</v>
      </c>
      <c r="X74" s="198" t="s">
        <v>355</v>
      </c>
      <c r="Y74" s="202" t="s">
        <v>170</v>
      </c>
      <c r="Z74" s="203">
        <v>1</v>
      </c>
      <c r="AA74" s="189" t="s">
        <v>449</v>
      </c>
      <c r="AB74" s="189">
        <v>1</v>
      </c>
      <c r="AC74" s="63"/>
    </row>
    <row r="75" spans="1:29" x14ac:dyDescent="0.25">
      <c r="A75" s="75" t="s">
        <v>447</v>
      </c>
      <c r="B75" s="76" t="s">
        <v>2079</v>
      </c>
      <c r="C75" s="64" t="s">
        <v>271</v>
      </c>
      <c r="D75" s="64" t="s">
        <v>272</v>
      </c>
      <c r="E75" s="77">
        <v>120</v>
      </c>
      <c r="F75" s="78">
        <v>3</v>
      </c>
      <c r="G75" s="78" t="s">
        <v>449</v>
      </c>
      <c r="H75" s="78">
        <v>1</v>
      </c>
      <c r="I75" s="82" t="s">
        <v>743</v>
      </c>
      <c r="K75" s="75" t="s">
        <v>447</v>
      </c>
      <c r="L75" s="76" t="s">
        <v>2079</v>
      </c>
      <c r="M75" s="64" t="s">
        <v>273</v>
      </c>
      <c r="N75" s="64" t="s">
        <v>298</v>
      </c>
      <c r="O75" s="64">
        <v>28</v>
      </c>
      <c r="P75" s="64">
        <v>1</v>
      </c>
      <c r="Q75" s="64" t="s">
        <v>449</v>
      </c>
      <c r="R75" s="78">
        <v>1</v>
      </c>
      <c r="S75" s="82">
        <v>342</v>
      </c>
      <c r="U75" s="63" t="s">
        <v>447</v>
      </c>
      <c r="V75" s="63" t="s">
        <v>494</v>
      </c>
      <c r="W75" s="197" t="s">
        <v>321</v>
      </c>
      <c r="X75" s="198" t="s">
        <v>355</v>
      </c>
      <c r="Y75" s="202" t="s">
        <v>170</v>
      </c>
      <c r="Z75" s="203">
        <v>2</v>
      </c>
      <c r="AA75" s="189" t="s">
        <v>449</v>
      </c>
      <c r="AB75" s="189">
        <v>1</v>
      </c>
      <c r="AC75" s="63"/>
    </row>
    <row r="76" spans="1:29" x14ac:dyDescent="0.25">
      <c r="A76" s="75" t="s">
        <v>447</v>
      </c>
      <c r="B76" s="76" t="s">
        <v>2079</v>
      </c>
      <c r="C76" s="64" t="s">
        <v>271</v>
      </c>
      <c r="D76" s="64" t="s">
        <v>272</v>
      </c>
      <c r="E76" s="77">
        <v>120</v>
      </c>
      <c r="F76" s="78">
        <v>4</v>
      </c>
      <c r="G76" s="78" t="s">
        <v>449</v>
      </c>
      <c r="H76" s="78">
        <v>1</v>
      </c>
      <c r="I76" s="82" t="s">
        <v>744</v>
      </c>
      <c r="K76" s="75" t="s">
        <v>447</v>
      </c>
      <c r="L76" s="76" t="s">
        <v>2079</v>
      </c>
      <c r="M76" s="64" t="s">
        <v>273</v>
      </c>
      <c r="N76" s="64" t="s">
        <v>298</v>
      </c>
      <c r="O76" s="64">
        <v>28</v>
      </c>
      <c r="P76" s="64">
        <v>2</v>
      </c>
      <c r="Q76" s="64" t="s">
        <v>449</v>
      </c>
      <c r="R76" s="78">
        <v>1</v>
      </c>
      <c r="S76" s="82">
        <v>341</v>
      </c>
      <c r="U76" s="63" t="s">
        <v>447</v>
      </c>
      <c r="V76" s="63" t="s">
        <v>494</v>
      </c>
      <c r="W76" s="197" t="s">
        <v>321</v>
      </c>
      <c r="X76" s="198" t="s">
        <v>355</v>
      </c>
      <c r="Y76" s="202" t="s">
        <v>170</v>
      </c>
      <c r="Z76" s="203">
        <v>3</v>
      </c>
      <c r="AA76" s="189" t="s">
        <v>449</v>
      </c>
      <c r="AB76" s="189">
        <v>1</v>
      </c>
      <c r="AC76" s="63"/>
    </row>
    <row r="77" spans="1:29" x14ac:dyDescent="0.25">
      <c r="A77" s="75" t="s">
        <v>447</v>
      </c>
      <c r="B77" s="76" t="s">
        <v>2079</v>
      </c>
      <c r="C77" s="64" t="s">
        <v>271</v>
      </c>
      <c r="D77" s="64" t="s">
        <v>272</v>
      </c>
      <c r="E77" s="77">
        <v>122</v>
      </c>
      <c r="F77" s="78">
        <v>1</v>
      </c>
      <c r="G77" s="78" t="s">
        <v>449</v>
      </c>
      <c r="H77" s="78">
        <v>1</v>
      </c>
      <c r="I77" s="82" t="s">
        <v>745</v>
      </c>
      <c r="K77" s="75" t="s">
        <v>447</v>
      </c>
      <c r="L77" s="76" t="s">
        <v>2079</v>
      </c>
      <c r="M77" s="64" t="s">
        <v>273</v>
      </c>
      <c r="N77" s="64" t="s">
        <v>298</v>
      </c>
      <c r="O77" s="64">
        <v>32</v>
      </c>
      <c r="P77" s="64">
        <v>1</v>
      </c>
      <c r="Q77" s="64" t="s">
        <v>449</v>
      </c>
      <c r="R77" s="78">
        <v>1</v>
      </c>
      <c r="S77" s="82"/>
      <c r="U77" s="63" t="s">
        <v>447</v>
      </c>
      <c r="V77" s="63" t="s">
        <v>494</v>
      </c>
      <c r="W77" s="197" t="s">
        <v>321</v>
      </c>
      <c r="X77" s="198" t="s">
        <v>355</v>
      </c>
      <c r="Y77" s="202" t="s">
        <v>2074</v>
      </c>
      <c r="Z77" s="203">
        <v>5</v>
      </c>
      <c r="AA77" s="189" t="s">
        <v>449</v>
      </c>
      <c r="AB77" s="189">
        <v>1</v>
      </c>
      <c r="AC77" s="63"/>
    </row>
    <row r="78" spans="1:29" x14ac:dyDescent="0.25">
      <c r="A78" s="75" t="s">
        <v>447</v>
      </c>
      <c r="B78" s="76" t="s">
        <v>2079</v>
      </c>
      <c r="C78" s="64" t="s">
        <v>271</v>
      </c>
      <c r="D78" s="64" t="s">
        <v>272</v>
      </c>
      <c r="E78" s="77">
        <v>122</v>
      </c>
      <c r="F78" s="78">
        <v>2</v>
      </c>
      <c r="G78" s="78" t="s">
        <v>449</v>
      </c>
      <c r="H78" s="78">
        <v>1</v>
      </c>
      <c r="I78" s="82" t="s">
        <v>746</v>
      </c>
      <c r="K78" s="75" t="s">
        <v>447</v>
      </c>
      <c r="L78" s="76" t="s">
        <v>2079</v>
      </c>
      <c r="M78" s="64" t="s">
        <v>273</v>
      </c>
      <c r="N78" s="64" t="s">
        <v>298</v>
      </c>
      <c r="O78" s="64">
        <v>32</v>
      </c>
      <c r="P78" s="64">
        <v>2</v>
      </c>
      <c r="Q78" s="64" t="s">
        <v>449</v>
      </c>
      <c r="R78" s="78">
        <v>1</v>
      </c>
      <c r="S78" s="82"/>
      <c r="U78" s="63" t="s">
        <v>447</v>
      </c>
      <c r="V78" s="63" t="s">
        <v>494</v>
      </c>
      <c r="W78" s="197" t="s">
        <v>321</v>
      </c>
      <c r="X78" s="198" t="s">
        <v>355</v>
      </c>
      <c r="Y78" s="189">
        <v>4</v>
      </c>
      <c r="Z78" s="199">
        <v>4</v>
      </c>
      <c r="AA78" s="189" t="s">
        <v>449</v>
      </c>
      <c r="AB78" s="189">
        <v>1</v>
      </c>
      <c r="AC78" s="63"/>
    </row>
    <row r="79" spans="1:29" x14ac:dyDescent="0.25">
      <c r="A79" s="75" t="s">
        <v>447</v>
      </c>
      <c r="B79" s="76" t="s">
        <v>2079</v>
      </c>
      <c r="C79" s="64" t="s">
        <v>271</v>
      </c>
      <c r="D79" s="64" t="s">
        <v>272</v>
      </c>
      <c r="E79" s="77">
        <v>122</v>
      </c>
      <c r="F79" s="78">
        <v>3</v>
      </c>
      <c r="G79" s="78" t="s">
        <v>449</v>
      </c>
      <c r="H79" s="78">
        <v>1</v>
      </c>
      <c r="I79" s="82" t="s">
        <v>747</v>
      </c>
      <c r="K79" s="75" t="s">
        <v>447</v>
      </c>
      <c r="L79" s="76" t="s">
        <v>2079</v>
      </c>
      <c r="M79" s="64" t="s">
        <v>273</v>
      </c>
      <c r="N79" s="64" t="s">
        <v>298</v>
      </c>
      <c r="O79" s="64">
        <v>32</v>
      </c>
      <c r="P79" s="64">
        <v>3</v>
      </c>
      <c r="Q79" s="64" t="s">
        <v>449</v>
      </c>
      <c r="R79" s="78">
        <v>1</v>
      </c>
      <c r="S79" s="82"/>
      <c r="U79" s="63" t="s">
        <v>447</v>
      </c>
      <c r="V79" s="63" t="s">
        <v>494</v>
      </c>
      <c r="W79" s="197" t="s">
        <v>321</v>
      </c>
      <c r="X79" s="198" t="s">
        <v>355</v>
      </c>
      <c r="Y79" s="189" t="s">
        <v>38</v>
      </c>
      <c r="Z79" s="199">
        <v>1</v>
      </c>
      <c r="AA79" s="189" t="s">
        <v>449</v>
      </c>
      <c r="AB79" s="189">
        <v>1</v>
      </c>
      <c r="AC79" s="63"/>
    </row>
    <row r="80" spans="1:29" x14ac:dyDescent="0.25">
      <c r="A80" s="75" t="s">
        <v>447</v>
      </c>
      <c r="B80" s="76" t="s">
        <v>2079</v>
      </c>
      <c r="C80" s="64" t="s">
        <v>271</v>
      </c>
      <c r="D80" s="64" t="s">
        <v>272</v>
      </c>
      <c r="E80" s="77">
        <v>122</v>
      </c>
      <c r="F80" s="78">
        <v>4</v>
      </c>
      <c r="G80" s="78" t="s">
        <v>449</v>
      </c>
      <c r="H80" s="78">
        <v>1</v>
      </c>
      <c r="I80" s="82" t="s">
        <v>748</v>
      </c>
      <c r="K80" s="75" t="s">
        <v>447</v>
      </c>
      <c r="L80" s="76" t="s">
        <v>2079</v>
      </c>
      <c r="M80" s="64" t="s">
        <v>273</v>
      </c>
      <c r="N80" s="64" t="s">
        <v>298</v>
      </c>
      <c r="O80" s="64">
        <v>40</v>
      </c>
      <c r="P80" s="64">
        <v>1</v>
      </c>
      <c r="Q80" s="64" t="s">
        <v>449</v>
      </c>
      <c r="R80" s="78">
        <v>1</v>
      </c>
      <c r="S80" s="82"/>
      <c r="U80" s="63" t="s">
        <v>447</v>
      </c>
      <c r="V80" s="63" t="s">
        <v>494</v>
      </c>
      <c r="W80" s="197" t="s">
        <v>321</v>
      </c>
      <c r="X80" s="198" t="s">
        <v>355</v>
      </c>
      <c r="Y80" s="189" t="s">
        <v>60</v>
      </c>
      <c r="Z80" s="203">
        <v>1</v>
      </c>
      <c r="AA80" s="189" t="s">
        <v>449</v>
      </c>
      <c r="AB80" s="189">
        <v>1</v>
      </c>
      <c r="AC80" s="63"/>
    </row>
    <row r="81" spans="1:29" x14ac:dyDescent="0.25">
      <c r="A81" s="75" t="s">
        <v>447</v>
      </c>
      <c r="B81" s="76" t="s">
        <v>2079</v>
      </c>
      <c r="C81" s="64" t="s">
        <v>271</v>
      </c>
      <c r="D81" s="64" t="s">
        <v>272</v>
      </c>
      <c r="E81" s="77">
        <v>126</v>
      </c>
      <c r="F81" s="78">
        <v>1</v>
      </c>
      <c r="G81" s="78" t="s">
        <v>449</v>
      </c>
      <c r="H81" s="78">
        <v>1</v>
      </c>
      <c r="I81" s="82">
        <v>274</v>
      </c>
      <c r="K81" s="75" t="s">
        <v>447</v>
      </c>
      <c r="L81" s="76" t="s">
        <v>2079</v>
      </c>
      <c r="M81" s="64" t="s">
        <v>273</v>
      </c>
      <c r="N81" s="64" t="s">
        <v>298</v>
      </c>
      <c r="O81" s="64">
        <v>40</v>
      </c>
      <c r="P81" s="64">
        <v>2</v>
      </c>
      <c r="Q81" s="64" t="s">
        <v>449</v>
      </c>
      <c r="R81" s="78">
        <v>1</v>
      </c>
      <c r="S81" s="82"/>
      <c r="U81" s="63" t="s">
        <v>447</v>
      </c>
      <c r="V81" s="63" t="s">
        <v>494</v>
      </c>
      <c r="W81" s="204" t="s">
        <v>321</v>
      </c>
      <c r="X81" s="205" t="s">
        <v>355</v>
      </c>
      <c r="Y81" s="206" t="s">
        <v>60</v>
      </c>
      <c r="Z81" s="203">
        <v>2</v>
      </c>
      <c r="AA81" s="189" t="s">
        <v>449</v>
      </c>
      <c r="AB81" s="189">
        <v>1</v>
      </c>
      <c r="AC81" s="63"/>
    </row>
    <row r="82" spans="1:29" x14ac:dyDescent="0.25">
      <c r="A82" s="75" t="s">
        <v>447</v>
      </c>
      <c r="B82" s="76" t="s">
        <v>2079</v>
      </c>
      <c r="C82" s="64" t="s">
        <v>271</v>
      </c>
      <c r="D82" s="64" t="s">
        <v>272</v>
      </c>
      <c r="E82" s="77">
        <v>126</v>
      </c>
      <c r="F82" s="78">
        <v>2</v>
      </c>
      <c r="G82" s="78" t="s">
        <v>449</v>
      </c>
      <c r="H82" s="78">
        <v>1</v>
      </c>
      <c r="I82" s="82">
        <v>276</v>
      </c>
      <c r="K82" s="75" t="s">
        <v>447</v>
      </c>
      <c r="L82" s="76" t="s">
        <v>2079</v>
      </c>
      <c r="M82" s="64" t="s">
        <v>273</v>
      </c>
      <c r="N82" s="64" t="s">
        <v>298</v>
      </c>
      <c r="O82" s="64">
        <v>42</v>
      </c>
      <c r="P82" s="64">
        <v>1</v>
      </c>
      <c r="Q82" s="64" t="s">
        <v>449</v>
      </c>
      <c r="R82" s="78">
        <v>1</v>
      </c>
      <c r="S82" s="82"/>
      <c r="U82" s="63" t="s">
        <v>447</v>
      </c>
      <c r="V82" s="63" t="s">
        <v>494</v>
      </c>
      <c r="W82" s="197" t="s">
        <v>356</v>
      </c>
      <c r="X82" s="198" t="s">
        <v>500</v>
      </c>
      <c r="Y82" s="189">
        <v>20</v>
      </c>
      <c r="Z82" s="199">
        <v>1</v>
      </c>
      <c r="AA82" s="189" t="s">
        <v>449</v>
      </c>
      <c r="AB82" s="189">
        <v>1</v>
      </c>
      <c r="AC82" s="63"/>
    </row>
    <row r="83" spans="1:29" x14ac:dyDescent="0.25">
      <c r="A83" s="75" t="s">
        <v>447</v>
      </c>
      <c r="B83" s="76" t="s">
        <v>2079</v>
      </c>
      <c r="C83" s="64" t="s">
        <v>271</v>
      </c>
      <c r="D83" s="64" t="s">
        <v>272</v>
      </c>
      <c r="E83" s="77">
        <v>126</v>
      </c>
      <c r="F83" s="78">
        <v>3</v>
      </c>
      <c r="G83" s="78" t="s">
        <v>449</v>
      </c>
      <c r="H83" s="78">
        <v>1</v>
      </c>
      <c r="I83" s="83">
        <v>279</v>
      </c>
      <c r="K83" s="75" t="s">
        <v>447</v>
      </c>
      <c r="L83" s="76" t="s">
        <v>2079</v>
      </c>
      <c r="M83" s="64" t="s">
        <v>273</v>
      </c>
      <c r="N83" s="64" t="s">
        <v>298</v>
      </c>
      <c r="O83" s="64">
        <v>42</v>
      </c>
      <c r="P83" s="64">
        <v>2</v>
      </c>
      <c r="Q83" s="64" t="s">
        <v>449</v>
      </c>
      <c r="R83" s="78">
        <v>1</v>
      </c>
      <c r="S83" s="82"/>
      <c r="U83" s="63" t="s">
        <v>447</v>
      </c>
      <c r="V83" s="63" t="s">
        <v>494</v>
      </c>
      <c r="W83" s="197" t="s">
        <v>356</v>
      </c>
      <c r="X83" s="198" t="s">
        <v>500</v>
      </c>
      <c r="Y83" s="202" t="s">
        <v>171</v>
      </c>
      <c r="Z83" s="199">
        <v>1</v>
      </c>
      <c r="AA83" s="189" t="s">
        <v>449</v>
      </c>
      <c r="AB83" s="189">
        <v>1</v>
      </c>
      <c r="AC83" s="63"/>
    </row>
    <row r="84" spans="1:29" x14ac:dyDescent="0.25">
      <c r="A84" s="75" t="s">
        <v>447</v>
      </c>
      <c r="B84" s="76" t="s">
        <v>2079</v>
      </c>
      <c r="C84" s="64" t="s">
        <v>271</v>
      </c>
      <c r="D84" s="64" t="s">
        <v>272</v>
      </c>
      <c r="E84" s="77">
        <v>126</v>
      </c>
      <c r="F84" s="78">
        <v>4</v>
      </c>
      <c r="G84" s="78" t="s">
        <v>449</v>
      </c>
      <c r="H84" s="78">
        <v>1</v>
      </c>
      <c r="I84" s="82" t="s">
        <v>749</v>
      </c>
      <c r="K84" s="75" t="s">
        <v>447</v>
      </c>
      <c r="L84" s="76" t="s">
        <v>2079</v>
      </c>
      <c r="M84" s="64" t="s">
        <v>273</v>
      </c>
      <c r="N84" s="64" t="s">
        <v>298</v>
      </c>
      <c r="O84" s="64">
        <v>44</v>
      </c>
      <c r="P84" s="64">
        <v>1</v>
      </c>
      <c r="Q84" s="64" t="s">
        <v>449</v>
      </c>
      <c r="R84" s="78">
        <v>1</v>
      </c>
      <c r="S84" s="82"/>
      <c r="U84" s="63" t="s">
        <v>447</v>
      </c>
      <c r="V84" s="63" t="s">
        <v>494</v>
      </c>
      <c r="W84" s="197" t="s">
        <v>356</v>
      </c>
      <c r="X84" s="198" t="s">
        <v>500</v>
      </c>
      <c r="Y84" s="202" t="s">
        <v>171</v>
      </c>
      <c r="Z84" s="199">
        <v>2</v>
      </c>
      <c r="AA84" s="189" t="s">
        <v>449</v>
      </c>
      <c r="AB84" s="189">
        <v>1</v>
      </c>
      <c r="AC84" s="63"/>
    </row>
    <row r="85" spans="1:29" x14ac:dyDescent="0.25">
      <c r="A85" s="75" t="s">
        <v>447</v>
      </c>
      <c r="B85" s="76" t="s">
        <v>2079</v>
      </c>
      <c r="C85" s="64" t="s">
        <v>271</v>
      </c>
      <c r="D85" s="64" t="s">
        <v>272</v>
      </c>
      <c r="E85" s="77">
        <v>128</v>
      </c>
      <c r="F85" s="78">
        <v>1</v>
      </c>
      <c r="G85" s="78" t="s">
        <v>449</v>
      </c>
      <c r="H85" s="78">
        <v>1</v>
      </c>
      <c r="I85" s="82">
        <v>284</v>
      </c>
      <c r="K85" s="75" t="s">
        <v>447</v>
      </c>
      <c r="L85" s="76" t="s">
        <v>2079</v>
      </c>
      <c r="M85" s="64" t="s">
        <v>273</v>
      </c>
      <c r="N85" s="64" t="s">
        <v>298</v>
      </c>
      <c r="O85" s="64">
        <v>44</v>
      </c>
      <c r="P85" s="64">
        <v>2</v>
      </c>
      <c r="Q85" s="64" t="s">
        <v>449</v>
      </c>
      <c r="R85" s="78">
        <v>1</v>
      </c>
      <c r="S85" s="82"/>
      <c r="U85" s="63" t="s">
        <v>447</v>
      </c>
      <c r="V85" s="63" t="s">
        <v>494</v>
      </c>
      <c r="W85" s="197" t="s">
        <v>356</v>
      </c>
      <c r="X85" s="198" t="s">
        <v>500</v>
      </c>
      <c r="Y85" s="202" t="s">
        <v>171</v>
      </c>
      <c r="Z85" s="199">
        <v>3</v>
      </c>
      <c r="AA85" s="189" t="s">
        <v>449</v>
      </c>
      <c r="AB85" s="189">
        <v>1</v>
      </c>
      <c r="AC85" s="63"/>
    </row>
    <row r="86" spans="1:29" x14ac:dyDescent="0.25">
      <c r="A86" s="75" t="s">
        <v>447</v>
      </c>
      <c r="B86" s="76" t="s">
        <v>2079</v>
      </c>
      <c r="C86" s="64" t="s">
        <v>271</v>
      </c>
      <c r="D86" s="64" t="s">
        <v>272</v>
      </c>
      <c r="E86" s="77">
        <v>128</v>
      </c>
      <c r="F86" s="78">
        <v>2</v>
      </c>
      <c r="G86" s="78" t="s">
        <v>449</v>
      </c>
      <c r="H86" s="78">
        <v>1</v>
      </c>
      <c r="I86" s="82"/>
      <c r="K86" s="75" t="s">
        <v>447</v>
      </c>
      <c r="L86" s="76" t="s">
        <v>2079</v>
      </c>
      <c r="M86" s="64" t="s">
        <v>273</v>
      </c>
      <c r="N86" s="64" t="s">
        <v>298</v>
      </c>
      <c r="O86" s="64">
        <v>44</v>
      </c>
      <c r="P86" s="64">
        <v>3</v>
      </c>
      <c r="Q86" s="64" t="s">
        <v>449</v>
      </c>
      <c r="R86" s="78">
        <v>1</v>
      </c>
      <c r="S86" s="82">
        <v>483</v>
      </c>
      <c r="U86" s="63" t="s">
        <v>447</v>
      </c>
      <c r="V86" s="63" t="s">
        <v>494</v>
      </c>
      <c r="W86" s="197" t="s">
        <v>356</v>
      </c>
      <c r="X86" s="198" t="s">
        <v>500</v>
      </c>
      <c r="Y86" s="202" t="s">
        <v>171</v>
      </c>
      <c r="Z86" s="199">
        <v>4</v>
      </c>
      <c r="AA86" s="189" t="s">
        <v>449</v>
      </c>
      <c r="AB86" s="189">
        <v>1</v>
      </c>
      <c r="AC86" s="63"/>
    </row>
    <row r="87" spans="1:29" x14ac:dyDescent="0.25">
      <c r="A87" s="75" t="s">
        <v>447</v>
      </c>
      <c r="B87" s="76" t="s">
        <v>2079</v>
      </c>
      <c r="C87" s="64" t="s">
        <v>271</v>
      </c>
      <c r="D87" s="64" t="s">
        <v>272</v>
      </c>
      <c r="E87" s="77">
        <v>128</v>
      </c>
      <c r="F87" s="78">
        <v>3</v>
      </c>
      <c r="G87" s="78" t="s">
        <v>449</v>
      </c>
      <c r="H87" s="78">
        <v>1</v>
      </c>
      <c r="I87" s="82" t="s">
        <v>750</v>
      </c>
      <c r="K87" s="75" t="s">
        <v>447</v>
      </c>
      <c r="L87" s="76" t="s">
        <v>2079</v>
      </c>
      <c r="M87" s="64" t="s">
        <v>273</v>
      </c>
      <c r="N87" s="64" t="s">
        <v>298</v>
      </c>
      <c r="O87" s="64">
        <v>44</v>
      </c>
      <c r="P87" s="64">
        <v>4</v>
      </c>
      <c r="Q87" s="64" t="s">
        <v>449</v>
      </c>
      <c r="R87" s="78">
        <v>1</v>
      </c>
      <c r="S87" s="82">
        <v>339</v>
      </c>
      <c r="U87" s="63" t="s">
        <v>447</v>
      </c>
      <c r="V87" s="63" t="s">
        <v>494</v>
      </c>
      <c r="W87" s="197" t="s">
        <v>356</v>
      </c>
      <c r="X87" s="198" t="s">
        <v>500</v>
      </c>
      <c r="Y87" s="202" t="s">
        <v>172</v>
      </c>
      <c r="Z87" s="79">
        <v>1</v>
      </c>
      <c r="AA87" s="189" t="s">
        <v>449</v>
      </c>
      <c r="AB87" s="189">
        <v>1</v>
      </c>
      <c r="AC87" s="63"/>
    </row>
    <row r="88" spans="1:29" x14ac:dyDescent="0.25">
      <c r="A88" s="75" t="s">
        <v>447</v>
      </c>
      <c r="B88" s="76" t="s">
        <v>2079</v>
      </c>
      <c r="C88" s="64" t="s">
        <v>271</v>
      </c>
      <c r="D88" s="64" t="s">
        <v>272</v>
      </c>
      <c r="E88" s="77">
        <v>128</v>
      </c>
      <c r="F88" s="78">
        <v>4</v>
      </c>
      <c r="G88" s="78" t="s">
        <v>449</v>
      </c>
      <c r="H88" s="78">
        <v>1</v>
      </c>
      <c r="I88" s="82" t="s">
        <v>751</v>
      </c>
      <c r="K88" s="75" t="s">
        <v>447</v>
      </c>
      <c r="L88" s="76" t="s">
        <v>2079</v>
      </c>
      <c r="M88" s="64" t="s">
        <v>273</v>
      </c>
      <c r="N88" s="64" t="s">
        <v>298</v>
      </c>
      <c r="O88" s="64">
        <v>46</v>
      </c>
      <c r="P88" s="64">
        <v>1</v>
      </c>
      <c r="Q88" s="64" t="s">
        <v>449</v>
      </c>
      <c r="R88" s="78">
        <v>1</v>
      </c>
      <c r="S88" s="82">
        <v>514</v>
      </c>
      <c r="U88" s="63" t="s">
        <v>447</v>
      </c>
      <c r="V88" s="63" t="s">
        <v>494</v>
      </c>
      <c r="W88" s="197" t="s">
        <v>356</v>
      </c>
      <c r="X88" s="198" t="s">
        <v>500</v>
      </c>
      <c r="Y88" s="202" t="s">
        <v>172</v>
      </c>
      <c r="Z88" s="79">
        <v>2</v>
      </c>
      <c r="AA88" s="189" t="s">
        <v>449</v>
      </c>
      <c r="AB88" s="189">
        <v>1</v>
      </c>
      <c r="AC88" s="63"/>
    </row>
    <row r="89" spans="1:29" x14ac:dyDescent="0.25">
      <c r="A89" s="75" t="s">
        <v>447</v>
      </c>
      <c r="B89" s="76" t="s">
        <v>2079</v>
      </c>
      <c r="C89" s="64" t="s">
        <v>273</v>
      </c>
      <c r="D89" s="64" t="s">
        <v>282</v>
      </c>
      <c r="E89" s="77">
        <v>13</v>
      </c>
      <c r="F89" s="78">
        <v>1</v>
      </c>
      <c r="G89" s="78" t="s">
        <v>449</v>
      </c>
      <c r="H89" s="78">
        <v>1</v>
      </c>
      <c r="I89" s="82">
        <v>877</v>
      </c>
      <c r="K89" s="75" t="s">
        <v>447</v>
      </c>
      <c r="L89" s="76" t="s">
        <v>2079</v>
      </c>
      <c r="M89" s="64" t="s">
        <v>273</v>
      </c>
      <c r="N89" s="64" t="s">
        <v>298</v>
      </c>
      <c r="O89" s="64">
        <v>46</v>
      </c>
      <c r="P89" s="64">
        <v>2</v>
      </c>
      <c r="Q89" s="64" t="s">
        <v>449</v>
      </c>
      <c r="R89" s="78">
        <v>1</v>
      </c>
      <c r="S89" s="82"/>
      <c r="U89" s="63" t="s">
        <v>447</v>
      </c>
      <c r="V89" s="63" t="s">
        <v>494</v>
      </c>
      <c r="W89" s="197" t="s">
        <v>356</v>
      </c>
      <c r="X89" s="198" t="s">
        <v>500</v>
      </c>
      <c r="Y89" s="189">
        <v>20</v>
      </c>
      <c r="Z89" s="203">
        <v>2</v>
      </c>
      <c r="AA89" s="189" t="s">
        <v>449</v>
      </c>
      <c r="AB89" s="189">
        <v>1</v>
      </c>
      <c r="AC89" s="63"/>
    </row>
    <row r="90" spans="1:29" x14ac:dyDescent="0.25">
      <c r="A90" s="75" t="s">
        <v>447</v>
      </c>
      <c r="B90" s="76" t="s">
        <v>2079</v>
      </c>
      <c r="C90" s="64" t="s">
        <v>273</v>
      </c>
      <c r="D90" s="64" t="s">
        <v>282</v>
      </c>
      <c r="E90" s="77">
        <v>13</v>
      </c>
      <c r="F90" s="78">
        <v>2</v>
      </c>
      <c r="G90" s="78" t="s">
        <v>449</v>
      </c>
      <c r="H90" s="78">
        <v>1</v>
      </c>
      <c r="I90" s="82">
        <v>18</v>
      </c>
      <c r="K90" s="75" t="s">
        <v>447</v>
      </c>
      <c r="L90" s="76" t="s">
        <v>2079</v>
      </c>
      <c r="M90" s="64" t="s">
        <v>273</v>
      </c>
      <c r="N90" s="64" t="s">
        <v>298</v>
      </c>
      <c r="O90" s="64">
        <v>48</v>
      </c>
      <c r="P90" s="64">
        <v>1</v>
      </c>
      <c r="Q90" s="64" t="s">
        <v>449</v>
      </c>
      <c r="R90" s="78">
        <v>1</v>
      </c>
      <c r="S90" s="82">
        <v>667</v>
      </c>
      <c r="U90" s="63" t="s">
        <v>447</v>
      </c>
      <c r="V90" s="63" t="s">
        <v>494</v>
      </c>
      <c r="W90" s="197" t="s">
        <v>356</v>
      </c>
      <c r="X90" s="198" t="s">
        <v>500</v>
      </c>
      <c r="Y90" s="189">
        <v>20</v>
      </c>
      <c r="Z90" s="203">
        <v>3</v>
      </c>
      <c r="AA90" s="189" t="s">
        <v>449</v>
      </c>
      <c r="AB90" s="189">
        <v>1</v>
      </c>
      <c r="AC90" s="63"/>
    </row>
    <row r="91" spans="1:29" x14ac:dyDescent="0.25">
      <c r="A91" s="75" t="s">
        <v>447</v>
      </c>
      <c r="B91" s="76" t="s">
        <v>2079</v>
      </c>
      <c r="C91" s="64" t="s">
        <v>273</v>
      </c>
      <c r="D91" s="64" t="s">
        <v>282</v>
      </c>
      <c r="E91" s="77">
        <v>13</v>
      </c>
      <c r="F91" s="78">
        <v>3</v>
      </c>
      <c r="G91" s="78" t="s">
        <v>449</v>
      </c>
      <c r="H91" s="78">
        <v>1</v>
      </c>
      <c r="I91" s="82">
        <v>109</v>
      </c>
      <c r="K91" s="75" t="s">
        <v>447</v>
      </c>
      <c r="L91" s="76" t="s">
        <v>2079</v>
      </c>
      <c r="M91" s="64" t="s">
        <v>273</v>
      </c>
      <c r="N91" s="64" t="s">
        <v>298</v>
      </c>
      <c r="O91" s="64">
        <v>48</v>
      </c>
      <c r="P91" s="64">
        <v>2</v>
      </c>
      <c r="Q91" s="64" t="s">
        <v>449</v>
      </c>
      <c r="R91" s="78">
        <v>1</v>
      </c>
      <c r="S91" s="82">
        <v>485</v>
      </c>
      <c r="U91" s="63" t="s">
        <v>447</v>
      </c>
      <c r="V91" s="63" t="s">
        <v>494</v>
      </c>
      <c r="W91" s="197" t="s">
        <v>356</v>
      </c>
      <c r="X91" s="198" t="s">
        <v>500</v>
      </c>
      <c r="Y91" s="189">
        <v>20</v>
      </c>
      <c r="Z91" s="203">
        <v>4</v>
      </c>
      <c r="AA91" s="189" t="s">
        <v>449</v>
      </c>
      <c r="AB91" s="189">
        <v>1</v>
      </c>
      <c r="AC91" s="63"/>
    </row>
    <row r="92" spans="1:29" x14ac:dyDescent="0.25">
      <c r="A92" s="75" t="s">
        <v>447</v>
      </c>
      <c r="B92" s="76" t="s">
        <v>2079</v>
      </c>
      <c r="C92" s="64" t="s">
        <v>273</v>
      </c>
      <c r="D92" s="64" t="s">
        <v>282</v>
      </c>
      <c r="E92" s="77">
        <v>13</v>
      </c>
      <c r="F92" s="78">
        <v>4</v>
      </c>
      <c r="G92" s="78" t="s">
        <v>449</v>
      </c>
      <c r="H92" s="78">
        <v>1</v>
      </c>
      <c r="I92" s="82">
        <v>878</v>
      </c>
      <c r="K92" s="75" t="s">
        <v>447</v>
      </c>
      <c r="L92" s="76" t="s">
        <v>2079</v>
      </c>
      <c r="M92" s="64" t="s">
        <v>273</v>
      </c>
      <c r="N92" s="64" t="s">
        <v>298</v>
      </c>
      <c r="O92" s="64">
        <v>50</v>
      </c>
      <c r="P92" s="64">
        <v>1</v>
      </c>
      <c r="Q92" s="64" t="s">
        <v>449</v>
      </c>
      <c r="R92" s="78">
        <v>1</v>
      </c>
      <c r="S92" s="82">
        <v>789</v>
      </c>
      <c r="U92" s="63" t="s">
        <v>447</v>
      </c>
      <c r="V92" s="63" t="s">
        <v>494</v>
      </c>
      <c r="W92" s="197" t="s">
        <v>321</v>
      </c>
      <c r="X92" s="198" t="s">
        <v>357</v>
      </c>
      <c r="Y92" s="189">
        <v>14</v>
      </c>
      <c r="Z92" s="199">
        <v>1</v>
      </c>
      <c r="AA92" s="189" t="s">
        <v>449</v>
      </c>
      <c r="AB92" s="189">
        <v>1</v>
      </c>
      <c r="AC92" s="63"/>
    </row>
    <row r="93" spans="1:29" x14ac:dyDescent="0.25">
      <c r="A93" s="75" t="s">
        <v>447</v>
      </c>
      <c r="B93" s="76" t="s">
        <v>2079</v>
      </c>
      <c r="C93" s="64" t="s">
        <v>273</v>
      </c>
      <c r="D93" s="64" t="s">
        <v>283</v>
      </c>
      <c r="E93" s="77">
        <v>10</v>
      </c>
      <c r="F93" s="78">
        <v>1</v>
      </c>
      <c r="G93" s="78" t="s">
        <v>449</v>
      </c>
      <c r="H93" s="78">
        <v>1</v>
      </c>
      <c r="I93" s="82">
        <v>880</v>
      </c>
      <c r="K93" s="75" t="s">
        <v>447</v>
      </c>
      <c r="L93" s="76" t="s">
        <v>2079</v>
      </c>
      <c r="M93" s="64" t="s">
        <v>273</v>
      </c>
      <c r="N93" s="64" t="s">
        <v>298</v>
      </c>
      <c r="O93" s="64">
        <v>50</v>
      </c>
      <c r="P93" s="64">
        <v>2</v>
      </c>
      <c r="Q93" s="64" t="s">
        <v>449</v>
      </c>
      <c r="R93" s="78">
        <v>1</v>
      </c>
      <c r="S93" s="82">
        <v>650</v>
      </c>
      <c r="U93" s="63" t="s">
        <v>447</v>
      </c>
      <c r="V93" s="63" t="s">
        <v>494</v>
      </c>
      <c r="W93" s="197" t="s">
        <v>321</v>
      </c>
      <c r="X93" s="198" t="s">
        <v>357</v>
      </c>
      <c r="Y93" s="189">
        <v>14</v>
      </c>
      <c r="Z93" s="199">
        <v>2</v>
      </c>
      <c r="AA93" s="189" t="s">
        <v>449</v>
      </c>
      <c r="AB93" s="189">
        <v>1</v>
      </c>
      <c r="AC93" s="63"/>
    </row>
    <row r="94" spans="1:29" x14ac:dyDescent="0.25">
      <c r="A94" s="75" t="s">
        <v>447</v>
      </c>
      <c r="B94" s="76" t="s">
        <v>2079</v>
      </c>
      <c r="C94" s="64" t="s">
        <v>273</v>
      </c>
      <c r="D94" s="64" t="s">
        <v>283</v>
      </c>
      <c r="E94" s="77">
        <v>10</v>
      </c>
      <c r="F94" s="78">
        <v>2</v>
      </c>
      <c r="G94" s="78" t="s">
        <v>449</v>
      </c>
      <c r="H94" s="78">
        <v>1</v>
      </c>
      <c r="I94" s="82">
        <v>110</v>
      </c>
      <c r="K94" s="75" t="s">
        <v>447</v>
      </c>
      <c r="L94" s="76" t="s">
        <v>2079</v>
      </c>
      <c r="M94" s="64" t="s">
        <v>273</v>
      </c>
      <c r="N94" s="64" t="s">
        <v>298</v>
      </c>
      <c r="O94" s="64">
        <v>52</v>
      </c>
      <c r="P94" s="64">
        <v>1</v>
      </c>
      <c r="Q94" s="64" t="s">
        <v>449</v>
      </c>
      <c r="R94" s="78">
        <v>1</v>
      </c>
      <c r="S94" s="82">
        <v>225</v>
      </c>
      <c r="U94" s="63" t="s">
        <v>447</v>
      </c>
      <c r="V94" s="63" t="s">
        <v>494</v>
      </c>
      <c r="W94" s="197" t="s">
        <v>321</v>
      </c>
      <c r="X94" s="198" t="s">
        <v>357</v>
      </c>
      <c r="Y94" s="189">
        <v>14</v>
      </c>
      <c r="Z94" s="199">
        <v>3</v>
      </c>
      <c r="AA94" s="189" t="s">
        <v>449</v>
      </c>
      <c r="AB94" s="189">
        <v>1</v>
      </c>
      <c r="AC94" s="63"/>
    </row>
    <row r="95" spans="1:29" x14ac:dyDescent="0.25">
      <c r="A95" s="75" t="s">
        <v>447</v>
      </c>
      <c r="B95" s="76" t="s">
        <v>2079</v>
      </c>
      <c r="C95" s="64" t="s">
        <v>273</v>
      </c>
      <c r="D95" s="64" t="s">
        <v>283</v>
      </c>
      <c r="E95" s="77">
        <v>10</v>
      </c>
      <c r="F95" s="78">
        <v>3</v>
      </c>
      <c r="G95" s="78" t="s">
        <v>449</v>
      </c>
      <c r="H95" s="78">
        <v>1</v>
      </c>
      <c r="I95" s="82">
        <v>112</v>
      </c>
      <c r="K95" s="75" t="s">
        <v>447</v>
      </c>
      <c r="L95" s="76" t="s">
        <v>2079</v>
      </c>
      <c r="M95" s="64" t="s">
        <v>273</v>
      </c>
      <c r="N95" s="64" t="s">
        <v>298</v>
      </c>
      <c r="O95" s="64">
        <v>52</v>
      </c>
      <c r="P95" s="64">
        <v>2</v>
      </c>
      <c r="Q95" s="64" t="s">
        <v>449</v>
      </c>
      <c r="R95" s="78">
        <v>1</v>
      </c>
      <c r="S95" s="82">
        <v>224</v>
      </c>
      <c r="U95" s="63" t="s">
        <v>447</v>
      </c>
      <c r="V95" s="63" t="s">
        <v>494</v>
      </c>
      <c r="W95" s="197" t="s">
        <v>321</v>
      </c>
      <c r="X95" s="198" t="s">
        <v>357</v>
      </c>
      <c r="Y95" s="189">
        <v>14</v>
      </c>
      <c r="Z95" s="199">
        <v>4</v>
      </c>
      <c r="AA95" s="189" t="s">
        <v>449</v>
      </c>
      <c r="AB95" s="189">
        <v>1</v>
      </c>
      <c r="AC95" s="63"/>
    </row>
    <row r="96" spans="1:29" x14ac:dyDescent="0.25">
      <c r="A96" s="75" t="s">
        <v>447</v>
      </c>
      <c r="B96" s="76" t="s">
        <v>2079</v>
      </c>
      <c r="C96" s="64" t="s">
        <v>273</v>
      </c>
      <c r="D96" s="64" t="s">
        <v>283</v>
      </c>
      <c r="E96" s="77">
        <v>10</v>
      </c>
      <c r="F96" s="78">
        <v>4</v>
      </c>
      <c r="G96" s="78" t="s">
        <v>449</v>
      </c>
      <c r="H96" s="78">
        <v>1</v>
      </c>
      <c r="I96" s="82">
        <v>111</v>
      </c>
      <c r="K96" s="75" t="s">
        <v>447</v>
      </c>
      <c r="L96" s="76" t="s">
        <v>2079</v>
      </c>
      <c r="M96" s="64" t="s">
        <v>273</v>
      </c>
      <c r="N96" s="64" t="s">
        <v>298</v>
      </c>
      <c r="O96" s="64">
        <v>54</v>
      </c>
      <c r="P96" s="64">
        <v>1</v>
      </c>
      <c r="Q96" s="64" t="s">
        <v>449</v>
      </c>
      <c r="R96" s="78">
        <v>1</v>
      </c>
      <c r="S96" s="82">
        <v>336</v>
      </c>
      <c r="U96" s="63" t="s">
        <v>447</v>
      </c>
      <c r="V96" s="63" t="s">
        <v>494</v>
      </c>
      <c r="W96" s="197" t="s">
        <v>321</v>
      </c>
      <c r="X96" s="198" t="s">
        <v>357</v>
      </c>
      <c r="Y96" s="189">
        <v>14</v>
      </c>
      <c r="Z96" s="199">
        <v>5</v>
      </c>
      <c r="AA96" s="189" t="s">
        <v>449</v>
      </c>
      <c r="AB96" s="189">
        <v>1</v>
      </c>
      <c r="AC96" s="63"/>
    </row>
    <row r="97" spans="1:29" x14ac:dyDescent="0.25">
      <c r="A97" s="75" t="s">
        <v>447</v>
      </c>
      <c r="B97" s="76" t="s">
        <v>2079</v>
      </c>
      <c r="C97" s="64" t="s">
        <v>273</v>
      </c>
      <c r="D97" s="64" t="s">
        <v>283</v>
      </c>
      <c r="E97" s="77">
        <v>12</v>
      </c>
      <c r="F97" s="78">
        <v>1</v>
      </c>
      <c r="G97" s="78" t="s">
        <v>449</v>
      </c>
      <c r="H97" s="78">
        <v>1</v>
      </c>
      <c r="I97" s="82">
        <v>113</v>
      </c>
      <c r="K97" s="75" t="s">
        <v>447</v>
      </c>
      <c r="L97" s="76" t="s">
        <v>2079</v>
      </c>
      <c r="M97" s="64" t="s">
        <v>273</v>
      </c>
      <c r="N97" s="64" t="s">
        <v>298</v>
      </c>
      <c r="O97" s="64">
        <v>54</v>
      </c>
      <c r="P97" s="64">
        <v>2</v>
      </c>
      <c r="Q97" s="64" t="s">
        <v>449</v>
      </c>
      <c r="R97" s="78">
        <v>1</v>
      </c>
      <c r="S97" s="82">
        <v>226</v>
      </c>
      <c r="U97" s="63" t="s">
        <v>447</v>
      </c>
      <c r="V97" s="63" t="s">
        <v>494</v>
      </c>
      <c r="W97" s="197" t="s">
        <v>321</v>
      </c>
      <c r="X97" s="198" t="s">
        <v>357</v>
      </c>
      <c r="Y97" s="189">
        <v>14</v>
      </c>
      <c r="Z97" s="199">
        <v>6</v>
      </c>
      <c r="AA97" s="189" t="s">
        <v>449</v>
      </c>
      <c r="AB97" s="189">
        <v>1</v>
      </c>
      <c r="AC97" s="63"/>
    </row>
    <row r="98" spans="1:29" x14ac:dyDescent="0.25">
      <c r="A98" s="75" t="s">
        <v>447</v>
      </c>
      <c r="B98" s="76" t="s">
        <v>2079</v>
      </c>
      <c r="C98" s="64" t="s">
        <v>273</v>
      </c>
      <c r="D98" s="64" t="s">
        <v>283</v>
      </c>
      <c r="E98" s="77">
        <v>12</v>
      </c>
      <c r="F98" s="78">
        <v>2</v>
      </c>
      <c r="G98" s="78" t="s">
        <v>449</v>
      </c>
      <c r="H98" s="78">
        <v>1</v>
      </c>
      <c r="I98" s="82">
        <v>883</v>
      </c>
      <c r="K98" s="75" t="s">
        <v>447</v>
      </c>
      <c r="L98" s="76" t="s">
        <v>2079</v>
      </c>
      <c r="M98" s="64" t="s">
        <v>273</v>
      </c>
      <c r="N98" s="64" t="s">
        <v>298</v>
      </c>
      <c r="O98" s="64">
        <v>56</v>
      </c>
      <c r="P98" s="64">
        <v>1</v>
      </c>
      <c r="Q98" s="64" t="s">
        <v>449</v>
      </c>
      <c r="R98" s="78">
        <v>1</v>
      </c>
      <c r="S98" s="82">
        <v>227</v>
      </c>
      <c r="U98" s="63" t="s">
        <v>447</v>
      </c>
      <c r="V98" s="63" t="s">
        <v>494</v>
      </c>
      <c r="W98" s="197" t="s">
        <v>321</v>
      </c>
      <c r="X98" s="198" t="s">
        <v>357</v>
      </c>
      <c r="Y98" s="189">
        <v>14</v>
      </c>
      <c r="Z98" s="199">
        <v>7</v>
      </c>
      <c r="AA98" s="189" t="s">
        <v>449</v>
      </c>
      <c r="AB98" s="189">
        <v>1</v>
      </c>
      <c r="AC98" s="63"/>
    </row>
    <row r="99" spans="1:29" x14ac:dyDescent="0.25">
      <c r="A99" s="75" t="s">
        <v>447</v>
      </c>
      <c r="B99" s="76" t="s">
        <v>2079</v>
      </c>
      <c r="C99" s="64" t="s">
        <v>273</v>
      </c>
      <c r="D99" s="64" t="s">
        <v>283</v>
      </c>
      <c r="E99" s="77">
        <v>12</v>
      </c>
      <c r="F99" s="78">
        <v>3</v>
      </c>
      <c r="G99" s="78" t="s">
        <v>449</v>
      </c>
      <c r="H99" s="78">
        <v>1</v>
      </c>
      <c r="I99" s="82">
        <v>114</v>
      </c>
      <c r="K99" s="75" t="s">
        <v>447</v>
      </c>
      <c r="L99" s="76" t="s">
        <v>2079</v>
      </c>
      <c r="M99" s="64" t="s">
        <v>273</v>
      </c>
      <c r="N99" s="64" t="s">
        <v>298</v>
      </c>
      <c r="O99" s="64">
        <v>56</v>
      </c>
      <c r="P99" s="64">
        <v>2</v>
      </c>
      <c r="Q99" s="64" t="s">
        <v>449</v>
      </c>
      <c r="R99" s="78">
        <v>1</v>
      </c>
      <c r="S99" s="82">
        <v>523</v>
      </c>
      <c r="U99" s="63" t="s">
        <v>447</v>
      </c>
      <c r="V99" s="63" t="s">
        <v>494</v>
      </c>
      <c r="W99" s="197" t="s">
        <v>321</v>
      </c>
      <c r="X99" s="198" t="s">
        <v>357</v>
      </c>
      <c r="Y99" s="189">
        <v>14</v>
      </c>
      <c r="Z99" s="199">
        <v>8</v>
      </c>
      <c r="AA99" s="189" t="s">
        <v>449</v>
      </c>
      <c r="AB99" s="189">
        <v>1</v>
      </c>
      <c r="AC99" s="63"/>
    </row>
    <row r="100" spans="1:29" x14ac:dyDescent="0.25">
      <c r="A100" s="75" t="s">
        <v>447</v>
      </c>
      <c r="B100" s="76" t="s">
        <v>2079</v>
      </c>
      <c r="C100" s="64" t="s">
        <v>273</v>
      </c>
      <c r="D100" s="64" t="s">
        <v>283</v>
      </c>
      <c r="E100" s="77">
        <v>12</v>
      </c>
      <c r="F100" s="78">
        <v>4</v>
      </c>
      <c r="G100" s="78" t="s">
        <v>449</v>
      </c>
      <c r="H100" s="78">
        <v>1</v>
      </c>
      <c r="I100" s="82">
        <v>115</v>
      </c>
      <c r="K100" s="75" t="s">
        <v>447</v>
      </c>
      <c r="L100" s="76" t="s">
        <v>2079</v>
      </c>
      <c r="M100" s="64" t="s">
        <v>273</v>
      </c>
      <c r="N100" s="64" t="s">
        <v>298</v>
      </c>
      <c r="O100" s="64">
        <v>58</v>
      </c>
      <c r="P100" s="64">
        <v>1</v>
      </c>
      <c r="Q100" s="64" t="s">
        <v>449</v>
      </c>
      <c r="R100" s="78">
        <v>1</v>
      </c>
      <c r="S100" s="82">
        <v>615</v>
      </c>
      <c r="U100" s="63" t="s">
        <v>447</v>
      </c>
      <c r="V100" s="63" t="s">
        <v>494</v>
      </c>
      <c r="W100" s="197" t="s">
        <v>321</v>
      </c>
      <c r="X100" s="198" t="s">
        <v>357</v>
      </c>
      <c r="Y100" s="189">
        <v>14</v>
      </c>
      <c r="Z100" s="199">
        <v>9</v>
      </c>
      <c r="AA100" s="189" t="s">
        <v>449</v>
      </c>
      <c r="AB100" s="189">
        <v>1</v>
      </c>
      <c r="AC100" s="63"/>
    </row>
    <row r="101" spans="1:29" x14ac:dyDescent="0.25">
      <c r="A101" s="75" t="s">
        <v>447</v>
      </c>
      <c r="B101" s="76" t="s">
        <v>2079</v>
      </c>
      <c r="C101" s="64" t="s">
        <v>273</v>
      </c>
      <c r="D101" s="64" t="s">
        <v>274</v>
      </c>
      <c r="E101" s="77" t="s">
        <v>21</v>
      </c>
      <c r="F101" s="78">
        <v>1</v>
      </c>
      <c r="G101" s="78" t="s">
        <v>449</v>
      </c>
      <c r="H101" s="78">
        <v>1</v>
      </c>
      <c r="I101" s="82" t="s">
        <v>752</v>
      </c>
      <c r="K101" s="75" t="s">
        <v>447</v>
      </c>
      <c r="L101" s="76" t="s">
        <v>2079</v>
      </c>
      <c r="M101" s="64" t="s">
        <v>273</v>
      </c>
      <c r="N101" s="64" t="s">
        <v>298</v>
      </c>
      <c r="O101" s="64">
        <v>58</v>
      </c>
      <c r="P101" s="64">
        <v>2</v>
      </c>
      <c r="Q101" s="64" t="s">
        <v>449</v>
      </c>
      <c r="R101" s="78">
        <v>1</v>
      </c>
      <c r="S101" s="82">
        <v>93</v>
      </c>
      <c r="U101" s="63" t="s">
        <v>447</v>
      </c>
      <c r="V101" s="63" t="s">
        <v>494</v>
      </c>
      <c r="W101" s="197" t="s">
        <v>321</v>
      </c>
      <c r="X101" s="198" t="s">
        <v>357</v>
      </c>
      <c r="Y101" s="189">
        <v>14</v>
      </c>
      <c r="Z101" s="199">
        <v>10</v>
      </c>
      <c r="AA101" s="189" t="s">
        <v>449</v>
      </c>
      <c r="AB101" s="189">
        <v>1</v>
      </c>
      <c r="AC101" s="63"/>
    </row>
    <row r="102" spans="1:29" x14ac:dyDescent="0.25">
      <c r="A102" s="75" t="s">
        <v>447</v>
      </c>
      <c r="B102" s="76" t="s">
        <v>2079</v>
      </c>
      <c r="C102" s="64" t="s">
        <v>273</v>
      </c>
      <c r="D102" s="64" t="s">
        <v>274</v>
      </c>
      <c r="E102" s="77" t="s">
        <v>21</v>
      </c>
      <c r="F102" s="78">
        <v>2</v>
      </c>
      <c r="G102" s="78" t="s">
        <v>449</v>
      </c>
      <c r="H102" s="78">
        <v>1</v>
      </c>
      <c r="I102" s="82" t="s">
        <v>753</v>
      </c>
      <c r="K102" s="75" t="s">
        <v>447</v>
      </c>
      <c r="L102" s="76" t="s">
        <v>2079</v>
      </c>
      <c r="M102" s="64" t="s">
        <v>273</v>
      </c>
      <c r="N102" s="64" t="s">
        <v>298</v>
      </c>
      <c r="O102" s="64">
        <v>60</v>
      </c>
      <c r="P102" s="64">
        <v>1</v>
      </c>
      <c r="Q102" s="64" t="s">
        <v>449</v>
      </c>
      <c r="R102" s="78">
        <v>1</v>
      </c>
      <c r="S102" s="82">
        <v>228</v>
      </c>
      <c r="U102" s="63" t="s">
        <v>447</v>
      </c>
      <c r="V102" s="63" t="s">
        <v>494</v>
      </c>
      <c r="W102" s="197" t="s">
        <v>474</v>
      </c>
      <c r="X102" s="198" t="s">
        <v>357</v>
      </c>
      <c r="Y102" s="189">
        <v>3</v>
      </c>
      <c r="Z102" s="199">
        <v>1</v>
      </c>
      <c r="AA102" s="189" t="s">
        <v>449</v>
      </c>
      <c r="AB102" s="189">
        <v>1</v>
      </c>
      <c r="AC102" s="63"/>
    </row>
    <row r="103" spans="1:29" x14ac:dyDescent="0.25">
      <c r="A103" s="75" t="s">
        <v>447</v>
      </c>
      <c r="B103" s="76" t="s">
        <v>2079</v>
      </c>
      <c r="C103" s="64" t="s">
        <v>273</v>
      </c>
      <c r="D103" s="64" t="s">
        <v>274</v>
      </c>
      <c r="E103" s="77" t="s">
        <v>21</v>
      </c>
      <c r="F103" s="78">
        <v>4</v>
      </c>
      <c r="G103" s="78" t="s">
        <v>449</v>
      </c>
      <c r="H103" s="78">
        <v>1</v>
      </c>
      <c r="I103" s="82" t="s">
        <v>754</v>
      </c>
      <c r="K103" s="75" t="s">
        <v>447</v>
      </c>
      <c r="L103" s="76" t="s">
        <v>2079</v>
      </c>
      <c r="M103" s="64" t="s">
        <v>273</v>
      </c>
      <c r="N103" s="64" t="s">
        <v>298</v>
      </c>
      <c r="O103" s="64">
        <v>60</v>
      </c>
      <c r="P103" s="64">
        <v>2</v>
      </c>
      <c r="Q103" s="64" t="s">
        <v>449</v>
      </c>
      <c r="R103" s="78">
        <v>1</v>
      </c>
      <c r="S103" s="82">
        <v>697</v>
      </c>
      <c r="U103" s="63" t="s">
        <v>447</v>
      </c>
      <c r="V103" s="63" t="s">
        <v>494</v>
      </c>
      <c r="W103" s="197" t="s">
        <v>474</v>
      </c>
      <c r="X103" s="198" t="s">
        <v>357</v>
      </c>
      <c r="Y103" s="189">
        <v>3</v>
      </c>
      <c r="Z103" s="199">
        <v>2</v>
      </c>
      <c r="AA103" s="189" t="s">
        <v>449</v>
      </c>
      <c r="AB103" s="189">
        <v>1</v>
      </c>
      <c r="AC103" s="63"/>
    </row>
    <row r="104" spans="1:29" x14ac:dyDescent="0.25">
      <c r="A104" s="75" t="s">
        <v>447</v>
      </c>
      <c r="B104" s="76" t="s">
        <v>2079</v>
      </c>
      <c r="C104" s="64" t="s">
        <v>273</v>
      </c>
      <c r="D104" s="64" t="s">
        <v>274</v>
      </c>
      <c r="E104" s="77" t="s">
        <v>21</v>
      </c>
      <c r="F104" s="78">
        <v>5</v>
      </c>
      <c r="G104" s="78" t="s">
        <v>449</v>
      </c>
      <c r="H104" s="78">
        <v>1</v>
      </c>
      <c r="I104" s="82" t="s">
        <v>755</v>
      </c>
      <c r="K104" s="75" t="s">
        <v>447</v>
      </c>
      <c r="L104" s="76" t="s">
        <v>2079</v>
      </c>
      <c r="M104" s="64" t="s">
        <v>273</v>
      </c>
      <c r="N104" s="64" t="s">
        <v>298</v>
      </c>
      <c r="O104" s="64">
        <v>62</v>
      </c>
      <c r="P104" s="64">
        <v>1</v>
      </c>
      <c r="Q104" s="64" t="s">
        <v>449</v>
      </c>
      <c r="R104" s="78">
        <v>1</v>
      </c>
      <c r="S104" s="82">
        <v>781</v>
      </c>
      <c r="U104" s="63" t="s">
        <v>447</v>
      </c>
      <c r="V104" s="63" t="s">
        <v>494</v>
      </c>
      <c r="W104" s="197" t="s">
        <v>474</v>
      </c>
      <c r="X104" s="198" t="s">
        <v>357</v>
      </c>
      <c r="Y104" s="189">
        <v>3</v>
      </c>
      <c r="Z104" s="199">
        <v>3</v>
      </c>
      <c r="AA104" s="189" t="s">
        <v>449</v>
      </c>
      <c r="AB104" s="189">
        <v>1</v>
      </c>
      <c r="AC104" s="63"/>
    </row>
    <row r="105" spans="1:29" x14ac:dyDescent="0.25">
      <c r="A105" s="75" t="s">
        <v>447</v>
      </c>
      <c r="B105" s="76" t="s">
        <v>2079</v>
      </c>
      <c r="C105" s="64" t="s">
        <v>273</v>
      </c>
      <c r="D105" s="64" t="s">
        <v>274</v>
      </c>
      <c r="E105" s="77" t="s">
        <v>21</v>
      </c>
      <c r="F105" s="78">
        <v>7</v>
      </c>
      <c r="G105" s="78" t="s">
        <v>449</v>
      </c>
      <c r="H105" s="78">
        <v>1</v>
      </c>
      <c r="I105" s="82" t="s">
        <v>756</v>
      </c>
      <c r="K105" s="75" t="s">
        <v>447</v>
      </c>
      <c r="L105" s="76" t="s">
        <v>2079</v>
      </c>
      <c r="M105" s="64" t="s">
        <v>273</v>
      </c>
      <c r="N105" s="64" t="s">
        <v>298</v>
      </c>
      <c r="O105" s="64">
        <v>66</v>
      </c>
      <c r="P105" s="64">
        <v>1</v>
      </c>
      <c r="Q105" s="64" t="s">
        <v>449</v>
      </c>
      <c r="R105" s="78">
        <v>1</v>
      </c>
      <c r="S105" s="82">
        <v>468</v>
      </c>
      <c r="U105" s="63" t="s">
        <v>447</v>
      </c>
      <c r="V105" s="63" t="s">
        <v>494</v>
      </c>
      <c r="W105" s="197" t="s">
        <v>474</v>
      </c>
      <c r="X105" s="198" t="s">
        <v>357</v>
      </c>
      <c r="Y105" s="189">
        <v>5</v>
      </c>
      <c r="Z105" s="199">
        <v>1</v>
      </c>
      <c r="AA105" s="189" t="s">
        <v>449</v>
      </c>
      <c r="AB105" s="189">
        <v>1</v>
      </c>
      <c r="AC105" s="63"/>
    </row>
    <row r="106" spans="1:29" x14ac:dyDescent="0.25">
      <c r="A106" s="75" t="s">
        <v>447</v>
      </c>
      <c r="B106" s="76" t="s">
        <v>2079</v>
      </c>
      <c r="C106" s="64" t="s">
        <v>273</v>
      </c>
      <c r="D106" s="64" t="s">
        <v>274</v>
      </c>
      <c r="E106" s="77" t="s">
        <v>21</v>
      </c>
      <c r="F106" s="78">
        <v>8</v>
      </c>
      <c r="G106" s="78" t="s">
        <v>449</v>
      </c>
      <c r="H106" s="78">
        <v>1</v>
      </c>
      <c r="I106" s="82" t="s">
        <v>757</v>
      </c>
      <c r="K106" s="75" t="s">
        <v>447</v>
      </c>
      <c r="L106" s="76" t="s">
        <v>2079</v>
      </c>
      <c r="M106" s="64" t="s">
        <v>273</v>
      </c>
      <c r="N106" s="64" t="s">
        <v>298</v>
      </c>
      <c r="O106" s="64">
        <v>66</v>
      </c>
      <c r="P106" s="64">
        <v>2</v>
      </c>
      <c r="Q106" s="64" t="s">
        <v>449</v>
      </c>
      <c r="R106" s="78">
        <v>1</v>
      </c>
      <c r="S106" s="82">
        <v>975</v>
      </c>
      <c r="U106" s="63" t="s">
        <v>447</v>
      </c>
      <c r="V106" s="63" t="s">
        <v>494</v>
      </c>
      <c r="W106" s="197" t="s">
        <v>474</v>
      </c>
      <c r="X106" s="198" t="s">
        <v>357</v>
      </c>
      <c r="Y106" s="189">
        <v>5</v>
      </c>
      <c r="Z106" s="199">
        <v>2</v>
      </c>
      <c r="AA106" s="189" t="s">
        <v>449</v>
      </c>
      <c r="AB106" s="189">
        <v>1</v>
      </c>
      <c r="AC106" s="63"/>
    </row>
    <row r="107" spans="1:29" x14ac:dyDescent="0.25">
      <c r="A107" s="75" t="s">
        <v>447</v>
      </c>
      <c r="B107" s="76" t="s">
        <v>2079</v>
      </c>
      <c r="C107" s="64" t="s">
        <v>273</v>
      </c>
      <c r="D107" s="64" t="s">
        <v>274</v>
      </c>
      <c r="E107" s="85" t="s">
        <v>22</v>
      </c>
      <c r="F107" s="78">
        <v>1</v>
      </c>
      <c r="G107" s="78" t="s">
        <v>449</v>
      </c>
      <c r="H107" s="78">
        <v>1</v>
      </c>
      <c r="I107" s="82">
        <v>825</v>
      </c>
      <c r="K107" s="75" t="s">
        <v>447</v>
      </c>
      <c r="L107" s="76" t="s">
        <v>2079</v>
      </c>
      <c r="M107" s="64" t="s">
        <v>273</v>
      </c>
      <c r="N107" s="64" t="s">
        <v>298</v>
      </c>
      <c r="O107" s="64">
        <v>68</v>
      </c>
      <c r="P107" s="64">
        <v>1</v>
      </c>
      <c r="Q107" s="64" t="s">
        <v>449</v>
      </c>
      <c r="R107" s="78">
        <v>1</v>
      </c>
      <c r="S107" s="82"/>
      <c r="U107" s="63" t="s">
        <v>447</v>
      </c>
      <c r="V107" s="63" t="s">
        <v>494</v>
      </c>
      <c r="W107" s="78" t="s">
        <v>474</v>
      </c>
      <c r="X107" s="105" t="s">
        <v>513</v>
      </c>
      <c r="Y107" s="77">
        <v>4</v>
      </c>
      <c r="Z107" s="77">
        <v>1</v>
      </c>
      <c r="AA107" s="189" t="s">
        <v>449</v>
      </c>
      <c r="AB107" s="189">
        <v>1</v>
      </c>
      <c r="AC107" s="63"/>
    </row>
    <row r="108" spans="1:29" x14ac:dyDescent="0.25">
      <c r="A108" s="75" t="s">
        <v>447</v>
      </c>
      <c r="B108" s="76" t="s">
        <v>2079</v>
      </c>
      <c r="C108" s="64" t="s">
        <v>273</v>
      </c>
      <c r="D108" s="64" t="s">
        <v>274</v>
      </c>
      <c r="E108" s="85" t="s">
        <v>22</v>
      </c>
      <c r="F108" s="78">
        <v>2</v>
      </c>
      <c r="G108" s="78" t="s">
        <v>449</v>
      </c>
      <c r="H108" s="78">
        <v>1</v>
      </c>
      <c r="I108" s="82" t="s">
        <v>758</v>
      </c>
      <c r="K108" s="75" t="s">
        <v>447</v>
      </c>
      <c r="L108" s="76" t="s">
        <v>2079</v>
      </c>
      <c r="M108" s="64" t="s">
        <v>273</v>
      </c>
      <c r="N108" s="64" t="s">
        <v>298</v>
      </c>
      <c r="O108" s="64">
        <v>68</v>
      </c>
      <c r="P108" s="64">
        <v>2</v>
      </c>
      <c r="Q108" s="64" t="s">
        <v>449</v>
      </c>
      <c r="R108" s="78">
        <v>1</v>
      </c>
      <c r="S108" s="82"/>
      <c r="U108" s="63" t="s">
        <v>447</v>
      </c>
      <c r="V108" s="63" t="s">
        <v>494</v>
      </c>
      <c r="W108" s="197" t="s">
        <v>337</v>
      </c>
      <c r="X108" s="198" t="s">
        <v>501</v>
      </c>
      <c r="Y108" s="189">
        <v>9</v>
      </c>
      <c r="Z108" s="79">
        <v>4</v>
      </c>
      <c r="AA108" s="189" t="s">
        <v>449</v>
      </c>
      <c r="AB108" s="189">
        <v>1</v>
      </c>
      <c r="AC108" s="63"/>
    </row>
    <row r="109" spans="1:29" x14ac:dyDescent="0.25">
      <c r="A109" s="75" t="s">
        <v>447</v>
      </c>
      <c r="B109" s="76" t="s">
        <v>2079</v>
      </c>
      <c r="C109" s="64" t="s">
        <v>273</v>
      </c>
      <c r="D109" s="64" t="s">
        <v>274</v>
      </c>
      <c r="E109" s="77">
        <v>6</v>
      </c>
      <c r="F109" s="78">
        <v>1</v>
      </c>
      <c r="G109" s="78" t="s">
        <v>449</v>
      </c>
      <c r="H109" s="78">
        <v>1</v>
      </c>
      <c r="I109" s="82" t="s">
        <v>759</v>
      </c>
      <c r="K109" s="75" t="s">
        <v>447</v>
      </c>
      <c r="L109" s="76" t="s">
        <v>2079</v>
      </c>
      <c r="M109" s="64" t="s">
        <v>273</v>
      </c>
      <c r="N109" s="64" t="s">
        <v>298</v>
      </c>
      <c r="O109" s="64">
        <v>70</v>
      </c>
      <c r="P109" s="64">
        <v>1</v>
      </c>
      <c r="Q109" s="64" t="s">
        <v>449</v>
      </c>
      <c r="R109" s="78">
        <v>1</v>
      </c>
      <c r="S109" s="82"/>
      <c r="U109" s="63" t="s">
        <v>447</v>
      </c>
      <c r="V109" s="63" t="s">
        <v>494</v>
      </c>
      <c r="W109" s="197" t="s">
        <v>337</v>
      </c>
      <c r="X109" s="198" t="s">
        <v>501</v>
      </c>
      <c r="Y109" s="189">
        <v>3</v>
      </c>
      <c r="Z109" s="79">
        <v>1</v>
      </c>
      <c r="AA109" s="189" t="s">
        <v>449</v>
      </c>
      <c r="AB109" s="189">
        <v>1</v>
      </c>
      <c r="AC109" s="63"/>
    </row>
    <row r="110" spans="1:29" x14ac:dyDescent="0.25">
      <c r="A110" s="75" t="s">
        <v>447</v>
      </c>
      <c r="B110" s="76" t="s">
        <v>2079</v>
      </c>
      <c r="C110" s="64" t="s">
        <v>273</v>
      </c>
      <c r="D110" s="64" t="s">
        <v>274</v>
      </c>
      <c r="E110" s="77">
        <v>6</v>
      </c>
      <c r="F110" s="78">
        <v>2</v>
      </c>
      <c r="G110" s="78" t="s">
        <v>449</v>
      </c>
      <c r="H110" s="78">
        <v>1</v>
      </c>
      <c r="I110" s="82"/>
      <c r="K110" s="75" t="s">
        <v>447</v>
      </c>
      <c r="L110" s="76" t="s">
        <v>2079</v>
      </c>
      <c r="M110" s="64" t="s">
        <v>273</v>
      </c>
      <c r="N110" s="64" t="s">
        <v>298</v>
      </c>
      <c r="O110" s="64">
        <v>70</v>
      </c>
      <c r="P110" s="64">
        <v>2</v>
      </c>
      <c r="Q110" s="64" t="s">
        <v>449</v>
      </c>
      <c r="R110" s="78">
        <v>1</v>
      </c>
      <c r="S110" s="82"/>
      <c r="U110" s="63" t="s">
        <v>447</v>
      </c>
      <c r="V110" s="63" t="s">
        <v>494</v>
      </c>
      <c r="W110" s="197" t="s">
        <v>337</v>
      </c>
      <c r="X110" s="198" t="s">
        <v>501</v>
      </c>
      <c r="Y110" s="189">
        <v>3</v>
      </c>
      <c r="Z110" s="79">
        <v>2</v>
      </c>
      <c r="AA110" s="189" t="s">
        <v>449</v>
      </c>
      <c r="AB110" s="189">
        <v>1</v>
      </c>
      <c r="AC110" s="63"/>
    </row>
    <row r="111" spans="1:29" x14ac:dyDescent="0.25">
      <c r="A111" s="75" t="s">
        <v>447</v>
      </c>
      <c r="B111" s="76" t="s">
        <v>2079</v>
      </c>
      <c r="C111" s="64" t="s">
        <v>273</v>
      </c>
      <c r="D111" s="64" t="s">
        <v>274</v>
      </c>
      <c r="E111" s="77">
        <v>8</v>
      </c>
      <c r="F111" s="78">
        <v>1</v>
      </c>
      <c r="G111" s="78" t="s">
        <v>449</v>
      </c>
      <c r="H111" s="78">
        <v>1</v>
      </c>
      <c r="I111" s="82" t="s">
        <v>760</v>
      </c>
      <c r="K111" s="75" t="s">
        <v>447</v>
      </c>
      <c r="L111" s="76" t="s">
        <v>2079</v>
      </c>
      <c r="M111" s="64" t="s">
        <v>273</v>
      </c>
      <c r="N111" s="64" t="s">
        <v>298</v>
      </c>
      <c r="O111" s="64">
        <v>72</v>
      </c>
      <c r="P111" s="64">
        <v>1</v>
      </c>
      <c r="Q111" s="64" t="s">
        <v>449</v>
      </c>
      <c r="R111" s="78">
        <v>1</v>
      </c>
      <c r="S111" s="82">
        <v>230</v>
      </c>
      <c r="U111" s="63" t="s">
        <v>447</v>
      </c>
      <c r="V111" s="63" t="s">
        <v>494</v>
      </c>
      <c r="W111" s="197" t="s">
        <v>337</v>
      </c>
      <c r="X111" s="198" t="s">
        <v>501</v>
      </c>
      <c r="Y111" s="189">
        <v>3</v>
      </c>
      <c r="Z111" s="79">
        <v>3</v>
      </c>
      <c r="AA111" s="189" t="s">
        <v>449</v>
      </c>
      <c r="AB111" s="189">
        <v>1</v>
      </c>
      <c r="AC111" s="63"/>
    </row>
    <row r="112" spans="1:29" x14ac:dyDescent="0.25">
      <c r="A112" s="75" t="s">
        <v>447</v>
      </c>
      <c r="B112" s="76" t="s">
        <v>2079</v>
      </c>
      <c r="C112" s="64" t="s">
        <v>273</v>
      </c>
      <c r="D112" s="64" t="s">
        <v>274</v>
      </c>
      <c r="E112" s="77">
        <v>8</v>
      </c>
      <c r="F112" s="78">
        <v>2</v>
      </c>
      <c r="G112" s="78" t="s">
        <v>449</v>
      </c>
      <c r="H112" s="78">
        <v>1</v>
      </c>
      <c r="I112" s="82" t="s">
        <v>761</v>
      </c>
      <c r="K112" s="75" t="s">
        <v>447</v>
      </c>
      <c r="L112" s="76" t="s">
        <v>2079</v>
      </c>
      <c r="M112" s="64" t="s">
        <v>273</v>
      </c>
      <c r="N112" s="64" t="s">
        <v>298</v>
      </c>
      <c r="O112" s="64">
        <v>74</v>
      </c>
      <c r="P112" s="64">
        <v>1</v>
      </c>
      <c r="Q112" s="64" t="s">
        <v>449</v>
      </c>
      <c r="R112" s="78">
        <v>1</v>
      </c>
      <c r="S112" s="82">
        <v>229</v>
      </c>
      <c r="U112" s="63" t="s">
        <v>447</v>
      </c>
      <c r="V112" s="63" t="s">
        <v>494</v>
      </c>
      <c r="W112" s="197" t="s">
        <v>337</v>
      </c>
      <c r="X112" s="198" t="s">
        <v>501</v>
      </c>
      <c r="Y112" s="189">
        <v>3</v>
      </c>
      <c r="Z112" s="79">
        <v>4</v>
      </c>
      <c r="AA112" s="189" t="s">
        <v>449</v>
      </c>
      <c r="AB112" s="189">
        <v>1</v>
      </c>
      <c r="AC112" s="63"/>
    </row>
    <row r="113" spans="1:29" x14ac:dyDescent="0.25">
      <c r="A113" s="75" t="s">
        <v>447</v>
      </c>
      <c r="B113" s="76" t="s">
        <v>2079</v>
      </c>
      <c r="C113" s="64" t="s">
        <v>273</v>
      </c>
      <c r="D113" s="64" t="s">
        <v>274</v>
      </c>
      <c r="E113" s="77">
        <v>8</v>
      </c>
      <c r="F113" s="78">
        <v>3</v>
      </c>
      <c r="G113" s="78" t="s">
        <v>449</v>
      </c>
      <c r="H113" s="78">
        <v>1</v>
      </c>
      <c r="I113" s="82">
        <v>396</v>
      </c>
      <c r="K113" s="75" t="s">
        <v>447</v>
      </c>
      <c r="L113" s="76" t="s">
        <v>2079</v>
      </c>
      <c r="M113" s="64" t="s">
        <v>273</v>
      </c>
      <c r="N113" s="64" t="s">
        <v>298</v>
      </c>
      <c r="O113" s="64">
        <v>74</v>
      </c>
      <c r="P113" s="64">
        <v>2</v>
      </c>
      <c r="Q113" s="64" t="s">
        <v>449</v>
      </c>
      <c r="R113" s="78">
        <v>1</v>
      </c>
      <c r="S113" s="82">
        <v>515</v>
      </c>
      <c r="U113" s="63" t="s">
        <v>447</v>
      </c>
      <c r="V113" s="63" t="s">
        <v>494</v>
      </c>
      <c r="W113" s="78" t="s">
        <v>337</v>
      </c>
      <c r="X113" s="198" t="s">
        <v>501</v>
      </c>
      <c r="Y113" s="189">
        <v>5</v>
      </c>
      <c r="Z113" s="87">
        <v>2</v>
      </c>
      <c r="AA113" s="189" t="s">
        <v>449</v>
      </c>
      <c r="AB113" s="189">
        <v>1</v>
      </c>
      <c r="AC113" s="63"/>
    </row>
    <row r="114" spans="1:29" x14ac:dyDescent="0.25">
      <c r="A114" s="75" t="s">
        <v>447</v>
      </c>
      <c r="B114" s="76" t="s">
        <v>2079</v>
      </c>
      <c r="C114" s="64" t="s">
        <v>273</v>
      </c>
      <c r="D114" s="64" t="s">
        <v>274</v>
      </c>
      <c r="E114" s="77">
        <v>8</v>
      </c>
      <c r="F114" s="78">
        <v>4</v>
      </c>
      <c r="G114" s="78" t="s">
        <v>449</v>
      </c>
      <c r="H114" s="78">
        <v>1</v>
      </c>
      <c r="I114" s="82" t="s">
        <v>762</v>
      </c>
      <c r="K114" s="75" t="s">
        <v>447</v>
      </c>
      <c r="L114" s="76" t="s">
        <v>2079</v>
      </c>
      <c r="M114" s="64" t="s">
        <v>273</v>
      </c>
      <c r="N114" s="64" t="s">
        <v>298</v>
      </c>
      <c r="O114" s="64">
        <v>80</v>
      </c>
      <c r="P114" s="64">
        <v>1</v>
      </c>
      <c r="Q114" s="64" t="s">
        <v>449</v>
      </c>
      <c r="R114" s="78">
        <v>1</v>
      </c>
      <c r="S114" s="82">
        <v>658</v>
      </c>
      <c r="U114" s="63" t="s">
        <v>447</v>
      </c>
      <c r="V114" s="63" t="s">
        <v>494</v>
      </c>
      <c r="W114" s="78" t="s">
        <v>337</v>
      </c>
      <c r="X114" s="198" t="s">
        <v>501</v>
      </c>
      <c r="Y114" s="189">
        <v>5</v>
      </c>
      <c r="Z114" s="87">
        <v>3</v>
      </c>
      <c r="AA114" s="189" t="s">
        <v>449</v>
      </c>
      <c r="AB114" s="189">
        <v>1</v>
      </c>
      <c r="AC114" s="63"/>
    </row>
    <row r="115" spans="1:29" x14ac:dyDescent="0.25">
      <c r="A115" s="75" t="s">
        <v>447</v>
      </c>
      <c r="B115" s="76" t="s">
        <v>2079</v>
      </c>
      <c r="C115" s="64" t="s">
        <v>273</v>
      </c>
      <c r="D115" s="64" t="s">
        <v>274</v>
      </c>
      <c r="E115" s="77">
        <v>8</v>
      </c>
      <c r="F115" s="78">
        <v>5</v>
      </c>
      <c r="G115" s="78" t="s">
        <v>449</v>
      </c>
      <c r="H115" s="78">
        <v>1</v>
      </c>
      <c r="I115" s="82" t="s">
        <v>763</v>
      </c>
      <c r="K115" s="75" t="s">
        <v>447</v>
      </c>
      <c r="L115" s="76" t="s">
        <v>2079</v>
      </c>
      <c r="M115" s="64" t="s">
        <v>273</v>
      </c>
      <c r="N115" s="64" t="s">
        <v>298</v>
      </c>
      <c r="O115" s="64">
        <v>80</v>
      </c>
      <c r="P115" s="64">
        <v>2</v>
      </c>
      <c r="Q115" s="64" t="s">
        <v>449</v>
      </c>
      <c r="R115" s="78">
        <v>1</v>
      </c>
      <c r="S115" s="82">
        <v>816</v>
      </c>
      <c r="U115" s="63" t="s">
        <v>447</v>
      </c>
      <c r="V115" s="63" t="s">
        <v>494</v>
      </c>
      <c r="W115" s="78" t="s">
        <v>337</v>
      </c>
      <c r="X115" s="198" t="s">
        <v>501</v>
      </c>
      <c r="Y115" s="189">
        <v>5</v>
      </c>
      <c r="Z115" s="87">
        <v>4</v>
      </c>
      <c r="AA115" s="189" t="s">
        <v>449</v>
      </c>
      <c r="AB115" s="189">
        <v>1</v>
      </c>
      <c r="AC115" s="63"/>
    </row>
    <row r="116" spans="1:29" x14ac:dyDescent="0.25">
      <c r="A116" s="75" t="s">
        <v>447</v>
      </c>
      <c r="B116" s="76" t="s">
        <v>2079</v>
      </c>
      <c r="C116" s="64" t="s">
        <v>273</v>
      </c>
      <c r="D116" s="64" t="s">
        <v>274</v>
      </c>
      <c r="E116" s="77">
        <v>8</v>
      </c>
      <c r="F116" s="78">
        <v>6</v>
      </c>
      <c r="G116" s="78" t="s">
        <v>449</v>
      </c>
      <c r="H116" s="78">
        <v>1</v>
      </c>
      <c r="I116" s="82"/>
      <c r="K116" s="75" t="s">
        <v>447</v>
      </c>
      <c r="L116" s="76" t="s">
        <v>2079</v>
      </c>
      <c r="M116" s="64" t="s">
        <v>273</v>
      </c>
      <c r="N116" s="64" t="s">
        <v>298</v>
      </c>
      <c r="O116" s="64">
        <v>86</v>
      </c>
      <c r="P116" s="64">
        <v>1</v>
      </c>
      <c r="Q116" s="64" t="s">
        <v>449</v>
      </c>
      <c r="R116" s="78">
        <v>1</v>
      </c>
      <c r="S116" s="82">
        <v>233</v>
      </c>
      <c r="U116" s="63" t="s">
        <v>447</v>
      </c>
      <c r="V116" s="63" t="s">
        <v>494</v>
      </c>
      <c r="W116" s="78" t="s">
        <v>337</v>
      </c>
      <c r="X116" s="198" t="s">
        <v>501</v>
      </c>
      <c r="Y116" s="189">
        <v>5</v>
      </c>
      <c r="Z116" s="87">
        <v>6</v>
      </c>
      <c r="AA116" s="189" t="s">
        <v>449</v>
      </c>
      <c r="AB116" s="189">
        <v>1</v>
      </c>
      <c r="AC116" s="63"/>
    </row>
    <row r="117" spans="1:29" x14ac:dyDescent="0.25">
      <c r="A117" s="75" t="s">
        <v>447</v>
      </c>
      <c r="B117" s="76" t="s">
        <v>2079</v>
      </c>
      <c r="C117" s="64" t="s">
        <v>273</v>
      </c>
      <c r="D117" s="64" t="s">
        <v>274</v>
      </c>
      <c r="E117" s="77" t="s">
        <v>23</v>
      </c>
      <c r="F117" s="78">
        <v>1</v>
      </c>
      <c r="G117" s="78" t="s">
        <v>449</v>
      </c>
      <c r="H117" s="78">
        <v>1</v>
      </c>
      <c r="I117" s="82">
        <v>392</v>
      </c>
      <c r="K117" s="75" t="s">
        <v>447</v>
      </c>
      <c r="L117" s="76" t="s">
        <v>2079</v>
      </c>
      <c r="M117" s="64" t="s">
        <v>273</v>
      </c>
      <c r="N117" s="64" t="s">
        <v>298</v>
      </c>
      <c r="O117" s="64">
        <v>86</v>
      </c>
      <c r="P117" s="64">
        <v>2</v>
      </c>
      <c r="Q117" s="64" t="s">
        <v>449</v>
      </c>
      <c r="R117" s="78">
        <v>1</v>
      </c>
      <c r="S117" s="82"/>
      <c r="U117" s="63" t="s">
        <v>447</v>
      </c>
      <c r="V117" s="63" t="s">
        <v>494</v>
      </c>
      <c r="W117" s="78" t="s">
        <v>337</v>
      </c>
      <c r="X117" s="198" t="s">
        <v>501</v>
      </c>
      <c r="Y117" s="189">
        <v>5</v>
      </c>
      <c r="Z117" s="87">
        <v>5</v>
      </c>
      <c r="AA117" s="189" t="s">
        <v>449</v>
      </c>
      <c r="AB117" s="189">
        <v>1</v>
      </c>
      <c r="AC117" s="63"/>
    </row>
    <row r="118" spans="1:29" x14ac:dyDescent="0.25">
      <c r="A118" s="75" t="s">
        <v>447</v>
      </c>
      <c r="B118" s="76" t="s">
        <v>2079</v>
      </c>
      <c r="C118" s="64" t="s">
        <v>273</v>
      </c>
      <c r="D118" s="64" t="s">
        <v>274</v>
      </c>
      <c r="E118" s="77" t="s">
        <v>23</v>
      </c>
      <c r="F118" s="78">
        <v>2</v>
      </c>
      <c r="G118" s="78" t="s">
        <v>449</v>
      </c>
      <c r="H118" s="78">
        <v>1</v>
      </c>
      <c r="I118" s="82">
        <v>958</v>
      </c>
      <c r="K118" s="75" t="s">
        <v>447</v>
      </c>
      <c r="L118" s="76" t="s">
        <v>2079</v>
      </c>
      <c r="M118" s="64" t="s">
        <v>273</v>
      </c>
      <c r="N118" s="64" t="s">
        <v>298</v>
      </c>
      <c r="O118" s="64">
        <v>88</v>
      </c>
      <c r="P118" s="64">
        <v>1</v>
      </c>
      <c r="Q118" s="64" t="s">
        <v>449</v>
      </c>
      <c r="R118" s="78">
        <v>1</v>
      </c>
      <c r="S118" s="82">
        <v>422</v>
      </c>
      <c r="U118" s="63" t="s">
        <v>447</v>
      </c>
      <c r="V118" s="63" t="s">
        <v>494</v>
      </c>
      <c r="W118" s="197" t="s">
        <v>337</v>
      </c>
      <c r="X118" s="198" t="s">
        <v>501</v>
      </c>
      <c r="Y118" s="189">
        <v>2</v>
      </c>
      <c r="Z118" s="79">
        <v>1</v>
      </c>
      <c r="AA118" s="189" t="s">
        <v>449</v>
      </c>
      <c r="AB118" s="189">
        <v>1</v>
      </c>
      <c r="AC118" s="63"/>
    </row>
    <row r="119" spans="1:29" x14ac:dyDescent="0.25">
      <c r="A119" s="75" t="s">
        <v>447</v>
      </c>
      <c r="B119" s="76" t="s">
        <v>2079</v>
      </c>
      <c r="C119" s="64" t="s">
        <v>273</v>
      </c>
      <c r="D119" s="64" t="s">
        <v>274</v>
      </c>
      <c r="E119" s="85" t="s">
        <v>24</v>
      </c>
      <c r="F119" s="78">
        <v>1</v>
      </c>
      <c r="G119" s="78" t="s">
        <v>449</v>
      </c>
      <c r="H119" s="78">
        <v>1</v>
      </c>
      <c r="I119" s="82">
        <v>328</v>
      </c>
      <c r="K119" s="75" t="s">
        <v>447</v>
      </c>
      <c r="L119" s="76" t="s">
        <v>2079</v>
      </c>
      <c r="M119" s="64" t="s">
        <v>273</v>
      </c>
      <c r="N119" s="64" t="s">
        <v>298</v>
      </c>
      <c r="O119" s="64">
        <v>88</v>
      </c>
      <c r="P119" s="64">
        <v>2</v>
      </c>
      <c r="Q119" s="64" t="s">
        <v>449</v>
      </c>
      <c r="R119" s="78">
        <v>1</v>
      </c>
      <c r="S119" s="82">
        <v>232</v>
      </c>
      <c r="U119" s="63" t="s">
        <v>447</v>
      </c>
      <c r="V119" s="63" t="s">
        <v>494</v>
      </c>
      <c r="W119" s="197" t="s">
        <v>337</v>
      </c>
      <c r="X119" s="198" t="s">
        <v>501</v>
      </c>
      <c r="Y119" s="189">
        <v>2</v>
      </c>
      <c r="Z119" s="79">
        <v>2</v>
      </c>
      <c r="AA119" s="189" t="s">
        <v>449</v>
      </c>
      <c r="AB119" s="189">
        <v>1</v>
      </c>
      <c r="AC119" s="63"/>
    </row>
    <row r="120" spans="1:29" x14ac:dyDescent="0.25">
      <c r="A120" s="75" t="s">
        <v>447</v>
      </c>
      <c r="B120" s="76" t="s">
        <v>2079</v>
      </c>
      <c r="C120" s="64" t="s">
        <v>273</v>
      </c>
      <c r="D120" s="64" t="s">
        <v>274</v>
      </c>
      <c r="E120" s="85" t="s">
        <v>24</v>
      </c>
      <c r="F120" s="78">
        <v>2</v>
      </c>
      <c r="G120" s="78" t="s">
        <v>449</v>
      </c>
      <c r="H120" s="78">
        <v>1</v>
      </c>
      <c r="I120" s="82">
        <v>826</v>
      </c>
      <c r="K120" s="75" t="s">
        <v>447</v>
      </c>
      <c r="L120" s="76" t="s">
        <v>2079</v>
      </c>
      <c r="M120" s="64" t="s">
        <v>273</v>
      </c>
      <c r="N120" s="64" t="s">
        <v>298</v>
      </c>
      <c r="O120" s="64">
        <v>92</v>
      </c>
      <c r="P120" s="64">
        <v>1</v>
      </c>
      <c r="Q120" s="64" t="s">
        <v>449</v>
      </c>
      <c r="R120" s="78">
        <v>1</v>
      </c>
      <c r="S120" s="82">
        <v>234.32499999999999</v>
      </c>
      <c r="U120" s="63" t="s">
        <v>447</v>
      </c>
      <c r="V120" s="63" t="s">
        <v>494</v>
      </c>
      <c r="W120" s="197" t="s">
        <v>337</v>
      </c>
      <c r="X120" s="198" t="s">
        <v>501</v>
      </c>
      <c r="Y120" s="189">
        <v>4</v>
      </c>
      <c r="Z120" s="79">
        <v>1</v>
      </c>
      <c r="AA120" s="189" t="s">
        <v>449</v>
      </c>
      <c r="AB120" s="189">
        <v>1</v>
      </c>
      <c r="AC120" s="63"/>
    </row>
    <row r="121" spans="1:29" x14ac:dyDescent="0.25">
      <c r="A121" s="75" t="s">
        <v>447</v>
      </c>
      <c r="B121" s="76" t="s">
        <v>2079</v>
      </c>
      <c r="C121" s="64" t="s">
        <v>273</v>
      </c>
      <c r="D121" s="64" t="s">
        <v>274</v>
      </c>
      <c r="E121" s="85" t="s">
        <v>24</v>
      </c>
      <c r="F121" s="78">
        <v>3</v>
      </c>
      <c r="G121" s="78" t="s">
        <v>449</v>
      </c>
      <c r="H121" s="78">
        <v>1</v>
      </c>
      <c r="I121" s="82" t="s">
        <v>764</v>
      </c>
      <c r="K121" s="75" t="s">
        <v>447</v>
      </c>
      <c r="L121" s="76" t="s">
        <v>2079</v>
      </c>
      <c r="M121" s="64" t="s">
        <v>273</v>
      </c>
      <c r="N121" s="64" t="s">
        <v>298</v>
      </c>
      <c r="O121" s="64">
        <v>94</v>
      </c>
      <c r="P121" s="64">
        <v>1</v>
      </c>
      <c r="Q121" s="64" t="s">
        <v>449</v>
      </c>
      <c r="R121" s="78">
        <v>1</v>
      </c>
      <c r="S121" s="82">
        <v>440</v>
      </c>
      <c r="U121" s="63" t="s">
        <v>447</v>
      </c>
      <c r="V121" s="63" t="s">
        <v>494</v>
      </c>
      <c r="W121" s="197" t="s">
        <v>337</v>
      </c>
      <c r="X121" s="198" t="s">
        <v>501</v>
      </c>
      <c r="Y121" s="189">
        <v>4</v>
      </c>
      <c r="Z121" s="207">
        <v>3</v>
      </c>
      <c r="AA121" s="189" t="s">
        <v>449</v>
      </c>
      <c r="AB121" s="189">
        <v>1</v>
      </c>
      <c r="AC121" s="63"/>
    </row>
    <row r="122" spans="1:29" x14ac:dyDescent="0.25">
      <c r="A122" s="75" t="s">
        <v>447</v>
      </c>
      <c r="B122" s="76" t="s">
        <v>2079</v>
      </c>
      <c r="C122" s="64" t="s">
        <v>273</v>
      </c>
      <c r="D122" s="64" t="s">
        <v>274</v>
      </c>
      <c r="E122" s="77" t="s">
        <v>25</v>
      </c>
      <c r="F122" s="78">
        <v>1</v>
      </c>
      <c r="G122" s="78" t="s">
        <v>449</v>
      </c>
      <c r="H122" s="78">
        <v>1</v>
      </c>
      <c r="I122" s="82">
        <v>961</v>
      </c>
      <c r="K122" s="75" t="s">
        <v>447</v>
      </c>
      <c r="L122" s="76" t="s">
        <v>2079</v>
      </c>
      <c r="M122" s="64" t="s">
        <v>273</v>
      </c>
      <c r="N122" s="64" t="s">
        <v>298</v>
      </c>
      <c r="O122" s="64">
        <v>94</v>
      </c>
      <c r="P122" s="64">
        <v>2</v>
      </c>
      <c r="Q122" s="64" t="s">
        <v>449</v>
      </c>
      <c r="R122" s="78">
        <v>1</v>
      </c>
      <c r="S122" s="82">
        <v>439</v>
      </c>
      <c r="U122" s="63" t="s">
        <v>447</v>
      </c>
      <c r="V122" s="63" t="s">
        <v>494</v>
      </c>
      <c r="W122" s="197" t="s">
        <v>337</v>
      </c>
      <c r="X122" s="198" t="s">
        <v>501</v>
      </c>
      <c r="Y122" s="189">
        <v>8</v>
      </c>
      <c r="Z122" s="79">
        <v>3</v>
      </c>
      <c r="AA122" s="189" t="s">
        <v>449</v>
      </c>
      <c r="AB122" s="189">
        <v>1</v>
      </c>
      <c r="AC122" s="63"/>
    </row>
    <row r="123" spans="1:29" x14ac:dyDescent="0.25">
      <c r="A123" s="75" t="s">
        <v>447</v>
      </c>
      <c r="B123" s="76" t="s">
        <v>2079</v>
      </c>
      <c r="C123" s="64" t="s">
        <v>273</v>
      </c>
      <c r="D123" s="64" t="s">
        <v>274</v>
      </c>
      <c r="E123" s="77">
        <v>38</v>
      </c>
      <c r="F123" s="78">
        <v>2</v>
      </c>
      <c r="G123" s="78" t="s">
        <v>449</v>
      </c>
      <c r="H123" s="78">
        <v>1</v>
      </c>
      <c r="I123" s="82">
        <v>507</v>
      </c>
      <c r="K123" s="75" t="s">
        <v>447</v>
      </c>
      <c r="L123" s="76" t="s">
        <v>2079</v>
      </c>
      <c r="M123" s="64" t="s">
        <v>273</v>
      </c>
      <c r="N123" s="64" t="s">
        <v>298</v>
      </c>
      <c r="O123" s="64">
        <v>100</v>
      </c>
      <c r="P123" s="64">
        <v>1</v>
      </c>
      <c r="Q123" s="64" t="s">
        <v>449</v>
      </c>
      <c r="R123" s="78">
        <v>1</v>
      </c>
      <c r="S123" s="82"/>
      <c r="U123" s="63" t="s">
        <v>447</v>
      </c>
      <c r="V123" s="63" t="s">
        <v>494</v>
      </c>
      <c r="W123" s="197" t="s">
        <v>337</v>
      </c>
      <c r="X123" s="198" t="s">
        <v>501</v>
      </c>
      <c r="Y123" s="189">
        <v>9</v>
      </c>
      <c r="Z123" s="79">
        <v>1</v>
      </c>
      <c r="AA123" s="189" t="s">
        <v>449</v>
      </c>
      <c r="AB123" s="189">
        <v>1</v>
      </c>
      <c r="AC123" s="63"/>
    </row>
    <row r="124" spans="1:29" x14ac:dyDescent="0.25">
      <c r="A124" s="75" t="s">
        <v>447</v>
      </c>
      <c r="B124" s="76" t="s">
        <v>2079</v>
      </c>
      <c r="C124" s="64" t="s">
        <v>273</v>
      </c>
      <c r="D124" s="64" t="s">
        <v>274</v>
      </c>
      <c r="E124" s="77">
        <v>40</v>
      </c>
      <c r="F124" s="78">
        <v>1</v>
      </c>
      <c r="G124" s="78" t="s">
        <v>449</v>
      </c>
      <c r="H124" s="78">
        <v>1</v>
      </c>
      <c r="I124" s="82">
        <v>120</v>
      </c>
      <c r="K124" s="75" t="s">
        <v>447</v>
      </c>
      <c r="L124" s="76" t="s">
        <v>2079</v>
      </c>
      <c r="M124" s="64" t="s">
        <v>273</v>
      </c>
      <c r="N124" s="64" t="s">
        <v>298</v>
      </c>
      <c r="O124" s="64">
        <v>100</v>
      </c>
      <c r="P124" s="64">
        <v>2</v>
      </c>
      <c r="Q124" s="64" t="s">
        <v>449</v>
      </c>
      <c r="R124" s="78">
        <v>1</v>
      </c>
      <c r="S124" s="82"/>
      <c r="U124" s="63" t="s">
        <v>447</v>
      </c>
      <c r="V124" s="63" t="s">
        <v>494</v>
      </c>
      <c r="W124" s="197" t="s">
        <v>337</v>
      </c>
      <c r="X124" s="198" t="s">
        <v>501</v>
      </c>
      <c r="Y124" s="189">
        <v>9</v>
      </c>
      <c r="Z124" s="79">
        <v>2</v>
      </c>
      <c r="AA124" s="189" t="s">
        <v>449</v>
      </c>
      <c r="AB124" s="189">
        <v>1</v>
      </c>
      <c r="AC124" s="63"/>
    </row>
    <row r="125" spans="1:29" x14ac:dyDescent="0.25">
      <c r="A125" s="75" t="s">
        <v>447</v>
      </c>
      <c r="B125" s="76" t="s">
        <v>2079</v>
      </c>
      <c r="C125" s="64" t="s">
        <v>273</v>
      </c>
      <c r="D125" s="64" t="s">
        <v>274</v>
      </c>
      <c r="E125" s="77">
        <v>40</v>
      </c>
      <c r="F125" s="78">
        <v>2</v>
      </c>
      <c r="G125" s="78" t="s">
        <v>449</v>
      </c>
      <c r="H125" s="78">
        <v>1</v>
      </c>
      <c r="I125" s="82">
        <v>929</v>
      </c>
      <c r="K125" s="75" t="s">
        <v>447</v>
      </c>
      <c r="L125" s="76" t="s">
        <v>2079</v>
      </c>
      <c r="M125" s="64" t="s">
        <v>273</v>
      </c>
      <c r="N125" s="64" t="s">
        <v>298</v>
      </c>
      <c r="O125" s="64">
        <v>100</v>
      </c>
      <c r="P125" s="64">
        <v>3</v>
      </c>
      <c r="Q125" s="64" t="s">
        <v>449</v>
      </c>
      <c r="R125" s="78">
        <v>1</v>
      </c>
      <c r="S125" s="82"/>
      <c r="U125" s="63" t="s">
        <v>447</v>
      </c>
      <c r="V125" s="63" t="s">
        <v>494</v>
      </c>
      <c r="W125" s="197" t="s">
        <v>337</v>
      </c>
      <c r="X125" s="198" t="s">
        <v>501</v>
      </c>
      <c r="Y125" s="189">
        <v>9</v>
      </c>
      <c r="Z125" s="79">
        <v>3</v>
      </c>
      <c r="AA125" s="189" t="s">
        <v>449</v>
      </c>
      <c r="AB125" s="189">
        <v>1</v>
      </c>
      <c r="AC125" s="63"/>
    </row>
    <row r="126" spans="1:29" x14ac:dyDescent="0.25">
      <c r="A126" s="75" t="s">
        <v>447</v>
      </c>
      <c r="B126" s="76" t="s">
        <v>2079</v>
      </c>
      <c r="C126" s="64" t="s">
        <v>273</v>
      </c>
      <c r="D126" s="64" t="s">
        <v>274</v>
      </c>
      <c r="E126" s="77" t="s">
        <v>26</v>
      </c>
      <c r="F126" s="78">
        <v>1</v>
      </c>
      <c r="G126" s="78" t="s">
        <v>449</v>
      </c>
      <c r="H126" s="78">
        <v>1</v>
      </c>
      <c r="I126" s="82">
        <v>340</v>
      </c>
      <c r="K126" s="75" t="s">
        <v>447</v>
      </c>
      <c r="L126" s="76" t="s">
        <v>2079</v>
      </c>
      <c r="M126" s="64" t="s">
        <v>273</v>
      </c>
      <c r="N126" s="64" t="s">
        <v>298</v>
      </c>
      <c r="O126" s="64">
        <v>104</v>
      </c>
      <c r="P126" s="64">
        <v>1</v>
      </c>
      <c r="Q126" s="64" t="s">
        <v>449</v>
      </c>
      <c r="R126" s="78">
        <v>1</v>
      </c>
      <c r="S126" s="82">
        <v>679</v>
      </c>
      <c r="U126" s="63" t="s">
        <v>447</v>
      </c>
      <c r="V126" s="63" t="s">
        <v>494</v>
      </c>
      <c r="W126" s="197" t="s">
        <v>337</v>
      </c>
      <c r="X126" s="198" t="s">
        <v>501</v>
      </c>
      <c r="Y126" s="189">
        <v>14</v>
      </c>
      <c r="Z126" s="79">
        <v>1</v>
      </c>
      <c r="AA126" s="189" t="s">
        <v>449</v>
      </c>
      <c r="AB126" s="189">
        <v>1</v>
      </c>
      <c r="AC126" s="63"/>
    </row>
    <row r="127" spans="1:29" x14ac:dyDescent="0.25">
      <c r="A127" s="75" t="s">
        <v>447</v>
      </c>
      <c r="B127" s="76" t="s">
        <v>2079</v>
      </c>
      <c r="C127" s="64" t="s">
        <v>273</v>
      </c>
      <c r="D127" s="64" t="s">
        <v>274</v>
      </c>
      <c r="E127" s="77" t="s">
        <v>26</v>
      </c>
      <c r="F127" s="78">
        <v>2</v>
      </c>
      <c r="G127" s="78" t="s">
        <v>449</v>
      </c>
      <c r="H127" s="78">
        <v>1</v>
      </c>
      <c r="I127" s="82">
        <v>859</v>
      </c>
      <c r="K127" s="75" t="s">
        <v>447</v>
      </c>
      <c r="L127" s="76" t="s">
        <v>2079</v>
      </c>
      <c r="M127" s="64" t="s">
        <v>273</v>
      </c>
      <c r="N127" s="64" t="s">
        <v>298</v>
      </c>
      <c r="O127" s="64">
        <v>104</v>
      </c>
      <c r="P127" s="64">
        <v>2</v>
      </c>
      <c r="Q127" s="64" t="s">
        <v>449</v>
      </c>
      <c r="R127" s="78">
        <v>1</v>
      </c>
      <c r="S127" s="82">
        <v>436</v>
      </c>
      <c r="U127" s="63" t="s">
        <v>447</v>
      </c>
      <c r="V127" s="63" t="s">
        <v>494</v>
      </c>
      <c r="W127" s="197" t="s">
        <v>337</v>
      </c>
      <c r="X127" s="198" t="s">
        <v>501</v>
      </c>
      <c r="Y127" s="189">
        <v>14</v>
      </c>
      <c r="Z127" s="79">
        <v>2</v>
      </c>
      <c r="AA127" s="189" t="s">
        <v>449</v>
      </c>
      <c r="AB127" s="189">
        <v>1</v>
      </c>
      <c r="AC127" s="63"/>
    </row>
    <row r="128" spans="1:29" x14ac:dyDescent="0.25">
      <c r="A128" s="75" t="s">
        <v>447</v>
      </c>
      <c r="B128" s="76" t="s">
        <v>2079</v>
      </c>
      <c r="C128" s="64" t="s">
        <v>273</v>
      </c>
      <c r="D128" s="64" t="s">
        <v>274</v>
      </c>
      <c r="E128" s="77">
        <v>42</v>
      </c>
      <c r="F128" s="78">
        <v>1</v>
      </c>
      <c r="G128" s="78" t="s">
        <v>449</v>
      </c>
      <c r="H128" s="78">
        <v>1</v>
      </c>
      <c r="I128" s="82">
        <v>119</v>
      </c>
      <c r="K128" s="75" t="s">
        <v>447</v>
      </c>
      <c r="L128" s="76" t="s">
        <v>2079</v>
      </c>
      <c r="M128" s="64" t="s">
        <v>273</v>
      </c>
      <c r="N128" s="64" t="s">
        <v>298</v>
      </c>
      <c r="O128" s="64">
        <v>106</v>
      </c>
      <c r="P128" s="64">
        <v>1</v>
      </c>
      <c r="Q128" s="64" t="s">
        <v>449</v>
      </c>
      <c r="R128" s="78">
        <v>1</v>
      </c>
      <c r="S128" s="82">
        <v>434</v>
      </c>
      <c r="U128" s="63" t="s">
        <v>447</v>
      </c>
      <c r="V128" s="63" t="s">
        <v>494</v>
      </c>
      <c r="W128" s="197" t="s">
        <v>337</v>
      </c>
      <c r="X128" s="198" t="s">
        <v>501</v>
      </c>
      <c r="Y128" s="189">
        <v>14</v>
      </c>
      <c r="Z128" s="79">
        <v>3</v>
      </c>
      <c r="AA128" s="189" t="s">
        <v>449</v>
      </c>
      <c r="AB128" s="189">
        <v>1</v>
      </c>
      <c r="AC128" s="63"/>
    </row>
    <row r="129" spans="1:29" x14ac:dyDescent="0.25">
      <c r="A129" s="75" t="s">
        <v>447</v>
      </c>
      <c r="B129" s="76" t="s">
        <v>2079</v>
      </c>
      <c r="C129" s="64" t="s">
        <v>273</v>
      </c>
      <c r="D129" s="64" t="s">
        <v>274</v>
      </c>
      <c r="E129" s="77">
        <v>42</v>
      </c>
      <c r="F129" s="78">
        <v>2</v>
      </c>
      <c r="G129" s="78" t="s">
        <v>449</v>
      </c>
      <c r="H129" s="78">
        <v>1</v>
      </c>
      <c r="I129" s="82">
        <v>328</v>
      </c>
      <c r="K129" s="75" t="s">
        <v>447</v>
      </c>
      <c r="L129" s="76" t="s">
        <v>2079</v>
      </c>
      <c r="M129" s="64" t="s">
        <v>273</v>
      </c>
      <c r="N129" s="64" t="s">
        <v>298</v>
      </c>
      <c r="O129" s="64">
        <v>106</v>
      </c>
      <c r="P129" s="64">
        <v>2</v>
      </c>
      <c r="Q129" s="64" t="s">
        <v>449</v>
      </c>
      <c r="R129" s="78">
        <v>1</v>
      </c>
      <c r="S129" s="82">
        <v>435</v>
      </c>
      <c r="U129" s="63" t="s">
        <v>447</v>
      </c>
      <c r="V129" s="63" t="s">
        <v>494</v>
      </c>
      <c r="W129" s="197" t="s">
        <v>337</v>
      </c>
      <c r="X129" s="198" t="s">
        <v>501</v>
      </c>
      <c r="Y129" s="189">
        <v>14</v>
      </c>
      <c r="Z129" s="79">
        <v>4</v>
      </c>
      <c r="AA129" s="189" t="s">
        <v>449</v>
      </c>
      <c r="AB129" s="189">
        <v>1</v>
      </c>
      <c r="AC129" s="63"/>
    </row>
    <row r="130" spans="1:29" x14ac:dyDescent="0.25">
      <c r="A130" s="75" t="s">
        <v>447</v>
      </c>
      <c r="B130" s="76" t="s">
        <v>2079</v>
      </c>
      <c r="C130" s="64" t="s">
        <v>273</v>
      </c>
      <c r="D130" s="64" t="s">
        <v>284</v>
      </c>
      <c r="E130" s="77">
        <v>6</v>
      </c>
      <c r="F130" s="78">
        <v>1</v>
      </c>
      <c r="G130" s="78" t="s">
        <v>449</v>
      </c>
      <c r="H130" s="78">
        <v>1</v>
      </c>
      <c r="I130" s="82">
        <v>358</v>
      </c>
      <c r="K130" s="75" t="s">
        <v>447</v>
      </c>
      <c r="L130" s="76" t="s">
        <v>2079</v>
      </c>
      <c r="M130" s="64" t="s">
        <v>273</v>
      </c>
      <c r="N130" s="64" t="s">
        <v>298</v>
      </c>
      <c r="O130" s="64">
        <v>108</v>
      </c>
      <c r="P130" s="64">
        <v>1</v>
      </c>
      <c r="Q130" s="64" t="s">
        <v>449</v>
      </c>
      <c r="R130" s="78">
        <v>1</v>
      </c>
      <c r="S130" s="82">
        <v>443</v>
      </c>
      <c r="U130" s="63" t="s">
        <v>447</v>
      </c>
      <c r="V130" s="63" t="s">
        <v>494</v>
      </c>
      <c r="W130" s="197" t="s">
        <v>337</v>
      </c>
      <c r="X130" s="198" t="s">
        <v>501</v>
      </c>
      <c r="Y130" s="189" t="s">
        <v>27</v>
      </c>
      <c r="Z130" s="79">
        <v>1</v>
      </c>
      <c r="AA130" s="189" t="s">
        <v>449</v>
      </c>
      <c r="AB130" s="189">
        <v>1</v>
      </c>
      <c r="AC130" s="63"/>
    </row>
    <row r="131" spans="1:29" x14ac:dyDescent="0.25">
      <c r="A131" s="75" t="s">
        <v>447</v>
      </c>
      <c r="B131" s="76" t="s">
        <v>2079</v>
      </c>
      <c r="C131" s="64" t="s">
        <v>273</v>
      </c>
      <c r="D131" s="64" t="s">
        <v>284</v>
      </c>
      <c r="E131" s="77">
        <v>6</v>
      </c>
      <c r="F131" s="78">
        <v>2</v>
      </c>
      <c r="G131" s="78" t="s">
        <v>449</v>
      </c>
      <c r="H131" s="78">
        <v>1</v>
      </c>
      <c r="I131" s="82">
        <v>359</v>
      </c>
      <c r="K131" s="75" t="s">
        <v>447</v>
      </c>
      <c r="L131" s="76" t="s">
        <v>2079</v>
      </c>
      <c r="M131" s="64" t="s">
        <v>273</v>
      </c>
      <c r="N131" s="64" t="s">
        <v>298</v>
      </c>
      <c r="O131" s="64">
        <v>108</v>
      </c>
      <c r="P131" s="64">
        <v>2</v>
      </c>
      <c r="Q131" s="64" t="s">
        <v>449</v>
      </c>
      <c r="R131" s="78">
        <v>1</v>
      </c>
      <c r="S131" s="82">
        <v>673</v>
      </c>
      <c r="U131" s="63" t="s">
        <v>447</v>
      </c>
      <c r="V131" s="63" t="s">
        <v>494</v>
      </c>
      <c r="W131" s="197" t="s">
        <v>337</v>
      </c>
      <c r="X131" s="198" t="s">
        <v>501</v>
      </c>
      <c r="Y131" s="189" t="s">
        <v>32</v>
      </c>
      <c r="Z131" s="79">
        <v>1</v>
      </c>
      <c r="AA131" s="189" t="s">
        <v>449</v>
      </c>
      <c r="AB131" s="189">
        <v>1</v>
      </c>
      <c r="AC131" s="63"/>
    </row>
    <row r="132" spans="1:29" x14ac:dyDescent="0.25">
      <c r="A132" s="75" t="s">
        <v>447</v>
      </c>
      <c r="B132" s="76" t="s">
        <v>2079</v>
      </c>
      <c r="C132" s="64" t="s">
        <v>273</v>
      </c>
      <c r="D132" s="64" t="s">
        <v>284</v>
      </c>
      <c r="E132" s="77">
        <v>6</v>
      </c>
      <c r="F132" s="78">
        <v>3</v>
      </c>
      <c r="G132" s="78" t="s">
        <v>449</v>
      </c>
      <c r="H132" s="78">
        <v>1</v>
      </c>
      <c r="I132" s="82">
        <v>360</v>
      </c>
      <c r="K132" s="75" t="s">
        <v>447</v>
      </c>
      <c r="L132" s="76" t="s">
        <v>2079</v>
      </c>
      <c r="M132" s="64" t="s">
        <v>273</v>
      </c>
      <c r="N132" s="64" t="s">
        <v>298</v>
      </c>
      <c r="O132" s="64">
        <v>110</v>
      </c>
      <c r="P132" s="64">
        <v>1</v>
      </c>
      <c r="Q132" s="64" t="s">
        <v>449</v>
      </c>
      <c r="R132" s="78">
        <v>1</v>
      </c>
      <c r="S132" s="82">
        <v>433</v>
      </c>
      <c r="U132" s="63" t="s">
        <v>447</v>
      </c>
      <c r="V132" s="63" t="s">
        <v>494</v>
      </c>
      <c r="W132" s="197" t="s">
        <v>337</v>
      </c>
      <c r="X132" s="198" t="s">
        <v>501</v>
      </c>
      <c r="Y132" s="189">
        <v>24</v>
      </c>
      <c r="Z132" s="199">
        <v>1</v>
      </c>
      <c r="AA132" s="189" t="s">
        <v>449</v>
      </c>
      <c r="AB132" s="189">
        <v>1</v>
      </c>
      <c r="AC132" s="63"/>
    </row>
    <row r="133" spans="1:29" x14ac:dyDescent="0.25">
      <c r="A133" s="75" t="s">
        <v>447</v>
      </c>
      <c r="B133" s="76" t="s">
        <v>2079</v>
      </c>
      <c r="C133" s="64" t="s">
        <v>273</v>
      </c>
      <c r="D133" s="64" t="s">
        <v>284</v>
      </c>
      <c r="E133" s="77">
        <v>6</v>
      </c>
      <c r="F133" s="78">
        <v>4</v>
      </c>
      <c r="G133" s="78" t="s">
        <v>449</v>
      </c>
      <c r="H133" s="78">
        <v>1</v>
      </c>
      <c r="I133" s="82"/>
      <c r="K133" s="75" t="s">
        <v>447</v>
      </c>
      <c r="L133" s="76" t="s">
        <v>2079</v>
      </c>
      <c r="M133" s="64" t="s">
        <v>273</v>
      </c>
      <c r="N133" s="64" t="s">
        <v>298</v>
      </c>
      <c r="O133" s="64">
        <v>110</v>
      </c>
      <c r="P133" s="64">
        <v>2</v>
      </c>
      <c r="Q133" s="64" t="s">
        <v>449</v>
      </c>
      <c r="R133" s="78">
        <v>1</v>
      </c>
      <c r="S133" s="82">
        <v>673</v>
      </c>
      <c r="U133" s="63" t="s">
        <v>447</v>
      </c>
      <c r="V133" s="63" t="s">
        <v>494</v>
      </c>
      <c r="W133" s="197" t="s">
        <v>337</v>
      </c>
      <c r="X133" s="198" t="s">
        <v>501</v>
      </c>
      <c r="Y133" s="189">
        <v>24</v>
      </c>
      <c r="Z133" s="199">
        <v>2</v>
      </c>
      <c r="AA133" s="189" t="s">
        <v>449</v>
      </c>
      <c r="AB133" s="189">
        <v>1</v>
      </c>
      <c r="AC133" s="63"/>
    </row>
    <row r="134" spans="1:29" x14ac:dyDescent="0.25">
      <c r="A134" s="75" t="s">
        <v>447</v>
      </c>
      <c r="B134" s="76" t="s">
        <v>2079</v>
      </c>
      <c r="C134" s="64" t="s">
        <v>273</v>
      </c>
      <c r="D134" s="64" t="s">
        <v>284</v>
      </c>
      <c r="E134" s="77">
        <v>6</v>
      </c>
      <c r="F134" s="78">
        <v>5</v>
      </c>
      <c r="G134" s="78" t="s">
        <v>449</v>
      </c>
      <c r="H134" s="78">
        <v>1</v>
      </c>
      <c r="I134" s="82"/>
      <c r="K134" s="75" t="s">
        <v>447</v>
      </c>
      <c r="L134" s="76" t="s">
        <v>2079</v>
      </c>
      <c r="M134" s="64" t="s">
        <v>273</v>
      </c>
      <c r="N134" s="64" t="s">
        <v>298</v>
      </c>
      <c r="O134" s="64">
        <v>112</v>
      </c>
      <c r="P134" s="64">
        <v>1</v>
      </c>
      <c r="Q134" s="64" t="s">
        <v>449</v>
      </c>
      <c r="R134" s="78">
        <v>1</v>
      </c>
      <c r="S134" s="82">
        <v>433</v>
      </c>
      <c r="U134" s="63" t="s">
        <v>447</v>
      </c>
      <c r="V134" s="63" t="s">
        <v>494</v>
      </c>
      <c r="W134" s="197" t="s">
        <v>337</v>
      </c>
      <c r="X134" s="198" t="s">
        <v>501</v>
      </c>
      <c r="Y134" s="189">
        <v>24</v>
      </c>
      <c r="Z134" s="199">
        <v>3</v>
      </c>
      <c r="AA134" s="189" t="s">
        <v>449</v>
      </c>
      <c r="AB134" s="189">
        <v>1</v>
      </c>
      <c r="AC134" s="63"/>
    </row>
    <row r="135" spans="1:29" x14ac:dyDescent="0.25">
      <c r="A135" s="75" t="s">
        <v>447</v>
      </c>
      <c r="B135" s="76" t="s">
        <v>2079</v>
      </c>
      <c r="C135" s="64" t="s">
        <v>273</v>
      </c>
      <c r="D135" s="64" t="s">
        <v>284</v>
      </c>
      <c r="E135" s="77">
        <v>10</v>
      </c>
      <c r="F135" s="78">
        <v>1</v>
      </c>
      <c r="G135" s="78" t="s">
        <v>449</v>
      </c>
      <c r="H135" s="78">
        <v>1</v>
      </c>
      <c r="I135" s="82">
        <v>356</v>
      </c>
      <c r="K135" s="75" t="s">
        <v>447</v>
      </c>
      <c r="L135" s="76" t="s">
        <v>2079</v>
      </c>
      <c r="M135" s="64" t="s">
        <v>273</v>
      </c>
      <c r="N135" s="64" t="s">
        <v>298</v>
      </c>
      <c r="O135" s="64">
        <v>114</v>
      </c>
      <c r="P135" s="64">
        <v>1</v>
      </c>
      <c r="Q135" s="64" t="s">
        <v>449</v>
      </c>
      <c r="R135" s="78">
        <v>1</v>
      </c>
      <c r="S135" s="82">
        <v>442</v>
      </c>
      <c r="U135" s="63" t="s">
        <v>447</v>
      </c>
      <c r="V135" s="63" t="s">
        <v>494</v>
      </c>
      <c r="W135" s="197" t="s">
        <v>337</v>
      </c>
      <c r="X135" s="198" t="s">
        <v>501</v>
      </c>
      <c r="Y135" s="189">
        <v>24</v>
      </c>
      <c r="Z135" s="199">
        <v>4</v>
      </c>
      <c r="AA135" s="189" t="s">
        <v>449</v>
      </c>
      <c r="AB135" s="189">
        <v>1</v>
      </c>
      <c r="AC135" s="63"/>
    </row>
    <row r="136" spans="1:29" x14ac:dyDescent="0.25">
      <c r="A136" s="75" t="s">
        <v>447</v>
      </c>
      <c r="B136" s="76" t="s">
        <v>2079</v>
      </c>
      <c r="C136" s="64" t="s">
        <v>273</v>
      </c>
      <c r="D136" s="64" t="s">
        <v>284</v>
      </c>
      <c r="E136" s="77">
        <v>10</v>
      </c>
      <c r="F136" s="78">
        <v>2</v>
      </c>
      <c r="G136" s="78" t="s">
        <v>449</v>
      </c>
      <c r="H136" s="78">
        <v>1</v>
      </c>
      <c r="I136" s="82">
        <v>357</v>
      </c>
      <c r="K136" s="75" t="s">
        <v>447</v>
      </c>
      <c r="L136" s="76" t="s">
        <v>2079</v>
      </c>
      <c r="M136" s="64" t="s">
        <v>273</v>
      </c>
      <c r="N136" s="64" t="s">
        <v>298</v>
      </c>
      <c r="O136" s="64">
        <v>114</v>
      </c>
      <c r="P136" s="64">
        <v>2</v>
      </c>
      <c r="Q136" s="64" t="s">
        <v>449</v>
      </c>
      <c r="R136" s="78">
        <v>1</v>
      </c>
      <c r="S136" s="82">
        <v>444</v>
      </c>
      <c r="U136" s="63" t="s">
        <v>447</v>
      </c>
      <c r="V136" s="63" t="s">
        <v>494</v>
      </c>
      <c r="W136" s="197" t="s">
        <v>337</v>
      </c>
      <c r="X136" s="198" t="s">
        <v>501</v>
      </c>
      <c r="Y136" s="189">
        <v>24</v>
      </c>
      <c r="Z136" s="199">
        <v>5</v>
      </c>
      <c r="AA136" s="189" t="s">
        <v>449</v>
      </c>
      <c r="AB136" s="189">
        <v>1</v>
      </c>
      <c r="AC136" s="63"/>
    </row>
    <row r="137" spans="1:29" x14ac:dyDescent="0.25">
      <c r="A137" s="75" t="s">
        <v>447</v>
      </c>
      <c r="B137" s="76" t="s">
        <v>2079</v>
      </c>
      <c r="C137" s="64" t="s">
        <v>273</v>
      </c>
      <c r="D137" s="64" t="s">
        <v>284</v>
      </c>
      <c r="E137" s="77">
        <v>10</v>
      </c>
      <c r="F137" s="78">
        <v>3</v>
      </c>
      <c r="G137" s="78" t="s">
        <v>449</v>
      </c>
      <c r="H137" s="78">
        <v>1</v>
      </c>
      <c r="I137" s="82">
        <v>354</v>
      </c>
      <c r="K137" s="75" t="s">
        <v>447</v>
      </c>
      <c r="L137" s="76" t="s">
        <v>2079</v>
      </c>
      <c r="M137" s="64" t="s">
        <v>273</v>
      </c>
      <c r="N137" s="64" t="s">
        <v>298</v>
      </c>
      <c r="O137" s="64">
        <v>116</v>
      </c>
      <c r="P137" s="64">
        <v>1</v>
      </c>
      <c r="Q137" s="64" t="s">
        <v>449</v>
      </c>
      <c r="R137" s="78">
        <v>1</v>
      </c>
      <c r="S137" s="82"/>
      <c r="U137" s="63" t="s">
        <v>447</v>
      </c>
      <c r="V137" s="63" t="s">
        <v>494</v>
      </c>
      <c r="W137" s="197" t="s">
        <v>337</v>
      </c>
      <c r="X137" s="198" t="s">
        <v>501</v>
      </c>
      <c r="Y137" s="189">
        <v>24</v>
      </c>
      <c r="Z137" s="199">
        <v>6</v>
      </c>
      <c r="AA137" s="189" t="s">
        <v>449</v>
      </c>
      <c r="AB137" s="189">
        <v>1</v>
      </c>
      <c r="AC137" s="63"/>
    </row>
    <row r="138" spans="1:29" x14ac:dyDescent="0.25">
      <c r="A138" s="75" t="s">
        <v>447</v>
      </c>
      <c r="B138" s="76" t="s">
        <v>2079</v>
      </c>
      <c r="C138" s="64" t="s">
        <v>273</v>
      </c>
      <c r="D138" s="64" t="s">
        <v>284</v>
      </c>
      <c r="E138" s="77">
        <v>10</v>
      </c>
      <c r="F138" s="78">
        <v>4</v>
      </c>
      <c r="G138" s="78" t="s">
        <v>449</v>
      </c>
      <c r="H138" s="78">
        <v>1</v>
      </c>
      <c r="I138" s="82">
        <v>355</v>
      </c>
      <c r="K138" s="75" t="s">
        <v>447</v>
      </c>
      <c r="L138" s="76" t="s">
        <v>2079</v>
      </c>
      <c r="M138" s="64" t="s">
        <v>273</v>
      </c>
      <c r="N138" s="64" t="s">
        <v>298</v>
      </c>
      <c r="O138" s="64">
        <v>116</v>
      </c>
      <c r="P138" s="64">
        <v>2</v>
      </c>
      <c r="Q138" s="64" t="s">
        <v>449</v>
      </c>
      <c r="R138" s="78">
        <v>1</v>
      </c>
      <c r="S138" s="82">
        <v>445</v>
      </c>
      <c r="U138" s="63" t="s">
        <v>447</v>
      </c>
      <c r="V138" s="63" t="s">
        <v>494</v>
      </c>
      <c r="W138" s="197" t="s">
        <v>337</v>
      </c>
      <c r="X138" s="198" t="s">
        <v>501</v>
      </c>
      <c r="Y138" s="189">
        <v>24</v>
      </c>
      <c r="Z138" s="199">
        <v>8</v>
      </c>
      <c r="AA138" s="189" t="s">
        <v>449</v>
      </c>
      <c r="AB138" s="189">
        <v>1</v>
      </c>
      <c r="AC138" s="63"/>
    </row>
    <row r="139" spans="1:29" x14ac:dyDescent="0.25">
      <c r="A139" s="75" t="s">
        <v>447</v>
      </c>
      <c r="B139" s="76" t="s">
        <v>2079</v>
      </c>
      <c r="C139" s="64" t="s">
        <v>273</v>
      </c>
      <c r="D139" s="64" t="s">
        <v>275</v>
      </c>
      <c r="E139" s="77">
        <v>3</v>
      </c>
      <c r="F139" s="78">
        <v>1</v>
      </c>
      <c r="G139" s="78" t="s">
        <v>449</v>
      </c>
      <c r="H139" s="78">
        <v>1</v>
      </c>
      <c r="I139" s="82"/>
      <c r="K139" s="75" t="s">
        <v>447</v>
      </c>
      <c r="L139" s="76" t="s">
        <v>2079</v>
      </c>
      <c r="M139" s="64" t="s">
        <v>273</v>
      </c>
      <c r="N139" s="64" t="s">
        <v>298</v>
      </c>
      <c r="O139" s="64">
        <v>118</v>
      </c>
      <c r="P139" s="64">
        <v>1</v>
      </c>
      <c r="Q139" s="64" t="s">
        <v>449</v>
      </c>
      <c r="R139" s="78">
        <v>1</v>
      </c>
      <c r="S139" s="82"/>
      <c r="U139" s="63" t="s">
        <v>447</v>
      </c>
      <c r="V139" s="63" t="s">
        <v>494</v>
      </c>
      <c r="W139" s="197" t="s">
        <v>337</v>
      </c>
      <c r="X139" s="198" t="s">
        <v>501</v>
      </c>
      <c r="Y139" s="189">
        <v>24</v>
      </c>
      <c r="Z139" s="199">
        <v>9</v>
      </c>
      <c r="AA139" s="189" t="s">
        <v>449</v>
      </c>
      <c r="AB139" s="189">
        <v>1</v>
      </c>
      <c r="AC139" s="63"/>
    </row>
    <row r="140" spans="1:29" x14ac:dyDescent="0.25">
      <c r="A140" s="75" t="s">
        <v>447</v>
      </c>
      <c r="B140" s="76" t="s">
        <v>2079</v>
      </c>
      <c r="C140" s="64" t="s">
        <v>273</v>
      </c>
      <c r="D140" s="64" t="s">
        <v>275</v>
      </c>
      <c r="E140" s="77">
        <v>3</v>
      </c>
      <c r="F140" s="78">
        <v>2</v>
      </c>
      <c r="G140" s="78" t="s">
        <v>449</v>
      </c>
      <c r="H140" s="78">
        <v>1</v>
      </c>
      <c r="I140" s="82"/>
      <c r="K140" s="75" t="s">
        <v>447</v>
      </c>
      <c r="L140" s="76" t="s">
        <v>2079</v>
      </c>
      <c r="M140" s="64" t="s">
        <v>273</v>
      </c>
      <c r="N140" s="64" t="s">
        <v>298</v>
      </c>
      <c r="O140" s="64">
        <v>118</v>
      </c>
      <c r="P140" s="64">
        <v>2</v>
      </c>
      <c r="Q140" s="64" t="s">
        <v>449</v>
      </c>
      <c r="R140" s="78">
        <v>1</v>
      </c>
      <c r="S140" s="82">
        <v>448</v>
      </c>
      <c r="U140" s="63" t="s">
        <v>447</v>
      </c>
      <c r="V140" s="63" t="s">
        <v>494</v>
      </c>
      <c r="W140" s="197" t="s">
        <v>337</v>
      </c>
      <c r="X140" s="198" t="s">
        <v>501</v>
      </c>
      <c r="Y140" s="189">
        <v>24</v>
      </c>
      <c r="Z140" s="199">
        <v>10</v>
      </c>
      <c r="AA140" s="189" t="s">
        <v>449</v>
      </c>
      <c r="AB140" s="189">
        <v>1</v>
      </c>
      <c r="AC140" s="63"/>
    </row>
    <row r="141" spans="1:29" x14ac:dyDescent="0.25">
      <c r="A141" s="75" t="s">
        <v>447</v>
      </c>
      <c r="B141" s="76" t="s">
        <v>2079</v>
      </c>
      <c r="C141" s="64" t="s">
        <v>273</v>
      </c>
      <c r="D141" s="64" t="s">
        <v>275</v>
      </c>
      <c r="E141" s="77">
        <v>4</v>
      </c>
      <c r="F141" s="78">
        <v>1</v>
      </c>
      <c r="G141" s="78" t="s">
        <v>449</v>
      </c>
      <c r="H141" s="78">
        <v>1</v>
      </c>
      <c r="I141" s="82">
        <v>311.541</v>
      </c>
      <c r="K141" s="75" t="s">
        <v>447</v>
      </c>
      <c r="L141" s="76" t="s">
        <v>2079</v>
      </c>
      <c r="M141" s="64" t="s">
        <v>273</v>
      </c>
      <c r="N141" s="64" t="s">
        <v>298</v>
      </c>
      <c r="O141" s="64">
        <v>138</v>
      </c>
      <c r="P141" s="64">
        <v>1</v>
      </c>
      <c r="Q141" s="64" t="s">
        <v>449</v>
      </c>
      <c r="R141" s="78">
        <v>1</v>
      </c>
      <c r="S141" s="82"/>
      <c r="U141" s="63" t="s">
        <v>447</v>
      </c>
      <c r="V141" s="63" t="s">
        <v>494</v>
      </c>
      <c r="W141" s="197" t="s">
        <v>337</v>
      </c>
      <c r="X141" s="198" t="s">
        <v>501</v>
      </c>
      <c r="Y141" s="189">
        <v>24</v>
      </c>
      <c r="Z141" s="199">
        <v>11</v>
      </c>
      <c r="AA141" s="189" t="s">
        <v>449</v>
      </c>
      <c r="AB141" s="189">
        <v>1</v>
      </c>
      <c r="AC141" s="63"/>
    </row>
    <row r="142" spans="1:29" x14ac:dyDescent="0.25">
      <c r="A142" s="75" t="s">
        <v>447</v>
      </c>
      <c r="B142" s="76" t="s">
        <v>2079</v>
      </c>
      <c r="C142" s="64" t="s">
        <v>273</v>
      </c>
      <c r="D142" s="64" t="s">
        <v>275</v>
      </c>
      <c r="E142" s="77">
        <v>4</v>
      </c>
      <c r="F142" s="78">
        <v>1</v>
      </c>
      <c r="G142" s="78" t="s">
        <v>449</v>
      </c>
      <c r="H142" s="78">
        <v>1</v>
      </c>
      <c r="I142" s="82">
        <v>311.541</v>
      </c>
      <c r="K142" s="75" t="s">
        <v>447</v>
      </c>
      <c r="L142" s="76" t="s">
        <v>2079</v>
      </c>
      <c r="M142" s="64" t="s">
        <v>273</v>
      </c>
      <c r="N142" s="64" t="s">
        <v>298</v>
      </c>
      <c r="O142" s="64">
        <v>138</v>
      </c>
      <c r="P142" s="64">
        <v>2</v>
      </c>
      <c r="Q142" s="64" t="s">
        <v>449</v>
      </c>
      <c r="R142" s="78">
        <v>1</v>
      </c>
      <c r="S142" s="82">
        <v>450</v>
      </c>
      <c r="U142" s="63" t="s">
        <v>447</v>
      </c>
      <c r="V142" s="63" t="s">
        <v>494</v>
      </c>
      <c r="W142" s="197" t="s">
        <v>337</v>
      </c>
      <c r="X142" s="198" t="s">
        <v>501</v>
      </c>
      <c r="Y142" s="189">
        <v>24</v>
      </c>
      <c r="Z142" s="199">
        <v>12</v>
      </c>
      <c r="AA142" s="189" t="s">
        <v>449</v>
      </c>
      <c r="AB142" s="189">
        <v>1</v>
      </c>
      <c r="AC142" s="63"/>
    </row>
    <row r="143" spans="1:29" x14ac:dyDescent="0.25">
      <c r="A143" s="75" t="s">
        <v>447</v>
      </c>
      <c r="B143" s="76" t="s">
        <v>2079</v>
      </c>
      <c r="C143" s="64" t="s">
        <v>273</v>
      </c>
      <c r="D143" s="64" t="s">
        <v>275</v>
      </c>
      <c r="E143" s="77">
        <v>5</v>
      </c>
      <c r="F143" s="78">
        <v>1</v>
      </c>
      <c r="G143" s="78" t="s">
        <v>449</v>
      </c>
      <c r="H143" s="78">
        <v>1</v>
      </c>
      <c r="I143" s="82"/>
      <c r="K143" s="75" t="s">
        <v>447</v>
      </c>
      <c r="L143" s="76" t="s">
        <v>2079</v>
      </c>
      <c r="M143" s="64" t="s">
        <v>273</v>
      </c>
      <c r="N143" s="64" t="s">
        <v>298</v>
      </c>
      <c r="O143" s="64">
        <v>138</v>
      </c>
      <c r="P143" s="64">
        <v>3</v>
      </c>
      <c r="Q143" s="64" t="s">
        <v>449</v>
      </c>
      <c r="R143" s="78">
        <v>1</v>
      </c>
      <c r="S143" s="82">
        <v>449</v>
      </c>
      <c r="U143" s="63" t="s">
        <v>447</v>
      </c>
      <c r="V143" s="63" t="s">
        <v>494</v>
      </c>
      <c r="W143" s="197" t="s">
        <v>337</v>
      </c>
      <c r="X143" s="198" t="s">
        <v>501</v>
      </c>
      <c r="Y143" s="189">
        <v>24</v>
      </c>
      <c r="Z143" s="199">
        <v>13</v>
      </c>
      <c r="AA143" s="189" t="s">
        <v>449</v>
      </c>
      <c r="AB143" s="189">
        <v>1</v>
      </c>
      <c r="AC143" s="63"/>
    </row>
    <row r="144" spans="1:29" x14ac:dyDescent="0.25">
      <c r="A144" s="75" t="s">
        <v>447</v>
      </c>
      <c r="B144" s="76" t="s">
        <v>2079</v>
      </c>
      <c r="C144" s="64" t="s">
        <v>273</v>
      </c>
      <c r="D144" s="64" t="s">
        <v>275</v>
      </c>
      <c r="E144" s="77">
        <v>6</v>
      </c>
      <c r="F144" s="78">
        <v>1</v>
      </c>
      <c r="G144" s="78" t="s">
        <v>449</v>
      </c>
      <c r="H144" s="78">
        <v>1</v>
      </c>
      <c r="I144" s="82"/>
      <c r="K144" s="75" t="s">
        <v>447</v>
      </c>
      <c r="L144" s="76" t="s">
        <v>2079</v>
      </c>
      <c r="M144" s="64" t="s">
        <v>273</v>
      </c>
      <c r="N144" s="64" t="s">
        <v>298</v>
      </c>
      <c r="O144" s="64">
        <v>138</v>
      </c>
      <c r="P144" s="64">
        <v>4</v>
      </c>
      <c r="Q144" s="64" t="s">
        <v>449</v>
      </c>
      <c r="R144" s="78">
        <v>1</v>
      </c>
      <c r="S144" s="82"/>
      <c r="U144" s="63" t="s">
        <v>447</v>
      </c>
      <c r="V144" s="63" t="s">
        <v>494</v>
      </c>
      <c r="W144" s="197" t="s">
        <v>337</v>
      </c>
      <c r="X144" s="198" t="s">
        <v>501</v>
      </c>
      <c r="Y144" s="189">
        <v>24</v>
      </c>
      <c r="Z144" s="199">
        <v>14</v>
      </c>
      <c r="AA144" s="189" t="s">
        <v>449</v>
      </c>
      <c r="AB144" s="189">
        <v>1</v>
      </c>
      <c r="AC144" s="63"/>
    </row>
    <row r="145" spans="1:29" x14ac:dyDescent="0.25">
      <c r="A145" s="75" t="s">
        <v>447</v>
      </c>
      <c r="B145" s="76" t="s">
        <v>2079</v>
      </c>
      <c r="C145" s="64" t="s">
        <v>273</v>
      </c>
      <c r="D145" s="64" t="s">
        <v>275</v>
      </c>
      <c r="E145" s="77">
        <v>6</v>
      </c>
      <c r="F145" s="78">
        <v>1</v>
      </c>
      <c r="G145" s="78" t="s">
        <v>449</v>
      </c>
      <c r="H145" s="78">
        <v>1</v>
      </c>
      <c r="I145" s="82"/>
      <c r="R145" s="90">
        <f>SUM(R3:R144)</f>
        <v>142</v>
      </c>
      <c r="U145" s="63" t="s">
        <v>447</v>
      </c>
      <c r="V145" s="63" t="s">
        <v>494</v>
      </c>
      <c r="W145" s="197" t="s">
        <v>337</v>
      </c>
      <c r="X145" s="198" t="s">
        <v>501</v>
      </c>
      <c r="Y145" s="189">
        <v>24</v>
      </c>
      <c r="Z145" s="199">
        <v>7</v>
      </c>
      <c r="AA145" s="189" t="s">
        <v>449</v>
      </c>
      <c r="AB145" s="189">
        <v>1</v>
      </c>
      <c r="AC145" s="63"/>
    </row>
    <row r="146" spans="1:29" x14ac:dyDescent="0.25">
      <c r="A146" s="75" t="s">
        <v>447</v>
      </c>
      <c r="B146" s="76" t="s">
        <v>2079</v>
      </c>
      <c r="C146" s="64" t="s">
        <v>273</v>
      </c>
      <c r="D146" s="64" t="s">
        <v>275</v>
      </c>
      <c r="E146" s="77">
        <v>8</v>
      </c>
      <c r="F146" s="78">
        <v>1</v>
      </c>
      <c r="G146" s="78" t="s">
        <v>449</v>
      </c>
      <c r="H146" s="78">
        <v>1</v>
      </c>
      <c r="I146" s="82">
        <v>931</v>
      </c>
      <c r="U146" s="63" t="s">
        <v>447</v>
      </c>
      <c r="V146" s="63" t="s">
        <v>494</v>
      </c>
      <c r="W146" s="197" t="s">
        <v>337</v>
      </c>
      <c r="X146" s="198" t="s">
        <v>501</v>
      </c>
      <c r="Y146" s="189">
        <v>24</v>
      </c>
      <c r="Z146" s="199">
        <v>15</v>
      </c>
      <c r="AA146" s="189" t="s">
        <v>449</v>
      </c>
      <c r="AB146" s="189">
        <v>1</v>
      </c>
      <c r="AC146" s="63"/>
    </row>
    <row r="147" spans="1:29" x14ac:dyDescent="0.25">
      <c r="A147" s="75" t="s">
        <v>447</v>
      </c>
      <c r="B147" s="76" t="s">
        <v>2079</v>
      </c>
      <c r="C147" s="64" t="s">
        <v>273</v>
      </c>
      <c r="D147" s="64" t="s">
        <v>275</v>
      </c>
      <c r="E147" s="77">
        <v>10</v>
      </c>
      <c r="F147" s="78">
        <v>1</v>
      </c>
      <c r="G147" s="78" t="s">
        <v>449</v>
      </c>
      <c r="H147" s="78">
        <v>1</v>
      </c>
      <c r="I147" s="82">
        <v>322</v>
      </c>
      <c r="U147" s="63" t="s">
        <v>447</v>
      </c>
      <c r="V147" s="63" t="s">
        <v>494</v>
      </c>
      <c r="W147" s="197" t="s">
        <v>337</v>
      </c>
      <c r="X147" s="198" t="s">
        <v>501</v>
      </c>
      <c r="Y147" s="189">
        <v>24</v>
      </c>
      <c r="Z147" s="199">
        <v>16</v>
      </c>
      <c r="AA147" s="189" t="s">
        <v>449</v>
      </c>
      <c r="AB147" s="189">
        <v>1</v>
      </c>
      <c r="AC147" s="63"/>
    </row>
    <row r="148" spans="1:29" x14ac:dyDescent="0.25">
      <c r="A148" s="75" t="s">
        <v>447</v>
      </c>
      <c r="B148" s="76" t="s">
        <v>2079</v>
      </c>
      <c r="C148" s="64" t="s">
        <v>273</v>
      </c>
      <c r="D148" s="64" t="s">
        <v>275</v>
      </c>
      <c r="E148" s="77">
        <v>19</v>
      </c>
      <c r="F148" s="78">
        <v>1</v>
      </c>
      <c r="G148" s="78" t="s">
        <v>449</v>
      </c>
      <c r="H148" s="78">
        <v>1</v>
      </c>
      <c r="I148" s="82">
        <v>242</v>
      </c>
      <c r="U148" s="63" t="s">
        <v>447</v>
      </c>
      <c r="V148" s="63" t="s">
        <v>494</v>
      </c>
      <c r="W148" s="197" t="s">
        <v>337</v>
      </c>
      <c r="X148" s="198" t="s">
        <v>501</v>
      </c>
      <c r="Y148" s="189">
        <v>24</v>
      </c>
      <c r="Z148" s="199">
        <v>17</v>
      </c>
      <c r="AA148" s="189" t="s">
        <v>449</v>
      </c>
      <c r="AB148" s="189">
        <v>1</v>
      </c>
      <c r="AC148" s="63"/>
    </row>
    <row r="149" spans="1:29" x14ac:dyDescent="0.25">
      <c r="A149" s="75" t="s">
        <v>447</v>
      </c>
      <c r="B149" s="76" t="s">
        <v>2079</v>
      </c>
      <c r="C149" s="64" t="s">
        <v>273</v>
      </c>
      <c r="D149" s="64" t="s">
        <v>275</v>
      </c>
      <c r="E149" s="77">
        <v>19</v>
      </c>
      <c r="F149" s="78">
        <v>2</v>
      </c>
      <c r="G149" s="78" t="s">
        <v>449</v>
      </c>
      <c r="H149" s="78">
        <v>1</v>
      </c>
      <c r="I149" s="82"/>
      <c r="U149" s="63" t="s">
        <v>447</v>
      </c>
      <c r="V149" s="63" t="s">
        <v>494</v>
      </c>
      <c r="W149" s="197" t="s">
        <v>337</v>
      </c>
      <c r="X149" s="198" t="s">
        <v>501</v>
      </c>
      <c r="Y149" s="189" t="s">
        <v>80</v>
      </c>
      <c r="Z149" s="199">
        <v>1</v>
      </c>
      <c r="AA149" s="189" t="s">
        <v>449</v>
      </c>
      <c r="AB149" s="189">
        <v>1</v>
      </c>
      <c r="AC149" s="63"/>
    </row>
    <row r="150" spans="1:29" x14ac:dyDescent="0.25">
      <c r="A150" s="75" t="s">
        <v>447</v>
      </c>
      <c r="B150" s="76" t="s">
        <v>2079</v>
      </c>
      <c r="C150" s="64" t="s">
        <v>273</v>
      </c>
      <c r="D150" s="64" t="s">
        <v>276</v>
      </c>
      <c r="E150" s="77">
        <v>35</v>
      </c>
      <c r="F150" s="78">
        <v>1</v>
      </c>
      <c r="G150" s="78" t="s">
        <v>449</v>
      </c>
      <c r="H150" s="78">
        <v>1</v>
      </c>
      <c r="I150" s="82" t="s">
        <v>765</v>
      </c>
      <c r="U150" s="63" t="s">
        <v>447</v>
      </c>
      <c r="V150" s="63" t="s">
        <v>494</v>
      </c>
      <c r="W150" s="197" t="s">
        <v>337</v>
      </c>
      <c r="X150" s="198" t="s">
        <v>501</v>
      </c>
      <c r="Y150" s="189" t="s">
        <v>80</v>
      </c>
      <c r="Z150" s="199">
        <v>2</v>
      </c>
      <c r="AA150" s="189" t="s">
        <v>449</v>
      </c>
      <c r="AB150" s="189">
        <v>1</v>
      </c>
      <c r="AC150" s="63"/>
    </row>
    <row r="151" spans="1:29" x14ac:dyDescent="0.25">
      <c r="A151" s="75" t="s">
        <v>447</v>
      </c>
      <c r="B151" s="76" t="s">
        <v>2079</v>
      </c>
      <c r="C151" s="64" t="s">
        <v>273</v>
      </c>
      <c r="D151" s="64" t="s">
        <v>276</v>
      </c>
      <c r="E151" s="77">
        <v>35</v>
      </c>
      <c r="F151" s="78">
        <v>2</v>
      </c>
      <c r="G151" s="78" t="s">
        <v>449</v>
      </c>
      <c r="H151" s="78">
        <v>1</v>
      </c>
      <c r="I151" s="82" t="s">
        <v>766</v>
      </c>
      <c r="U151" s="63" t="s">
        <v>447</v>
      </c>
      <c r="V151" s="63" t="s">
        <v>494</v>
      </c>
      <c r="W151" s="197" t="s">
        <v>337</v>
      </c>
      <c r="X151" s="198" t="s">
        <v>501</v>
      </c>
      <c r="Y151" s="189" t="s">
        <v>80</v>
      </c>
      <c r="Z151" s="199">
        <v>3</v>
      </c>
      <c r="AA151" s="189" t="s">
        <v>449</v>
      </c>
      <c r="AB151" s="189">
        <v>1</v>
      </c>
      <c r="AC151" s="63"/>
    </row>
    <row r="152" spans="1:29" x14ac:dyDescent="0.25">
      <c r="A152" s="75" t="s">
        <v>447</v>
      </c>
      <c r="B152" s="76" t="s">
        <v>2079</v>
      </c>
      <c r="C152" s="64" t="s">
        <v>273</v>
      </c>
      <c r="D152" s="64" t="s">
        <v>276</v>
      </c>
      <c r="E152" s="77">
        <v>35</v>
      </c>
      <c r="F152" s="78">
        <v>3</v>
      </c>
      <c r="G152" s="78" t="s">
        <v>449</v>
      </c>
      <c r="H152" s="78">
        <v>1</v>
      </c>
      <c r="I152" s="82" t="s">
        <v>767</v>
      </c>
      <c r="U152" s="63" t="s">
        <v>447</v>
      </c>
      <c r="V152" s="63" t="s">
        <v>494</v>
      </c>
      <c r="W152" s="78" t="s">
        <v>337</v>
      </c>
      <c r="X152" s="105" t="s">
        <v>502</v>
      </c>
      <c r="Y152" s="77" t="s">
        <v>40</v>
      </c>
      <c r="Z152" s="77">
        <v>1</v>
      </c>
      <c r="AA152" s="189" t="s">
        <v>449</v>
      </c>
      <c r="AB152" s="189">
        <v>1</v>
      </c>
      <c r="AC152" s="63"/>
    </row>
    <row r="153" spans="1:29" x14ac:dyDescent="0.25">
      <c r="A153" s="75" t="s">
        <v>447</v>
      </c>
      <c r="B153" s="76" t="s">
        <v>2079</v>
      </c>
      <c r="C153" s="64" t="s">
        <v>273</v>
      </c>
      <c r="D153" s="64" t="s">
        <v>276</v>
      </c>
      <c r="E153" s="77">
        <v>39</v>
      </c>
      <c r="F153" s="78">
        <v>2</v>
      </c>
      <c r="G153" s="78" t="s">
        <v>449</v>
      </c>
      <c r="H153" s="78">
        <v>1</v>
      </c>
      <c r="I153" s="82" t="s">
        <v>768</v>
      </c>
      <c r="U153" s="63" t="s">
        <v>447</v>
      </c>
      <c r="V153" s="63" t="s">
        <v>494</v>
      </c>
      <c r="W153" s="78" t="s">
        <v>337</v>
      </c>
      <c r="X153" s="105" t="s">
        <v>502</v>
      </c>
      <c r="Y153" s="77" t="s">
        <v>40</v>
      </c>
      <c r="Z153" s="77">
        <v>2</v>
      </c>
      <c r="AA153" s="189" t="s">
        <v>449</v>
      </c>
      <c r="AB153" s="189">
        <v>1</v>
      </c>
      <c r="AC153" s="63"/>
    </row>
    <row r="154" spans="1:29" x14ac:dyDescent="0.25">
      <c r="A154" s="75" t="s">
        <v>447</v>
      </c>
      <c r="B154" s="76" t="s">
        <v>2079</v>
      </c>
      <c r="C154" s="64" t="s">
        <v>273</v>
      </c>
      <c r="D154" s="64" t="s">
        <v>276</v>
      </c>
      <c r="E154" s="77">
        <v>45</v>
      </c>
      <c r="F154" s="78">
        <v>1</v>
      </c>
      <c r="G154" s="78" t="s">
        <v>449</v>
      </c>
      <c r="H154" s="78">
        <v>1</v>
      </c>
      <c r="I154" s="82" t="s">
        <v>769</v>
      </c>
      <c r="U154" s="63" t="s">
        <v>447</v>
      </c>
      <c r="V154" s="63" t="s">
        <v>494</v>
      </c>
      <c r="W154" s="78" t="s">
        <v>337</v>
      </c>
      <c r="X154" s="105" t="s">
        <v>502</v>
      </c>
      <c r="Y154" s="77" t="s">
        <v>40</v>
      </c>
      <c r="Z154" s="77">
        <v>3</v>
      </c>
      <c r="AA154" s="189" t="s">
        <v>449</v>
      </c>
      <c r="AB154" s="189">
        <v>1</v>
      </c>
      <c r="AC154" s="63"/>
    </row>
    <row r="155" spans="1:29" x14ac:dyDescent="0.25">
      <c r="A155" s="75" t="s">
        <v>447</v>
      </c>
      <c r="B155" s="76" t="s">
        <v>2079</v>
      </c>
      <c r="C155" s="64" t="s">
        <v>273</v>
      </c>
      <c r="D155" s="64" t="s">
        <v>276</v>
      </c>
      <c r="E155" s="77">
        <v>45</v>
      </c>
      <c r="F155" s="78">
        <v>2</v>
      </c>
      <c r="G155" s="78" t="s">
        <v>449</v>
      </c>
      <c r="H155" s="78">
        <v>1</v>
      </c>
      <c r="I155" s="82" t="s">
        <v>770</v>
      </c>
      <c r="U155" s="63" t="s">
        <v>447</v>
      </c>
      <c r="V155" s="63" t="s">
        <v>494</v>
      </c>
      <c r="W155" s="78" t="s">
        <v>337</v>
      </c>
      <c r="X155" s="105" t="s">
        <v>502</v>
      </c>
      <c r="Y155" s="77" t="s">
        <v>40</v>
      </c>
      <c r="Z155" s="77">
        <v>4</v>
      </c>
      <c r="AA155" s="189" t="s">
        <v>449</v>
      </c>
      <c r="AB155" s="189">
        <v>1</v>
      </c>
      <c r="AC155" s="63"/>
    </row>
    <row r="156" spans="1:29" x14ac:dyDescent="0.25">
      <c r="A156" s="75" t="s">
        <v>447</v>
      </c>
      <c r="B156" s="76" t="s">
        <v>2079</v>
      </c>
      <c r="C156" s="64" t="s">
        <v>273</v>
      </c>
      <c r="D156" s="64" t="s">
        <v>276</v>
      </c>
      <c r="E156" s="77">
        <v>51</v>
      </c>
      <c r="F156" s="78">
        <v>1</v>
      </c>
      <c r="G156" s="78" t="s">
        <v>449</v>
      </c>
      <c r="H156" s="78">
        <v>1</v>
      </c>
      <c r="I156" s="82" t="s">
        <v>771</v>
      </c>
      <c r="U156" s="63" t="s">
        <v>447</v>
      </c>
      <c r="V156" s="63" t="s">
        <v>494</v>
      </c>
      <c r="W156" s="78" t="s">
        <v>337</v>
      </c>
      <c r="X156" s="105" t="s">
        <v>502</v>
      </c>
      <c r="Y156" s="77" t="s">
        <v>40</v>
      </c>
      <c r="Z156" s="77">
        <v>5</v>
      </c>
      <c r="AA156" s="189" t="s">
        <v>449</v>
      </c>
      <c r="AB156" s="189">
        <v>1</v>
      </c>
      <c r="AC156" s="63"/>
    </row>
    <row r="157" spans="1:29" x14ac:dyDescent="0.25">
      <c r="A157" s="75" t="s">
        <v>447</v>
      </c>
      <c r="B157" s="76" t="s">
        <v>2079</v>
      </c>
      <c r="C157" s="64" t="s">
        <v>273</v>
      </c>
      <c r="D157" s="64" t="s">
        <v>276</v>
      </c>
      <c r="E157" s="77">
        <v>51</v>
      </c>
      <c r="F157" s="78">
        <v>2</v>
      </c>
      <c r="G157" s="78" t="s">
        <v>449</v>
      </c>
      <c r="H157" s="78">
        <v>1</v>
      </c>
      <c r="I157" s="82">
        <v>327</v>
      </c>
      <c r="U157" s="63" t="s">
        <v>447</v>
      </c>
      <c r="V157" s="63" t="s">
        <v>494</v>
      </c>
      <c r="W157" s="78" t="s">
        <v>337</v>
      </c>
      <c r="X157" s="105" t="s">
        <v>502</v>
      </c>
      <c r="Y157" s="77" t="s">
        <v>40</v>
      </c>
      <c r="Z157" s="77">
        <v>6</v>
      </c>
      <c r="AA157" s="189" t="s">
        <v>449</v>
      </c>
      <c r="AB157" s="189">
        <v>1</v>
      </c>
      <c r="AC157" s="63"/>
    </row>
    <row r="158" spans="1:29" x14ac:dyDescent="0.25">
      <c r="A158" s="75" t="s">
        <v>447</v>
      </c>
      <c r="B158" s="76" t="s">
        <v>2079</v>
      </c>
      <c r="C158" s="64" t="s">
        <v>273</v>
      </c>
      <c r="D158" s="64" t="s">
        <v>276</v>
      </c>
      <c r="E158" s="77">
        <v>51</v>
      </c>
      <c r="F158" s="78">
        <v>3</v>
      </c>
      <c r="G158" s="78" t="s">
        <v>449</v>
      </c>
      <c r="H158" s="78">
        <v>1</v>
      </c>
      <c r="I158" s="82">
        <v>807</v>
      </c>
      <c r="U158" s="63" t="s">
        <v>447</v>
      </c>
      <c r="V158" s="63" t="s">
        <v>494</v>
      </c>
      <c r="W158" s="78" t="s">
        <v>337</v>
      </c>
      <c r="X158" s="105" t="s">
        <v>502</v>
      </c>
      <c r="Y158" s="77" t="s">
        <v>40</v>
      </c>
      <c r="Z158" s="77">
        <v>7</v>
      </c>
      <c r="AA158" s="189" t="s">
        <v>449</v>
      </c>
      <c r="AB158" s="189">
        <v>1</v>
      </c>
      <c r="AC158" s="63"/>
    </row>
    <row r="159" spans="1:29" x14ac:dyDescent="0.25">
      <c r="A159" s="75" t="s">
        <v>447</v>
      </c>
      <c r="B159" s="76" t="s">
        <v>2079</v>
      </c>
      <c r="C159" s="64" t="s">
        <v>273</v>
      </c>
      <c r="D159" s="64" t="s">
        <v>276</v>
      </c>
      <c r="E159" s="77">
        <v>51</v>
      </c>
      <c r="F159" s="78">
        <v>4</v>
      </c>
      <c r="G159" s="78" t="s">
        <v>449</v>
      </c>
      <c r="H159" s="78">
        <v>1</v>
      </c>
      <c r="I159" s="82">
        <v>594</v>
      </c>
      <c r="U159" s="63" t="s">
        <v>447</v>
      </c>
      <c r="V159" s="63" t="s">
        <v>494</v>
      </c>
      <c r="W159" s="78" t="s">
        <v>337</v>
      </c>
      <c r="X159" s="105" t="s">
        <v>502</v>
      </c>
      <c r="Y159" s="77" t="s">
        <v>40</v>
      </c>
      <c r="Z159" s="77">
        <v>8</v>
      </c>
      <c r="AA159" s="189" t="s">
        <v>449</v>
      </c>
      <c r="AB159" s="189">
        <v>1</v>
      </c>
      <c r="AC159" s="63"/>
    </row>
    <row r="160" spans="1:29" x14ac:dyDescent="0.25">
      <c r="A160" s="75" t="s">
        <v>447</v>
      </c>
      <c r="B160" s="76" t="s">
        <v>2079</v>
      </c>
      <c r="C160" s="64" t="s">
        <v>273</v>
      </c>
      <c r="D160" s="64" t="s">
        <v>276</v>
      </c>
      <c r="E160" s="77">
        <v>51</v>
      </c>
      <c r="F160" s="78">
        <v>5</v>
      </c>
      <c r="G160" s="78" t="s">
        <v>449</v>
      </c>
      <c r="H160" s="78">
        <v>1</v>
      </c>
      <c r="I160" s="82">
        <v>596</v>
      </c>
      <c r="U160" s="63" t="s">
        <v>447</v>
      </c>
      <c r="V160" s="63" t="s">
        <v>494</v>
      </c>
      <c r="W160" s="78" t="s">
        <v>337</v>
      </c>
      <c r="X160" s="105" t="s">
        <v>502</v>
      </c>
      <c r="Y160" s="77" t="s">
        <v>40</v>
      </c>
      <c r="Z160" s="77">
        <v>9</v>
      </c>
      <c r="AA160" s="189" t="s">
        <v>449</v>
      </c>
      <c r="AB160" s="189">
        <v>1</v>
      </c>
      <c r="AC160" s="63"/>
    </row>
    <row r="161" spans="1:29" x14ac:dyDescent="0.25">
      <c r="A161" s="75" t="s">
        <v>447</v>
      </c>
      <c r="B161" s="76" t="s">
        <v>2079</v>
      </c>
      <c r="C161" s="64" t="s">
        <v>273</v>
      </c>
      <c r="D161" s="64" t="s">
        <v>276</v>
      </c>
      <c r="E161" s="77">
        <v>51</v>
      </c>
      <c r="F161" s="78">
        <v>6</v>
      </c>
      <c r="G161" s="78" t="s">
        <v>449</v>
      </c>
      <c r="H161" s="78">
        <v>1</v>
      </c>
      <c r="I161" s="82">
        <v>592</v>
      </c>
      <c r="U161" s="63" t="s">
        <v>447</v>
      </c>
      <c r="V161" s="63" t="s">
        <v>494</v>
      </c>
      <c r="W161" s="78" t="s">
        <v>337</v>
      </c>
      <c r="X161" s="105" t="s">
        <v>502</v>
      </c>
      <c r="Y161" s="77" t="s">
        <v>40</v>
      </c>
      <c r="Z161" s="77">
        <v>11</v>
      </c>
      <c r="AA161" s="189" t="s">
        <v>449</v>
      </c>
      <c r="AB161" s="189">
        <v>1</v>
      </c>
      <c r="AC161" s="63"/>
    </row>
    <row r="162" spans="1:29" x14ac:dyDescent="0.25">
      <c r="A162" s="75" t="s">
        <v>447</v>
      </c>
      <c r="B162" s="76" t="s">
        <v>2079</v>
      </c>
      <c r="C162" s="64" t="s">
        <v>273</v>
      </c>
      <c r="D162" s="64" t="s">
        <v>276</v>
      </c>
      <c r="E162" s="77">
        <v>51</v>
      </c>
      <c r="F162" s="78">
        <v>7</v>
      </c>
      <c r="G162" s="78" t="s">
        <v>449</v>
      </c>
      <c r="H162" s="78">
        <v>1</v>
      </c>
      <c r="I162" s="82">
        <v>578</v>
      </c>
      <c r="U162" s="63" t="s">
        <v>447</v>
      </c>
      <c r="V162" s="63" t="s">
        <v>494</v>
      </c>
      <c r="W162" s="197" t="s">
        <v>337</v>
      </c>
      <c r="X162" s="105" t="s">
        <v>502</v>
      </c>
      <c r="Y162" s="77">
        <v>28</v>
      </c>
      <c r="Z162" s="77">
        <v>1</v>
      </c>
      <c r="AA162" s="189" t="s">
        <v>449</v>
      </c>
      <c r="AB162" s="189">
        <v>1</v>
      </c>
      <c r="AC162" s="63"/>
    </row>
    <row r="163" spans="1:29" x14ac:dyDescent="0.25">
      <c r="A163" s="75" t="s">
        <v>447</v>
      </c>
      <c r="B163" s="76" t="s">
        <v>2079</v>
      </c>
      <c r="C163" s="64" t="s">
        <v>273</v>
      </c>
      <c r="D163" s="64" t="s">
        <v>276</v>
      </c>
      <c r="E163" s="77">
        <v>55</v>
      </c>
      <c r="F163" s="78">
        <v>1</v>
      </c>
      <c r="G163" s="78" t="s">
        <v>449</v>
      </c>
      <c r="H163" s="78">
        <v>1</v>
      </c>
      <c r="I163" s="82">
        <v>589</v>
      </c>
      <c r="U163" s="63" t="s">
        <v>447</v>
      </c>
      <c r="V163" s="63" t="s">
        <v>494</v>
      </c>
      <c r="W163" s="197" t="s">
        <v>337</v>
      </c>
      <c r="X163" s="105" t="s">
        <v>502</v>
      </c>
      <c r="Y163" s="77">
        <v>28</v>
      </c>
      <c r="Z163" s="77">
        <v>2</v>
      </c>
      <c r="AA163" s="189" t="s">
        <v>449</v>
      </c>
      <c r="AB163" s="189">
        <v>1</v>
      </c>
      <c r="AC163" s="63"/>
    </row>
    <row r="164" spans="1:29" x14ac:dyDescent="0.25">
      <c r="A164" s="75" t="s">
        <v>447</v>
      </c>
      <c r="B164" s="76" t="s">
        <v>2079</v>
      </c>
      <c r="C164" s="64" t="s">
        <v>273</v>
      </c>
      <c r="D164" s="64" t="s">
        <v>276</v>
      </c>
      <c r="E164" s="77">
        <v>55</v>
      </c>
      <c r="F164" s="78">
        <v>2</v>
      </c>
      <c r="G164" s="78" t="s">
        <v>449</v>
      </c>
      <c r="H164" s="78">
        <v>1</v>
      </c>
      <c r="I164" s="82">
        <v>601</v>
      </c>
      <c r="U164" s="63" t="s">
        <v>447</v>
      </c>
      <c r="V164" s="63" t="s">
        <v>494</v>
      </c>
      <c r="W164" s="197" t="s">
        <v>337</v>
      </c>
      <c r="X164" s="105" t="s">
        <v>502</v>
      </c>
      <c r="Y164" s="77">
        <v>28</v>
      </c>
      <c r="Z164" s="77">
        <v>3</v>
      </c>
      <c r="AA164" s="189" t="s">
        <v>449</v>
      </c>
      <c r="AB164" s="189">
        <v>1</v>
      </c>
      <c r="AC164" s="63"/>
    </row>
    <row r="165" spans="1:29" x14ac:dyDescent="0.25">
      <c r="A165" s="75" t="s">
        <v>447</v>
      </c>
      <c r="B165" s="76" t="s">
        <v>2079</v>
      </c>
      <c r="C165" s="64" t="s">
        <v>273</v>
      </c>
      <c r="D165" s="64" t="s">
        <v>276</v>
      </c>
      <c r="E165" s="77">
        <v>55</v>
      </c>
      <c r="F165" s="78">
        <v>3</v>
      </c>
      <c r="G165" s="78" t="s">
        <v>449</v>
      </c>
      <c r="H165" s="78">
        <v>1</v>
      </c>
      <c r="I165" s="82">
        <v>586</v>
      </c>
      <c r="U165" s="63" t="s">
        <v>447</v>
      </c>
      <c r="V165" s="63" t="s">
        <v>494</v>
      </c>
      <c r="W165" s="197" t="s">
        <v>337</v>
      </c>
      <c r="X165" s="105" t="s">
        <v>502</v>
      </c>
      <c r="Y165" s="77">
        <v>28</v>
      </c>
      <c r="Z165" s="77">
        <v>4</v>
      </c>
      <c r="AA165" s="189" t="s">
        <v>449</v>
      </c>
      <c r="AB165" s="189">
        <v>1</v>
      </c>
      <c r="AC165" s="63"/>
    </row>
    <row r="166" spans="1:29" x14ac:dyDescent="0.25">
      <c r="A166" s="75" t="s">
        <v>447</v>
      </c>
      <c r="B166" s="76" t="s">
        <v>2079</v>
      </c>
      <c r="C166" s="64" t="s">
        <v>273</v>
      </c>
      <c r="D166" s="64" t="s">
        <v>276</v>
      </c>
      <c r="E166" s="77">
        <v>55</v>
      </c>
      <c r="F166" s="78">
        <v>5</v>
      </c>
      <c r="G166" s="78" t="s">
        <v>449</v>
      </c>
      <c r="H166" s="78">
        <v>1</v>
      </c>
      <c r="I166" s="82">
        <v>584</v>
      </c>
      <c r="U166" s="63" t="s">
        <v>447</v>
      </c>
      <c r="V166" s="63" t="s">
        <v>494</v>
      </c>
      <c r="W166" s="197" t="s">
        <v>337</v>
      </c>
      <c r="X166" s="105" t="s">
        <v>502</v>
      </c>
      <c r="Y166" s="77">
        <v>28</v>
      </c>
      <c r="Z166" s="77">
        <v>5</v>
      </c>
      <c r="AA166" s="189" t="s">
        <v>449</v>
      </c>
      <c r="AB166" s="189">
        <v>1</v>
      </c>
      <c r="AC166" s="63"/>
    </row>
    <row r="167" spans="1:29" x14ac:dyDescent="0.25">
      <c r="A167" s="75" t="s">
        <v>447</v>
      </c>
      <c r="B167" s="76" t="s">
        <v>2079</v>
      </c>
      <c r="C167" s="64" t="s">
        <v>273</v>
      </c>
      <c r="D167" s="64" t="s">
        <v>277</v>
      </c>
      <c r="E167" s="77">
        <v>6</v>
      </c>
      <c r="F167" s="78">
        <v>1</v>
      </c>
      <c r="G167" s="78" t="s">
        <v>449</v>
      </c>
      <c r="H167" s="78">
        <v>1</v>
      </c>
      <c r="I167" s="82">
        <v>299</v>
      </c>
      <c r="U167" s="63" t="s">
        <v>447</v>
      </c>
      <c r="V167" s="63" t="s">
        <v>494</v>
      </c>
      <c r="W167" s="197" t="s">
        <v>337</v>
      </c>
      <c r="X167" s="105" t="s">
        <v>502</v>
      </c>
      <c r="Y167" s="77">
        <v>28</v>
      </c>
      <c r="Z167" s="77">
        <v>6</v>
      </c>
      <c r="AA167" s="189" t="s">
        <v>449</v>
      </c>
      <c r="AB167" s="189">
        <v>1</v>
      </c>
      <c r="AC167" s="63"/>
    </row>
    <row r="168" spans="1:29" x14ac:dyDescent="0.25">
      <c r="A168" s="75" t="s">
        <v>447</v>
      </c>
      <c r="B168" s="76" t="s">
        <v>2079</v>
      </c>
      <c r="C168" s="64" t="s">
        <v>273</v>
      </c>
      <c r="D168" s="64" t="s">
        <v>277</v>
      </c>
      <c r="E168" s="77">
        <v>7</v>
      </c>
      <c r="F168" s="78">
        <v>1</v>
      </c>
      <c r="G168" s="78" t="s">
        <v>449</v>
      </c>
      <c r="H168" s="78">
        <v>1</v>
      </c>
      <c r="I168" s="82">
        <v>307</v>
      </c>
      <c r="U168" s="63" t="s">
        <v>447</v>
      </c>
      <c r="V168" s="63" t="s">
        <v>494</v>
      </c>
      <c r="W168" s="197" t="s">
        <v>337</v>
      </c>
      <c r="X168" s="105" t="s">
        <v>502</v>
      </c>
      <c r="Y168" s="77">
        <v>28</v>
      </c>
      <c r="Z168" s="77">
        <v>7</v>
      </c>
      <c r="AA168" s="189" t="s">
        <v>449</v>
      </c>
      <c r="AB168" s="189">
        <v>1</v>
      </c>
      <c r="AC168" s="63"/>
    </row>
    <row r="169" spans="1:29" x14ac:dyDescent="0.25">
      <c r="A169" s="75" t="s">
        <v>447</v>
      </c>
      <c r="B169" s="76" t="s">
        <v>2079</v>
      </c>
      <c r="C169" s="64" t="s">
        <v>273</v>
      </c>
      <c r="D169" s="69" t="s">
        <v>291</v>
      </c>
      <c r="E169" s="86" t="s">
        <v>127</v>
      </c>
      <c r="F169" s="70">
        <v>1</v>
      </c>
      <c r="G169" s="78" t="s">
        <v>449</v>
      </c>
      <c r="H169" s="70">
        <v>1</v>
      </c>
      <c r="I169" s="82">
        <v>150</v>
      </c>
      <c r="U169" s="63" t="s">
        <v>447</v>
      </c>
      <c r="V169" s="63" t="s">
        <v>494</v>
      </c>
      <c r="W169" s="197" t="s">
        <v>337</v>
      </c>
      <c r="X169" s="105" t="s">
        <v>502</v>
      </c>
      <c r="Y169" s="77">
        <v>28</v>
      </c>
      <c r="Z169" s="77">
        <v>8</v>
      </c>
      <c r="AA169" s="189" t="s">
        <v>449</v>
      </c>
      <c r="AB169" s="189">
        <v>1</v>
      </c>
      <c r="AC169" s="63"/>
    </row>
    <row r="170" spans="1:29" x14ac:dyDescent="0.25">
      <c r="A170" s="75" t="s">
        <v>447</v>
      </c>
      <c r="B170" s="76" t="s">
        <v>2079</v>
      </c>
      <c r="C170" s="64" t="s">
        <v>273</v>
      </c>
      <c r="D170" s="69" t="s">
        <v>291</v>
      </c>
      <c r="E170" s="86" t="s">
        <v>127</v>
      </c>
      <c r="F170" s="70">
        <v>2</v>
      </c>
      <c r="G170" s="78" t="s">
        <v>449</v>
      </c>
      <c r="H170" s="70">
        <v>1</v>
      </c>
      <c r="I170" s="82">
        <v>149</v>
      </c>
      <c r="U170" s="63" t="s">
        <v>447</v>
      </c>
      <c r="V170" s="63" t="s">
        <v>494</v>
      </c>
      <c r="W170" s="197" t="s">
        <v>337</v>
      </c>
      <c r="X170" s="105" t="s">
        <v>502</v>
      </c>
      <c r="Y170" s="77">
        <v>28</v>
      </c>
      <c r="Z170" s="77">
        <v>9</v>
      </c>
      <c r="AA170" s="189" t="s">
        <v>449</v>
      </c>
      <c r="AB170" s="189">
        <v>1</v>
      </c>
      <c r="AC170" s="63"/>
    </row>
    <row r="171" spans="1:29" x14ac:dyDescent="0.25">
      <c r="A171" s="75" t="s">
        <v>447</v>
      </c>
      <c r="B171" s="76" t="s">
        <v>2079</v>
      </c>
      <c r="C171" s="64" t="s">
        <v>273</v>
      </c>
      <c r="D171" s="69" t="s">
        <v>291</v>
      </c>
      <c r="E171" s="86" t="s">
        <v>42</v>
      </c>
      <c r="F171" s="70">
        <v>1</v>
      </c>
      <c r="G171" s="78" t="s">
        <v>449</v>
      </c>
      <c r="H171" s="70">
        <v>1</v>
      </c>
      <c r="I171" s="82"/>
      <c r="U171" s="63" t="s">
        <v>447</v>
      </c>
      <c r="V171" s="63" t="s">
        <v>494</v>
      </c>
      <c r="W171" s="197" t="s">
        <v>337</v>
      </c>
      <c r="X171" s="105" t="s">
        <v>502</v>
      </c>
      <c r="Y171" s="77">
        <v>28</v>
      </c>
      <c r="Z171" s="77">
        <v>10</v>
      </c>
      <c r="AA171" s="189" t="s">
        <v>449</v>
      </c>
      <c r="AB171" s="189">
        <v>1</v>
      </c>
      <c r="AC171" s="63"/>
    </row>
    <row r="172" spans="1:29" x14ac:dyDescent="0.25">
      <c r="A172" s="75" t="s">
        <v>447</v>
      </c>
      <c r="B172" s="76" t="s">
        <v>2079</v>
      </c>
      <c r="C172" s="64" t="s">
        <v>273</v>
      </c>
      <c r="D172" s="69" t="s">
        <v>291</v>
      </c>
      <c r="E172" s="86" t="s">
        <v>42</v>
      </c>
      <c r="F172" s="70">
        <v>2</v>
      </c>
      <c r="G172" s="78" t="s">
        <v>449</v>
      </c>
      <c r="H172" s="70">
        <v>1</v>
      </c>
      <c r="I172" s="82">
        <v>151</v>
      </c>
      <c r="U172" s="63" t="s">
        <v>447</v>
      </c>
      <c r="V172" s="63" t="s">
        <v>494</v>
      </c>
      <c r="W172" s="197" t="s">
        <v>337</v>
      </c>
      <c r="X172" s="105" t="s">
        <v>502</v>
      </c>
      <c r="Y172" s="77">
        <v>28</v>
      </c>
      <c r="Z172" s="77">
        <v>11</v>
      </c>
      <c r="AA172" s="189" t="s">
        <v>449</v>
      </c>
      <c r="AB172" s="189">
        <v>1</v>
      </c>
      <c r="AC172" s="63"/>
    </row>
    <row r="173" spans="1:29" x14ac:dyDescent="0.25">
      <c r="A173" s="75" t="s">
        <v>447</v>
      </c>
      <c r="B173" s="76" t="s">
        <v>2079</v>
      </c>
      <c r="C173" s="64" t="s">
        <v>273</v>
      </c>
      <c r="D173" s="69" t="s">
        <v>291</v>
      </c>
      <c r="E173" s="86" t="s">
        <v>42</v>
      </c>
      <c r="F173" s="70">
        <v>3</v>
      </c>
      <c r="G173" s="78" t="s">
        <v>449</v>
      </c>
      <c r="H173" s="70">
        <v>1</v>
      </c>
      <c r="I173" s="82">
        <v>152</v>
      </c>
      <c r="U173" s="63" t="s">
        <v>447</v>
      </c>
      <c r="V173" s="63" t="s">
        <v>494</v>
      </c>
      <c r="W173" s="197" t="s">
        <v>337</v>
      </c>
      <c r="X173" s="105" t="s">
        <v>502</v>
      </c>
      <c r="Y173" s="77" t="s">
        <v>182</v>
      </c>
      <c r="Z173" s="77">
        <v>1</v>
      </c>
      <c r="AA173" s="189" t="s">
        <v>449</v>
      </c>
      <c r="AB173" s="189">
        <v>1</v>
      </c>
      <c r="AC173" s="63"/>
    </row>
    <row r="174" spans="1:29" x14ac:dyDescent="0.25">
      <c r="A174" s="75" t="s">
        <v>447</v>
      </c>
      <c r="B174" s="76" t="s">
        <v>2079</v>
      </c>
      <c r="C174" s="64" t="s">
        <v>273</v>
      </c>
      <c r="D174" s="69" t="s">
        <v>291</v>
      </c>
      <c r="E174" s="86" t="s">
        <v>21</v>
      </c>
      <c r="F174" s="70">
        <v>1</v>
      </c>
      <c r="G174" s="78" t="s">
        <v>449</v>
      </c>
      <c r="H174" s="70">
        <v>1</v>
      </c>
      <c r="I174" s="82">
        <v>47</v>
      </c>
      <c r="U174" s="63" t="s">
        <v>447</v>
      </c>
      <c r="V174" s="63" t="s">
        <v>494</v>
      </c>
      <c r="W174" s="197" t="s">
        <v>337</v>
      </c>
      <c r="X174" s="105" t="s">
        <v>502</v>
      </c>
      <c r="Y174" s="77" t="s">
        <v>182</v>
      </c>
      <c r="Z174" s="77">
        <v>2</v>
      </c>
      <c r="AA174" s="189" t="s">
        <v>449</v>
      </c>
      <c r="AB174" s="189">
        <v>1</v>
      </c>
      <c r="AC174" s="63"/>
    </row>
    <row r="175" spans="1:29" x14ac:dyDescent="0.25">
      <c r="A175" s="75" t="s">
        <v>447</v>
      </c>
      <c r="B175" s="76" t="s">
        <v>2079</v>
      </c>
      <c r="C175" s="64" t="s">
        <v>273</v>
      </c>
      <c r="D175" s="69" t="s">
        <v>291</v>
      </c>
      <c r="E175" s="86" t="s">
        <v>21</v>
      </c>
      <c r="F175" s="70">
        <v>2</v>
      </c>
      <c r="G175" s="78" t="s">
        <v>449</v>
      </c>
      <c r="H175" s="70">
        <v>1</v>
      </c>
      <c r="I175" s="82">
        <v>48</v>
      </c>
      <c r="U175" s="63" t="s">
        <v>447</v>
      </c>
      <c r="V175" s="63" t="s">
        <v>494</v>
      </c>
      <c r="W175" s="197" t="s">
        <v>337</v>
      </c>
      <c r="X175" s="105" t="s">
        <v>502</v>
      </c>
      <c r="Y175" s="77" t="s">
        <v>182</v>
      </c>
      <c r="Z175" s="77">
        <v>3</v>
      </c>
      <c r="AA175" s="189" t="s">
        <v>449</v>
      </c>
      <c r="AB175" s="189">
        <v>1</v>
      </c>
      <c r="AC175" s="63"/>
    </row>
    <row r="176" spans="1:29" x14ac:dyDescent="0.25">
      <c r="A176" s="75" t="s">
        <v>447</v>
      </c>
      <c r="B176" s="76" t="s">
        <v>2079</v>
      </c>
      <c r="C176" s="64" t="s">
        <v>273</v>
      </c>
      <c r="D176" s="69" t="s">
        <v>291</v>
      </c>
      <c r="E176" s="86" t="s">
        <v>21</v>
      </c>
      <c r="F176" s="70">
        <v>3</v>
      </c>
      <c r="G176" s="78" t="s">
        <v>449</v>
      </c>
      <c r="H176" s="70">
        <v>1</v>
      </c>
      <c r="I176" s="82">
        <v>49</v>
      </c>
      <c r="U176" s="63" t="s">
        <v>447</v>
      </c>
      <c r="V176" s="63" t="s">
        <v>494</v>
      </c>
      <c r="W176" s="78" t="s">
        <v>321</v>
      </c>
      <c r="X176" s="105" t="s">
        <v>514</v>
      </c>
      <c r="Y176" s="87">
        <v>19</v>
      </c>
      <c r="Z176" s="77">
        <v>1</v>
      </c>
      <c r="AA176" s="189" t="s">
        <v>449</v>
      </c>
      <c r="AB176" s="189">
        <v>1</v>
      </c>
      <c r="AC176" s="63"/>
    </row>
    <row r="177" spans="1:29" x14ac:dyDescent="0.25">
      <c r="A177" s="75" t="s">
        <v>447</v>
      </c>
      <c r="B177" s="76" t="s">
        <v>2079</v>
      </c>
      <c r="C177" s="64" t="s">
        <v>273</v>
      </c>
      <c r="D177" s="69" t="s">
        <v>291</v>
      </c>
      <c r="E177" s="86" t="s">
        <v>48</v>
      </c>
      <c r="F177" s="70">
        <v>1</v>
      </c>
      <c r="G177" s="78" t="s">
        <v>449</v>
      </c>
      <c r="H177" s="70">
        <v>1</v>
      </c>
      <c r="I177" s="82">
        <v>50</v>
      </c>
      <c r="U177" s="63" t="s">
        <v>447</v>
      </c>
      <c r="V177" s="63" t="s">
        <v>494</v>
      </c>
      <c r="W177" s="78" t="s">
        <v>321</v>
      </c>
      <c r="X177" s="105" t="s">
        <v>514</v>
      </c>
      <c r="Y177" s="87">
        <v>25</v>
      </c>
      <c r="Z177" s="77">
        <v>5</v>
      </c>
      <c r="AA177" s="189" t="s">
        <v>449</v>
      </c>
      <c r="AB177" s="189">
        <v>1</v>
      </c>
      <c r="AC177" s="63"/>
    </row>
    <row r="178" spans="1:29" x14ac:dyDescent="0.25">
      <c r="A178" s="75" t="s">
        <v>447</v>
      </c>
      <c r="B178" s="76" t="s">
        <v>2079</v>
      </c>
      <c r="C178" s="64" t="s">
        <v>273</v>
      </c>
      <c r="D178" s="69" t="s">
        <v>291</v>
      </c>
      <c r="E178" s="86" t="s">
        <v>120</v>
      </c>
      <c r="F178" s="70">
        <v>1</v>
      </c>
      <c r="G178" s="78" t="s">
        <v>449</v>
      </c>
      <c r="H178" s="70">
        <v>1</v>
      </c>
      <c r="I178" s="82"/>
      <c r="U178" s="63" t="s">
        <v>447</v>
      </c>
      <c r="V178" s="63" t="s">
        <v>494</v>
      </c>
      <c r="W178" s="78" t="s">
        <v>321</v>
      </c>
      <c r="X178" s="105" t="s">
        <v>514</v>
      </c>
      <c r="Y178" s="87">
        <v>25</v>
      </c>
      <c r="Z178" s="77">
        <v>1</v>
      </c>
      <c r="AA178" s="189" t="s">
        <v>449</v>
      </c>
      <c r="AB178" s="189">
        <v>1</v>
      </c>
      <c r="AC178" s="63"/>
    </row>
    <row r="179" spans="1:29" x14ac:dyDescent="0.25">
      <c r="A179" s="75" t="s">
        <v>447</v>
      </c>
      <c r="B179" s="76" t="s">
        <v>2079</v>
      </c>
      <c r="C179" s="64" t="s">
        <v>273</v>
      </c>
      <c r="D179" s="69" t="s">
        <v>291</v>
      </c>
      <c r="E179" s="86" t="s">
        <v>120</v>
      </c>
      <c r="F179" s="70">
        <v>2</v>
      </c>
      <c r="G179" s="78" t="s">
        <v>449</v>
      </c>
      <c r="H179" s="70">
        <v>1</v>
      </c>
      <c r="I179" s="82">
        <v>54</v>
      </c>
      <c r="U179" s="63" t="s">
        <v>447</v>
      </c>
      <c r="V179" s="63" t="s">
        <v>494</v>
      </c>
      <c r="W179" s="78" t="s">
        <v>321</v>
      </c>
      <c r="X179" s="105" t="s">
        <v>514</v>
      </c>
      <c r="Y179" s="87">
        <v>25</v>
      </c>
      <c r="Z179" s="77">
        <v>2</v>
      </c>
      <c r="AA179" s="189" t="s">
        <v>449</v>
      </c>
      <c r="AB179" s="189">
        <v>1</v>
      </c>
      <c r="AC179" s="63"/>
    </row>
    <row r="180" spans="1:29" x14ac:dyDescent="0.25">
      <c r="A180" s="75" t="s">
        <v>447</v>
      </c>
      <c r="B180" s="76" t="s">
        <v>2079</v>
      </c>
      <c r="C180" s="64" t="s">
        <v>273</v>
      </c>
      <c r="D180" s="69" t="s">
        <v>291</v>
      </c>
      <c r="E180" s="86" t="s">
        <v>120</v>
      </c>
      <c r="F180" s="70">
        <v>3</v>
      </c>
      <c r="G180" s="78" t="s">
        <v>449</v>
      </c>
      <c r="H180" s="70">
        <v>1</v>
      </c>
      <c r="I180" s="82">
        <v>145</v>
      </c>
      <c r="U180" s="63" t="s">
        <v>447</v>
      </c>
      <c r="V180" s="63" t="s">
        <v>494</v>
      </c>
      <c r="W180" s="78" t="s">
        <v>321</v>
      </c>
      <c r="X180" s="105" t="s">
        <v>514</v>
      </c>
      <c r="Y180" s="87">
        <v>25</v>
      </c>
      <c r="Z180" s="77">
        <v>3</v>
      </c>
      <c r="AA180" s="189" t="s">
        <v>449</v>
      </c>
      <c r="AB180" s="189">
        <v>1</v>
      </c>
      <c r="AC180" s="63"/>
    </row>
    <row r="181" spans="1:29" x14ac:dyDescent="0.25">
      <c r="A181" s="75" t="s">
        <v>447</v>
      </c>
      <c r="B181" s="76" t="s">
        <v>2079</v>
      </c>
      <c r="C181" s="64" t="s">
        <v>273</v>
      </c>
      <c r="D181" s="69" t="s">
        <v>291</v>
      </c>
      <c r="E181" s="86" t="s">
        <v>120</v>
      </c>
      <c r="F181" s="70">
        <v>4</v>
      </c>
      <c r="G181" s="78" t="s">
        <v>449</v>
      </c>
      <c r="H181" s="70">
        <v>1</v>
      </c>
      <c r="I181" s="82">
        <v>146</v>
      </c>
      <c r="U181" s="63" t="s">
        <v>447</v>
      </c>
      <c r="V181" s="63" t="s">
        <v>494</v>
      </c>
      <c r="W181" s="78" t="s">
        <v>321</v>
      </c>
      <c r="X181" s="105" t="s">
        <v>514</v>
      </c>
      <c r="Y181" s="87">
        <v>25</v>
      </c>
      <c r="Z181" s="77">
        <v>4</v>
      </c>
      <c r="AA181" s="189" t="s">
        <v>449</v>
      </c>
      <c r="AB181" s="189">
        <v>1</v>
      </c>
      <c r="AC181" s="63"/>
    </row>
    <row r="182" spans="1:29" x14ac:dyDescent="0.25">
      <c r="A182" s="75" t="s">
        <v>447</v>
      </c>
      <c r="B182" s="76" t="s">
        <v>2079</v>
      </c>
      <c r="C182" s="64" t="s">
        <v>273</v>
      </c>
      <c r="D182" s="69" t="s">
        <v>291</v>
      </c>
      <c r="E182" s="86" t="s">
        <v>120</v>
      </c>
      <c r="F182" s="70">
        <v>5</v>
      </c>
      <c r="G182" s="78" t="s">
        <v>449</v>
      </c>
      <c r="H182" s="70">
        <v>1</v>
      </c>
      <c r="I182" s="82">
        <v>147</v>
      </c>
      <c r="U182" s="63" t="s">
        <v>447</v>
      </c>
      <c r="V182" s="63" t="s">
        <v>494</v>
      </c>
      <c r="W182" s="78" t="s">
        <v>321</v>
      </c>
      <c r="X182" s="105" t="s">
        <v>514</v>
      </c>
      <c r="Y182" s="87">
        <v>25</v>
      </c>
      <c r="Z182" s="77">
        <v>6</v>
      </c>
      <c r="AA182" s="189" t="s">
        <v>449</v>
      </c>
      <c r="AB182" s="189">
        <v>1</v>
      </c>
      <c r="AC182" s="63"/>
    </row>
    <row r="183" spans="1:29" x14ac:dyDescent="0.25">
      <c r="A183" s="75" t="s">
        <v>447</v>
      </c>
      <c r="B183" s="76" t="s">
        <v>2079</v>
      </c>
      <c r="C183" s="64" t="s">
        <v>273</v>
      </c>
      <c r="D183" s="69" t="s">
        <v>291</v>
      </c>
      <c r="E183" s="86" t="s">
        <v>120</v>
      </c>
      <c r="F183" s="70">
        <v>6</v>
      </c>
      <c r="G183" s="78" t="s">
        <v>449</v>
      </c>
      <c r="H183" s="70">
        <v>1</v>
      </c>
      <c r="I183" s="82">
        <v>148</v>
      </c>
      <c r="U183" s="63" t="s">
        <v>447</v>
      </c>
      <c r="V183" s="63" t="s">
        <v>494</v>
      </c>
      <c r="W183" s="78" t="s">
        <v>321</v>
      </c>
      <c r="X183" s="105" t="s">
        <v>514</v>
      </c>
      <c r="Y183" s="87">
        <v>25</v>
      </c>
      <c r="Z183" s="77">
        <v>7</v>
      </c>
      <c r="AA183" s="189" t="s">
        <v>449</v>
      </c>
      <c r="AB183" s="189">
        <v>1</v>
      </c>
      <c r="AC183" s="63"/>
    </row>
    <row r="184" spans="1:29" x14ac:dyDescent="0.25">
      <c r="A184" s="75" t="s">
        <v>447</v>
      </c>
      <c r="B184" s="76" t="s">
        <v>2079</v>
      </c>
      <c r="C184" s="64" t="s">
        <v>273</v>
      </c>
      <c r="D184" s="69" t="s">
        <v>291</v>
      </c>
      <c r="E184" s="86" t="s">
        <v>49</v>
      </c>
      <c r="F184" s="70">
        <v>1</v>
      </c>
      <c r="G184" s="78" t="s">
        <v>449</v>
      </c>
      <c r="H184" s="70">
        <v>1</v>
      </c>
      <c r="I184" s="82"/>
      <c r="U184" s="63" t="s">
        <v>447</v>
      </c>
      <c r="V184" s="63" t="s">
        <v>494</v>
      </c>
      <c r="W184" s="78" t="s">
        <v>321</v>
      </c>
      <c r="X184" s="105" t="s">
        <v>514</v>
      </c>
      <c r="Y184" s="77" t="s">
        <v>515</v>
      </c>
      <c r="Z184" s="77">
        <v>1</v>
      </c>
      <c r="AA184" s="189" t="s">
        <v>449</v>
      </c>
      <c r="AB184" s="189">
        <v>1</v>
      </c>
      <c r="AC184" s="63"/>
    </row>
    <row r="185" spans="1:29" x14ac:dyDescent="0.25">
      <c r="A185" s="75" t="s">
        <v>447</v>
      </c>
      <c r="B185" s="76" t="s">
        <v>2079</v>
      </c>
      <c r="C185" s="64" t="s">
        <v>273</v>
      </c>
      <c r="D185" s="69" t="s">
        <v>291</v>
      </c>
      <c r="E185" s="86" t="s">
        <v>49</v>
      </c>
      <c r="F185" s="70">
        <v>2</v>
      </c>
      <c r="G185" s="78" t="s">
        <v>449</v>
      </c>
      <c r="H185" s="70">
        <v>1</v>
      </c>
      <c r="I185" s="82"/>
      <c r="U185" s="63" t="s">
        <v>447</v>
      </c>
      <c r="V185" s="63" t="s">
        <v>494</v>
      </c>
      <c r="W185" s="78" t="s">
        <v>321</v>
      </c>
      <c r="X185" s="105" t="s">
        <v>514</v>
      </c>
      <c r="Y185" s="77" t="s">
        <v>515</v>
      </c>
      <c r="Z185" s="77">
        <v>2</v>
      </c>
      <c r="AA185" s="189" t="s">
        <v>449</v>
      </c>
      <c r="AB185" s="189">
        <v>1</v>
      </c>
      <c r="AC185" s="63"/>
    </row>
    <row r="186" spans="1:29" x14ac:dyDescent="0.25">
      <c r="A186" s="75" t="s">
        <v>447</v>
      </c>
      <c r="B186" s="76" t="s">
        <v>2079</v>
      </c>
      <c r="C186" s="64" t="s">
        <v>273</v>
      </c>
      <c r="D186" s="69" t="s">
        <v>291</v>
      </c>
      <c r="E186" s="86" t="s">
        <v>49</v>
      </c>
      <c r="F186" s="70">
        <v>3</v>
      </c>
      <c r="G186" s="78" t="s">
        <v>449</v>
      </c>
      <c r="H186" s="70">
        <v>1</v>
      </c>
      <c r="I186" s="82">
        <v>51</v>
      </c>
      <c r="U186" s="63" t="s">
        <v>447</v>
      </c>
      <c r="V186" s="63" t="s">
        <v>494</v>
      </c>
      <c r="W186" s="78" t="s">
        <v>321</v>
      </c>
      <c r="X186" s="105" t="s">
        <v>514</v>
      </c>
      <c r="Y186" s="85">
        <v>49</v>
      </c>
      <c r="Z186" s="77">
        <v>1</v>
      </c>
      <c r="AA186" s="189" t="s">
        <v>449</v>
      </c>
      <c r="AB186" s="189">
        <v>1</v>
      </c>
      <c r="AC186" s="63"/>
    </row>
    <row r="187" spans="1:29" x14ac:dyDescent="0.25">
      <c r="A187" s="75" t="s">
        <v>447</v>
      </c>
      <c r="B187" s="76" t="s">
        <v>2079</v>
      </c>
      <c r="C187" s="64" t="s">
        <v>273</v>
      </c>
      <c r="D187" s="69" t="s">
        <v>291</v>
      </c>
      <c r="E187" s="86" t="s">
        <v>230</v>
      </c>
      <c r="F187" s="70">
        <v>1</v>
      </c>
      <c r="G187" s="78" t="s">
        <v>449</v>
      </c>
      <c r="H187" s="70">
        <v>1</v>
      </c>
      <c r="I187" s="82">
        <v>52</v>
      </c>
      <c r="U187" s="63" t="s">
        <v>447</v>
      </c>
      <c r="V187" s="63" t="s">
        <v>494</v>
      </c>
      <c r="W187" s="78" t="s">
        <v>321</v>
      </c>
      <c r="X187" s="105" t="s">
        <v>514</v>
      </c>
      <c r="Y187" s="85">
        <v>49</v>
      </c>
      <c r="Z187" s="77">
        <v>2</v>
      </c>
      <c r="AA187" s="189" t="s">
        <v>449</v>
      </c>
      <c r="AB187" s="189">
        <v>1</v>
      </c>
      <c r="AC187" s="63"/>
    </row>
    <row r="188" spans="1:29" x14ac:dyDescent="0.25">
      <c r="A188" s="75" t="s">
        <v>447</v>
      </c>
      <c r="B188" s="76" t="s">
        <v>2079</v>
      </c>
      <c r="C188" s="64" t="s">
        <v>285</v>
      </c>
      <c r="D188" s="64" t="s">
        <v>286</v>
      </c>
      <c r="E188" s="77" t="s">
        <v>265</v>
      </c>
      <c r="F188" s="78">
        <v>1</v>
      </c>
      <c r="G188" s="78" t="s">
        <v>449</v>
      </c>
      <c r="H188" s="78">
        <v>1</v>
      </c>
      <c r="I188" s="82">
        <v>118</v>
      </c>
      <c r="U188" s="63" t="s">
        <v>447</v>
      </c>
      <c r="V188" s="63" t="s">
        <v>494</v>
      </c>
      <c r="W188" s="78" t="s">
        <v>321</v>
      </c>
      <c r="X188" s="105" t="s">
        <v>514</v>
      </c>
      <c r="Y188" s="85">
        <v>49</v>
      </c>
      <c r="Z188" s="77">
        <v>3</v>
      </c>
      <c r="AA188" s="189" t="s">
        <v>449</v>
      </c>
      <c r="AB188" s="189">
        <v>1</v>
      </c>
      <c r="AC188" s="63"/>
    </row>
    <row r="189" spans="1:29" x14ac:dyDescent="0.25">
      <c r="A189" s="75" t="s">
        <v>447</v>
      </c>
      <c r="B189" s="76" t="s">
        <v>2079</v>
      </c>
      <c r="C189" s="64" t="s">
        <v>285</v>
      </c>
      <c r="D189" s="64" t="s">
        <v>286</v>
      </c>
      <c r="E189" s="77" t="s">
        <v>265</v>
      </c>
      <c r="F189" s="78">
        <v>2</v>
      </c>
      <c r="G189" s="78" t="s">
        <v>449</v>
      </c>
      <c r="H189" s="78">
        <v>1</v>
      </c>
      <c r="I189" s="82">
        <v>116</v>
      </c>
      <c r="U189" s="63" t="s">
        <v>447</v>
      </c>
      <c r="V189" s="63" t="s">
        <v>494</v>
      </c>
      <c r="W189" s="78" t="s">
        <v>321</v>
      </c>
      <c r="X189" s="105" t="s">
        <v>514</v>
      </c>
      <c r="Y189" s="77">
        <v>22</v>
      </c>
      <c r="Z189" s="189">
        <v>1</v>
      </c>
      <c r="AA189" s="189" t="s">
        <v>449</v>
      </c>
      <c r="AB189" s="189">
        <v>1</v>
      </c>
      <c r="AC189" s="63"/>
    </row>
    <row r="190" spans="1:29" x14ac:dyDescent="0.25">
      <c r="A190" s="75" t="s">
        <v>447</v>
      </c>
      <c r="B190" s="76" t="s">
        <v>2079</v>
      </c>
      <c r="C190" s="64" t="s">
        <v>285</v>
      </c>
      <c r="D190" s="64" t="s">
        <v>286</v>
      </c>
      <c r="E190" s="77">
        <v>16</v>
      </c>
      <c r="F190" s="78">
        <v>1</v>
      </c>
      <c r="G190" s="78" t="s">
        <v>449</v>
      </c>
      <c r="H190" s="78">
        <v>1</v>
      </c>
      <c r="I190" s="82">
        <v>902</v>
      </c>
      <c r="U190" s="63" t="s">
        <v>447</v>
      </c>
      <c r="V190" s="63" t="s">
        <v>494</v>
      </c>
      <c r="W190" s="78" t="s">
        <v>321</v>
      </c>
      <c r="X190" s="105" t="s">
        <v>514</v>
      </c>
      <c r="Y190" s="77">
        <v>22</v>
      </c>
      <c r="Z190" s="189">
        <v>2</v>
      </c>
      <c r="AA190" s="189" t="s">
        <v>449</v>
      </c>
      <c r="AB190" s="189">
        <v>1</v>
      </c>
      <c r="AC190" s="63"/>
    </row>
    <row r="191" spans="1:29" x14ac:dyDescent="0.25">
      <c r="A191" s="75" t="s">
        <v>447</v>
      </c>
      <c r="B191" s="76" t="s">
        <v>2079</v>
      </c>
      <c r="C191" s="64" t="s">
        <v>273</v>
      </c>
      <c r="D191" s="69" t="s">
        <v>292</v>
      </c>
      <c r="E191" s="86" t="s">
        <v>266</v>
      </c>
      <c r="F191" s="87">
        <v>1</v>
      </c>
      <c r="G191" s="78" t="s">
        <v>449</v>
      </c>
      <c r="H191" s="88">
        <v>1</v>
      </c>
      <c r="I191" s="82"/>
      <c r="U191" s="63" t="s">
        <v>447</v>
      </c>
      <c r="V191" s="63" t="s">
        <v>494</v>
      </c>
      <c r="W191" s="78" t="s">
        <v>321</v>
      </c>
      <c r="X191" s="198" t="s">
        <v>511</v>
      </c>
      <c r="Y191" s="189" t="s">
        <v>49</v>
      </c>
      <c r="Z191" s="199">
        <v>1</v>
      </c>
      <c r="AA191" s="189" t="s">
        <v>449</v>
      </c>
      <c r="AB191" s="189">
        <v>1</v>
      </c>
      <c r="AC191" s="63"/>
    </row>
    <row r="192" spans="1:29" x14ac:dyDescent="0.25">
      <c r="A192" s="75" t="s">
        <v>447</v>
      </c>
      <c r="B192" s="76" t="s">
        <v>2079</v>
      </c>
      <c r="C192" s="64" t="s">
        <v>273</v>
      </c>
      <c r="D192" s="69" t="s">
        <v>292</v>
      </c>
      <c r="E192" s="86" t="s">
        <v>266</v>
      </c>
      <c r="F192" s="87">
        <v>2</v>
      </c>
      <c r="G192" s="78" t="s">
        <v>449</v>
      </c>
      <c r="H192" s="88">
        <v>1</v>
      </c>
      <c r="I192" s="82"/>
      <c r="U192" s="63" t="s">
        <v>447</v>
      </c>
      <c r="V192" s="63" t="s">
        <v>494</v>
      </c>
      <c r="W192" s="78" t="s">
        <v>321</v>
      </c>
      <c r="X192" s="198" t="s">
        <v>511</v>
      </c>
      <c r="Y192" s="189" t="s">
        <v>49</v>
      </c>
      <c r="Z192" s="199">
        <v>2</v>
      </c>
      <c r="AA192" s="189" t="s">
        <v>449</v>
      </c>
      <c r="AB192" s="189">
        <v>1</v>
      </c>
      <c r="AC192" s="63"/>
    </row>
    <row r="193" spans="1:29" x14ac:dyDescent="0.25">
      <c r="A193" s="75" t="s">
        <v>447</v>
      </c>
      <c r="B193" s="76" t="s">
        <v>2079</v>
      </c>
      <c r="C193" s="64" t="s">
        <v>273</v>
      </c>
      <c r="D193" s="69" t="s">
        <v>292</v>
      </c>
      <c r="E193" s="86" t="s">
        <v>206</v>
      </c>
      <c r="F193" s="87">
        <v>1</v>
      </c>
      <c r="G193" s="78" t="s">
        <v>449</v>
      </c>
      <c r="H193" s="88">
        <v>1</v>
      </c>
      <c r="I193" s="82">
        <v>255</v>
      </c>
      <c r="U193" s="63" t="s">
        <v>447</v>
      </c>
      <c r="V193" s="63" t="s">
        <v>494</v>
      </c>
      <c r="W193" s="78" t="s">
        <v>321</v>
      </c>
      <c r="X193" s="198" t="s">
        <v>511</v>
      </c>
      <c r="Y193" s="202" t="s">
        <v>512</v>
      </c>
      <c r="Z193" s="199">
        <v>1</v>
      </c>
      <c r="AA193" s="189" t="s">
        <v>449</v>
      </c>
      <c r="AB193" s="189">
        <v>1</v>
      </c>
      <c r="AC193" s="63"/>
    </row>
    <row r="194" spans="1:29" x14ac:dyDescent="0.25">
      <c r="A194" s="75" t="s">
        <v>447</v>
      </c>
      <c r="B194" s="76" t="s">
        <v>2079</v>
      </c>
      <c r="C194" s="64" t="s">
        <v>273</v>
      </c>
      <c r="D194" s="69" t="s">
        <v>292</v>
      </c>
      <c r="E194" s="86" t="s">
        <v>206</v>
      </c>
      <c r="F194" s="87">
        <v>2</v>
      </c>
      <c r="G194" s="78" t="s">
        <v>449</v>
      </c>
      <c r="H194" s="88">
        <v>1</v>
      </c>
      <c r="I194" s="82"/>
      <c r="U194" s="63" t="s">
        <v>447</v>
      </c>
      <c r="V194" s="63" t="s">
        <v>494</v>
      </c>
      <c r="W194" s="78" t="s">
        <v>321</v>
      </c>
      <c r="X194" s="198" t="s">
        <v>511</v>
      </c>
      <c r="Y194" s="202" t="s">
        <v>512</v>
      </c>
      <c r="Z194" s="199">
        <v>2</v>
      </c>
      <c r="AA194" s="189" t="s">
        <v>449</v>
      </c>
      <c r="AB194" s="189">
        <v>1</v>
      </c>
      <c r="AC194" s="63"/>
    </row>
    <row r="195" spans="1:29" x14ac:dyDescent="0.25">
      <c r="A195" s="75" t="s">
        <v>447</v>
      </c>
      <c r="B195" s="76" t="s">
        <v>2079</v>
      </c>
      <c r="C195" s="64" t="s">
        <v>273</v>
      </c>
      <c r="D195" s="69" t="s">
        <v>292</v>
      </c>
      <c r="E195" s="86" t="s">
        <v>11</v>
      </c>
      <c r="F195" s="87">
        <v>1</v>
      </c>
      <c r="G195" s="78" t="s">
        <v>449</v>
      </c>
      <c r="H195" s="88">
        <v>1</v>
      </c>
      <c r="I195" s="82">
        <v>162</v>
      </c>
      <c r="U195" s="63" t="s">
        <v>447</v>
      </c>
      <c r="V195" s="63" t="s">
        <v>494</v>
      </c>
      <c r="W195" s="78" t="s">
        <v>321</v>
      </c>
      <c r="X195" s="198" t="s">
        <v>511</v>
      </c>
      <c r="Y195" s="202" t="s">
        <v>512</v>
      </c>
      <c r="Z195" s="199">
        <v>3</v>
      </c>
      <c r="AA195" s="189" t="s">
        <v>449</v>
      </c>
      <c r="AB195" s="189">
        <v>1</v>
      </c>
      <c r="AC195" s="63"/>
    </row>
    <row r="196" spans="1:29" x14ac:dyDescent="0.25">
      <c r="A196" s="75" t="s">
        <v>447</v>
      </c>
      <c r="B196" s="76" t="s">
        <v>2079</v>
      </c>
      <c r="C196" s="64" t="s">
        <v>273</v>
      </c>
      <c r="D196" s="69" t="s">
        <v>292</v>
      </c>
      <c r="E196" s="86" t="s">
        <v>11</v>
      </c>
      <c r="F196" s="87">
        <v>2</v>
      </c>
      <c r="G196" s="78" t="s">
        <v>449</v>
      </c>
      <c r="H196" s="88">
        <v>1</v>
      </c>
      <c r="I196" s="82">
        <v>253</v>
      </c>
      <c r="U196" s="63" t="s">
        <v>447</v>
      </c>
      <c r="V196" s="63" t="s">
        <v>494</v>
      </c>
      <c r="W196" s="78" t="s">
        <v>321</v>
      </c>
      <c r="X196" s="198" t="s">
        <v>511</v>
      </c>
      <c r="Y196" s="189">
        <v>8</v>
      </c>
      <c r="Z196" s="199">
        <v>1</v>
      </c>
      <c r="AA196" s="189" t="s">
        <v>449</v>
      </c>
      <c r="AB196" s="189">
        <v>1</v>
      </c>
      <c r="AC196" s="63"/>
    </row>
    <row r="197" spans="1:29" x14ac:dyDescent="0.25">
      <c r="A197" s="75" t="s">
        <v>447</v>
      </c>
      <c r="B197" s="76" t="s">
        <v>2079</v>
      </c>
      <c r="C197" s="64" t="s">
        <v>273</v>
      </c>
      <c r="D197" s="69" t="s">
        <v>292</v>
      </c>
      <c r="E197" s="86" t="s">
        <v>11</v>
      </c>
      <c r="F197" s="87">
        <v>3</v>
      </c>
      <c r="G197" s="78" t="s">
        <v>449</v>
      </c>
      <c r="H197" s="88">
        <v>1</v>
      </c>
      <c r="I197" s="82">
        <v>254</v>
      </c>
      <c r="U197" s="63" t="s">
        <v>447</v>
      </c>
      <c r="V197" s="63" t="s">
        <v>494</v>
      </c>
      <c r="W197" s="78" t="s">
        <v>321</v>
      </c>
      <c r="X197" s="198" t="s">
        <v>511</v>
      </c>
      <c r="Y197" s="189">
        <v>8</v>
      </c>
      <c r="Z197" s="199">
        <v>2</v>
      </c>
      <c r="AA197" s="189" t="s">
        <v>449</v>
      </c>
      <c r="AB197" s="189">
        <v>1</v>
      </c>
      <c r="AC197" s="63"/>
    </row>
    <row r="198" spans="1:29" x14ac:dyDescent="0.25">
      <c r="A198" s="75" t="s">
        <v>447</v>
      </c>
      <c r="B198" s="76" t="s">
        <v>2079</v>
      </c>
      <c r="C198" s="64" t="s">
        <v>273</v>
      </c>
      <c r="D198" s="69" t="s">
        <v>292</v>
      </c>
      <c r="E198" s="86" t="s">
        <v>53</v>
      </c>
      <c r="F198" s="87">
        <v>1</v>
      </c>
      <c r="G198" s="78" t="s">
        <v>449</v>
      </c>
      <c r="H198" s="88">
        <v>1</v>
      </c>
      <c r="I198" s="82">
        <v>261</v>
      </c>
      <c r="U198" s="63" t="s">
        <v>447</v>
      </c>
      <c r="V198" s="63" t="s">
        <v>494</v>
      </c>
      <c r="W198" s="78" t="s">
        <v>321</v>
      </c>
      <c r="X198" s="105" t="s">
        <v>516</v>
      </c>
      <c r="Y198" s="77">
        <v>12</v>
      </c>
      <c r="Z198" s="77">
        <v>1</v>
      </c>
      <c r="AA198" s="189" t="s">
        <v>449</v>
      </c>
      <c r="AB198" s="189">
        <v>1</v>
      </c>
      <c r="AC198" s="63"/>
    </row>
    <row r="199" spans="1:29" x14ac:dyDescent="0.25">
      <c r="A199" s="75" t="s">
        <v>447</v>
      </c>
      <c r="B199" s="76" t="s">
        <v>2079</v>
      </c>
      <c r="C199" s="64" t="s">
        <v>273</v>
      </c>
      <c r="D199" s="69" t="s">
        <v>292</v>
      </c>
      <c r="E199" s="86" t="s">
        <v>78</v>
      </c>
      <c r="F199" s="87">
        <v>1</v>
      </c>
      <c r="G199" s="78" t="s">
        <v>449</v>
      </c>
      <c r="H199" s="88">
        <v>1</v>
      </c>
      <c r="I199" s="82">
        <v>259</v>
      </c>
      <c r="U199" s="63" t="s">
        <v>447</v>
      </c>
      <c r="V199" s="63" t="s">
        <v>494</v>
      </c>
      <c r="W199" s="78" t="s">
        <v>321</v>
      </c>
      <c r="X199" s="105" t="s">
        <v>516</v>
      </c>
      <c r="Y199" s="77">
        <v>12</v>
      </c>
      <c r="Z199" s="77">
        <v>2</v>
      </c>
      <c r="AA199" s="189" t="s">
        <v>449</v>
      </c>
      <c r="AB199" s="189">
        <v>1</v>
      </c>
      <c r="AC199" s="63"/>
    </row>
    <row r="200" spans="1:29" x14ac:dyDescent="0.25">
      <c r="A200" s="75" t="s">
        <v>447</v>
      </c>
      <c r="B200" s="76" t="s">
        <v>2079</v>
      </c>
      <c r="C200" s="64" t="s">
        <v>273</v>
      </c>
      <c r="D200" s="69" t="s">
        <v>292</v>
      </c>
      <c r="E200" s="86" t="s">
        <v>78</v>
      </c>
      <c r="F200" s="87">
        <v>2</v>
      </c>
      <c r="G200" s="78" t="s">
        <v>449</v>
      </c>
      <c r="H200" s="88">
        <v>1</v>
      </c>
      <c r="I200" s="82">
        <v>258</v>
      </c>
      <c r="U200" s="63" t="s">
        <v>447</v>
      </c>
      <c r="V200" s="63" t="s">
        <v>494</v>
      </c>
      <c r="W200" s="78" t="s">
        <v>321</v>
      </c>
      <c r="X200" s="105" t="s">
        <v>516</v>
      </c>
      <c r="Y200" s="77">
        <v>12</v>
      </c>
      <c r="Z200" s="77">
        <v>3</v>
      </c>
      <c r="AA200" s="189" t="s">
        <v>449</v>
      </c>
      <c r="AB200" s="189">
        <v>1</v>
      </c>
      <c r="AC200" s="63"/>
    </row>
    <row r="201" spans="1:29" x14ac:dyDescent="0.25">
      <c r="A201" s="75" t="s">
        <v>447</v>
      </c>
      <c r="B201" s="76" t="s">
        <v>2079</v>
      </c>
      <c r="C201" s="64" t="s">
        <v>273</v>
      </c>
      <c r="D201" s="69" t="s">
        <v>292</v>
      </c>
      <c r="E201" s="86" t="s">
        <v>78</v>
      </c>
      <c r="F201" s="87">
        <v>3</v>
      </c>
      <c r="G201" s="78" t="s">
        <v>449</v>
      </c>
      <c r="H201" s="88">
        <v>1</v>
      </c>
      <c r="I201" s="82">
        <v>257</v>
      </c>
      <c r="U201" s="63" t="s">
        <v>447</v>
      </c>
      <c r="V201" s="63" t="s">
        <v>494</v>
      </c>
      <c r="W201" s="78" t="s">
        <v>321</v>
      </c>
      <c r="X201" s="105" t="s">
        <v>517</v>
      </c>
      <c r="Y201" s="77" t="s">
        <v>518</v>
      </c>
      <c r="Z201" s="77">
        <v>1</v>
      </c>
      <c r="AA201" s="189" t="s">
        <v>449</v>
      </c>
      <c r="AB201" s="189">
        <v>1</v>
      </c>
      <c r="AC201" s="63"/>
    </row>
    <row r="202" spans="1:29" x14ac:dyDescent="0.25">
      <c r="A202" s="75" t="s">
        <v>447</v>
      </c>
      <c r="B202" s="76" t="s">
        <v>2079</v>
      </c>
      <c r="C202" s="64" t="s">
        <v>273</v>
      </c>
      <c r="D202" s="69" t="s">
        <v>292</v>
      </c>
      <c r="E202" s="86" t="s">
        <v>59</v>
      </c>
      <c r="F202" s="87">
        <v>1</v>
      </c>
      <c r="G202" s="78" t="s">
        <v>449</v>
      </c>
      <c r="H202" s="88">
        <v>1</v>
      </c>
      <c r="I202" s="82"/>
      <c r="U202" s="63" t="s">
        <v>447</v>
      </c>
      <c r="V202" s="63" t="s">
        <v>494</v>
      </c>
      <c r="W202" s="78" t="s">
        <v>321</v>
      </c>
      <c r="X202" s="105" t="s">
        <v>517</v>
      </c>
      <c r="Y202" s="77" t="s">
        <v>519</v>
      </c>
      <c r="Z202" s="77">
        <v>1</v>
      </c>
      <c r="AA202" s="189" t="s">
        <v>449</v>
      </c>
      <c r="AB202" s="189">
        <v>1</v>
      </c>
      <c r="AC202" s="63"/>
    </row>
    <row r="203" spans="1:29" x14ac:dyDescent="0.25">
      <c r="A203" s="75" t="s">
        <v>447</v>
      </c>
      <c r="B203" s="76" t="s">
        <v>2079</v>
      </c>
      <c r="C203" s="64" t="s">
        <v>273</v>
      </c>
      <c r="D203" s="69" t="s">
        <v>292</v>
      </c>
      <c r="E203" s="86" t="s">
        <v>59</v>
      </c>
      <c r="F203" s="87">
        <v>2</v>
      </c>
      <c r="G203" s="78" t="s">
        <v>449</v>
      </c>
      <c r="H203" s="88">
        <v>1</v>
      </c>
      <c r="I203" s="82">
        <v>260</v>
      </c>
      <c r="U203" s="63" t="s">
        <v>447</v>
      </c>
      <c r="V203" s="63" t="s">
        <v>494</v>
      </c>
      <c r="W203" s="78" t="s">
        <v>321</v>
      </c>
      <c r="X203" s="105" t="s">
        <v>517</v>
      </c>
      <c r="Y203" s="77" t="s">
        <v>520</v>
      </c>
      <c r="Z203" s="77">
        <v>1</v>
      </c>
      <c r="AA203" s="189" t="s">
        <v>449</v>
      </c>
      <c r="AB203" s="189">
        <v>1</v>
      </c>
      <c r="AC203" s="63"/>
    </row>
    <row r="204" spans="1:29" x14ac:dyDescent="0.25">
      <c r="A204" s="75" t="s">
        <v>447</v>
      </c>
      <c r="B204" s="76" t="s">
        <v>2079</v>
      </c>
      <c r="C204" s="64" t="s">
        <v>273</v>
      </c>
      <c r="D204" s="64" t="s">
        <v>278</v>
      </c>
      <c r="E204" s="77">
        <v>24</v>
      </c>
      <c r="F204" s="78">
        <v>1</v>
      </c>
      <c r="G204" s="78" t="s">
        <v>449</v>
      </c>
      <c r="H204" s="78">
        <v>1</v>
      </c>
      <c r="I204" s="82">
        <v>842</v>
      </c>
      <c r="U204" s="63" t="s">
        <v>447</v>
      </c>
      <c r="V204" s="63" t="s">
        <v>494</v>
      </c>
      <c r="W204" s="78" t="s">
        <v>321</v>
      </c>
      <c r="X204" s="105" t="s">
        <v>517</v>
      </c>
      <c r="Y204" s="77" t="s">
        <v>520</v>
      </c>
      <c r="Z204" s="77">
        <v>2</v>
      </c>
      <c r="AA204" s="189" t="s">
        <v>449</v>
      </c>
      <c r="AB204" s="189">
        <v>1</v>
      </c>
      <c r="AC204" s="63"/>
    </row>
    <row r="205" spans="1:29" x14ac:dyDescent="0.25">
      <c r="A205" s="75" t="s">
        <v>447</v>
      </c>
      <c r="B205" s="76" t="s">
        <v>2079</v>
      </c>
      <c r="C205" s="64" t="s">
        <v>273</v>
      </c>
      <c r="D205" s="64" t="s">
        <v>278</v>
      </c>
      <c r="E205" s="77">
        <v>24</v>
      </c>
      <c r="F205" s="78">
        <v>2</v>
      </c>
      <c r="G205" s="78" t="s">
        <v>449</v>
      </c>
      <c r="H205" s="78">
        <v>1</v>
      </c>
      <c r="I205" s="82">
        <v>904</v>
      </c>
      <c r="U205" s="63" t="s">
        <v>447</v>
      </c>
      <c r="V205" s="63" t="s">
        <v>494</v>
      </c>
      <c r="W205" s="78" t="s">
        <v>321</v>
      </c>
      <c r="X205" s="105" t="s">
        <v>517</v>
      </c>
      <c r="Y205" s="77" t="s">
        <v>520</v>
      </c>
      <c r="Z205" s="77">
        <v>3</v>
      </c>
      <c r="AA205" s="189" t="s">
        <v>449</v>
      </c>
      <c r="AB205" s="189">
        <v>1</v>
      </c>
      <c r="AC205" s="63"/>
    </row>
    <row r="206" spans="1:29" x14ac:dyDescent="0.25">
      <c r="A206" s="75" t="s">
        <v>447</v>
      </c>
      <c r="B206" s="76" t="s">
        <v>2079</v>
      </c>
      <c r="C206" s="64" t="s">
        <v>273</v>
      </c>
      <c r="D206" s="64" t="s">
        <v>278</v>
      </c>
      <c r="E206" s="77">
        <v>24</v>
      </c>
      <c r="F206" s="78">
        <v>3</v>
      </c>
      <c r="G206" s="78" t="s">
        <v>449</v>
      </c>
      <c r="H206" s="78">
        <v>1</v>
      </c>
      <c r="I206" s="82">
        <v>117</v>
      </c>
      <c r="U206" s="63" t="s">
        <v>447</v>
      </c>
      <c r="V206" s="63" t="s">
        <v>494</v>
      </c>
      <c r="W206" s="78" t="s">
        <v>321</v>
      </c>
      <c r="X206" s="105" t="s">
        <v>523</v>
      </c>
      <c r="Y206" s="77">
        <v>6</v>
      </c>
      <c r="Z206" s="77">
        <v>1</v>
      </c>
      <c r="AA206" s="189" t="s">
        <v>449</v>
      </c>
      <c r="AB206" s="189">
        <v>1</v>
      </c>
      <c r="AC206" s="63"/>
    </row>
    <row r="207" spans="1:29" x14ac:dyDescent="0.25">
      <c r="A207" s="75" t="s">
        <v>447</v>
      </c>
      <c r="B207" s="76" t="s">
        <v>2079</v>
      </c>
      <c r="C207" s="64" t="s">
        <v>273</v>
      </c>
      <c r="D207" s="64" t="s">
        <v>278</v>
      </c>
      <c r="E207" s="77">
        <v>27</v>
      </c>
      <c r="F207" s="78">
        <v>1</v>
      </c>
      <c r="G207" s="78" t="s">
        <v>449</v>
      </c>
      <c r="H207" s="78">
        <v>1</v>
      </c>
      <c r="I207" s="82">
        <v>832</v>
      </c>
      <c r="U207" s="63" t="s">
        <v>447</v>
      </c>
      <c r="V207" s="63" t="s">
        <v>494</v>
      </c>
      <c r="W207" s="78" t="s">
        <v>321</v>
      </c>
      <c r="X207" s="105" t="s">
        <v>523</v>
      </c>
      <c r="Y207" s="77" t="s">
        <v>49</v>
      </c>
      <c r="Z207" s="77">
        <v>1</v>
      </c>
      <c r="AA207" s="189" t="s">
        <v>449</v>
      </c>
      <c r="AB207" s="87">
        <v>1</v>
      </c>
      <c r="AC207" s="63"/>
    </row>
    <row r="208" spans="1:29" x14ac:dyDescent="0.25">
      <c r="A208" s="75" t="s">
        <v>447</v>
      </c>
      <c r="B208" s="76" t="s">
        <v>2079</v>
      </c>
      <c r="C208" s="64" t="s">
        <v>273</v>
      </c>
      <c r="D208" s="64" t="s">
        <v>278</v>
      </c>
      <c r="E208" s="77">
        <v>27</v>
      </c>
      <c r="F208" s="78">
        <v>2</v>
      </c>
      <c r="G208" s="78" t="s">
        <v>449</v>
      </c>
      <c r="H208" s="78">
        <v>1</v>
      </c>
      <c r="I208" s="82"/>
      <c r="U208" s="63" t="s">
        <v>447</v>
      </c>
      <c r="V208" s="63" t="s">
        <v>494</v>
      </c>
      <c r="W208" s="78" t="s">
        <v>321</v>
      </c>
      <c r="X208" s="105" t="s">
        <v>523</v>
      </c>
      <c r="Y208" s="77" t="s">
        <v>49</v>
      </c>
      <c r="Z208" s="77">
        <v>2</v>
      </c>
      <c r="AA208" s="189" t="s">
        <v>449</v>
      </c>
      <c r="AB208" s="87">
        <v>1</v>
      </c>
      <c r="AC208" s="63"/>
    </row>
    <row r="209" spans="1:29" x14ac:dyDescent="0.25">
      <c r="A209" s="75" t="s">
        <v>447</v>
      </c>
      <c r="B209" s="76" t="s">
        <v>2079</v>
      </c>
      <c r="C209" s="64" t="s">
        <v>273</v>
      </c>
      <c r="D209" s="64" t="s">
        <v>278</v>
      </c>
      <c r="E209" s="77">
        <v>27</v>
      </c>
      <c r="F209" s="78">
        <v>3</v>
      </c>
      <c r="G209" s="78" t="s">
        <v>449</v>
      </c>
      <c r="H209" s="78">
        <v>1</v>
      </c>
      <c r="I209" s="82">
        <v>506</v>
      </c>
      <c r="U209" s="63" t="s">
        <v>447</v>
      </c>
      <c r="V209" s="63" t="s">
        <v>494</v>
      </c>
      <c r="W209" s="78" t="s">
        <v>321</v>
      </c>
      <c r="X209" s="105" t="s">
        <v>523</v>
      </c>
      <c r="Y209" s="77" t="s">
        <v>49</v>
      </c>
      <c r="Z209" s="77">
        <v>3</v>
      </c>
      <c r="AA209" s="189" t="s">
        <v>449</v>
      </c>
      <c r="AB209" s="87">
        <v>1</v>
      </c>
      <c r="AC209" s="63"/>
    </row>
    <row r="210" spans="1:29" x14ac:dyDescent="0.25">
      <c r="A210" s="75" t="s">
        <v>447</v>
      </c>
      <c r="B210" s="76" t="s">
        <v>2079</v>
      </c>
      <c r="C210" s="64" t="s">
        <v>273</v>
      </c>
      <c r="D210" s="64" t="s">
        <v>278</v>
      </c>
      <c r="E210" s="77">
        <v>29</v>
      </c>
      <c r="F210" s="78">
        <v>1</v>
      </c>
      <c r="G210" s="78" t="s">
        <v>449</v>
      </c>
      <c r="H210" s="78">
        <v>1</v>
      </c>
      <c r="I210" s="82">
        <v>903</v>
      </c>
      <c r="U210" s="63" t="s">
        <v>447</v>
      </c>
      <c r="V210" s="63" t="s">
        <v>494</v>
      </c>
      <c r="W210" s="78" t="s">
        <v>321</v>
      </c>
      <c r="X210" s="105" t="s">
        <v>523</v>
      </c>
      <c r="Y210" s="77" t="s">
        <v>49</v>
      </c>
      <c r="Z210" s="77">
        <v>4</v>
      </c>
      <c r="AA210" s="189" t="s">
        <v>449</v>
      </c>
      <c r="AB210" s="87">
        <v>1</v>
      </c>
      <c r="AC210" s="63"/>
    </row>
    <row r="211" spans="1:29" x14ac:dyDescent="0.25">
      <c r="A211" s="75" t="s">
        <v>447</v>
      </c>
      <c r="B211" s="76" t="s">
        <v>2079</v>
      </c>
      <c r="C211" s="64" t="s">
        <v>273</v>
      </c>
      <c r="D211" s="64" t="s">
        <v>278</v>
      </c>
      <c r="E211" s="77">
        <v>29</v>
      </c>
      <c r="F211" s="78">
        <v>2</v>
      </c>
      <c r="G211" s="78" t="s">
        <v>449</v>
      </c>
      <c r="H211" s="78">
        <v>1</v>
      </c>
      <c r="I211" s="82"/>
      <c r="U211" s="63" t="s">
        <v>447</v>
      </c>
      <c r="V211" s="63" t="s">
        <v>494</v>
      </c>
      <c r="W211" s="122" t="s">
        <v>321</v>
      </c>
      <c r="X211" s="54" t="s">
        <v>2075</v>
      </c>
      <c r="Y211" s="122">
        <v>11</v>
      </c>
      <c r="Z211" s="122">
        <v>1</v>
      </c>
      <c r="AA211" s="189" t="s">
        <v>449</v>
      </c>
      <c r="AB211" s="189">
        <v>1</v>
      </c>
      <c r="AC211" s="63"/>
    </row>
    <row r="212" spans="1:29" x14ac:dyDescent="0.25">
      <c r="A212" s="75" t="s">
        <v>447</v>
      </c>
      <c r="B212" s="76" t="s">
        <v>2079</v>
      </c>
      <c r="C212" s="64" t="s">
        <v>273</v>
      </c>
      <c r="D212" s="64" t="s">
        <v>278</v>
      </c>
      <c r="E212" s="77">
        <v>29</v>
      </c>
      <c r="F212" s="78">
        <v>3</v>
      </c>
      <c r="G212" s="78" t="s">
        <v>449</v>
      </c>
      <c r="H212" s="78">
        <v>1</v>
      </c>
      <c r="I212" s="82"/>
      <c r="U212" s="63" t="s">
        <v>447</v>
      </c>
      <c r="V212" s="63" t="s">
        <v>494</v>
      </c>
      <c r="W212" s="122" t="s">
        <v>321</v>
      </c>
      <c r="X212" s="54" t="s">
        <v>2075</v>
      </c>
      <c r="Y212" s="122">
        <v>11</v>
      </c>
      <c r="Z212" s="122">
        <v>1</v>
      </c>
      <c r="AA212" s="189" t="s">
        <v>449</v>
      </c>
      <c r="AB212" s="189">
        <v>1</v>
      </c>
      <c r="AC212" s="75"/>
    </row>
    <row r="213" spans="1:29" x14ac:dyDescent="0.25">
      <c r="A213" s="75" t="s">
        <v>447</v>
      </c>
      <c r="B213" s="76" t="s">
        <v>2079</v>
      </c>
      <c r="C213" s="64" t="s">
        <v>273</v>
      </c>
      <c r="D213" s="64" t="s">
        <v>294</v>
      </c>
      <c r="E213" s="78">
        <v>8</v>
      </c>
      <c r="F213" s="78">
        <v>2</v>
      </c>
      <c r="G213" s="78" t="s">
        <v>449</v>
      </c>
      <c r="H213" s="78">
        <v>1</v>
      </c>
      <c r="I213" s="82">
        <v>582</v>
      </c>
      <c r="U213" s="63" t="s">
        <v>447</v>
      </c>
      <c r="V213" s="63" t="s">
        <v>494</v>
      </c>
      <c r="W213" s="122" t="s">
        <v>321</v>
      </c>
      <c r="X213" s="54" t="s">
        <v>2075</v>
      </c>
      <c r="Y213" s="122">
        <v>11</v>
      </c>
      <c r="Z213" s="122">
        <v>2</v>
      </c>
      <c r="AA213" s="189" t="s">
        <v>449</v>
      </c>
      <c r="AB213" s="189">
        <v>1</v>
      </c>
      <c r="AC213" s="75"/>
    </row>
    <row r="214" spans="1:29" x14ac:dyDescent="0.25">
      <c r="A214" s="75" t="s">
        <v>447</v>
      </c>
      <c r="B214" s="76" t="s">
        <v>2079</v>
      </c>
      <c r="C214" s="64" t="s">
        <v>273</v>
      </c>
      <c r="D214" s="64" t="s">
        <v>294</v>
      </c>
      <c r="E214" s="78">
        <v>8</v>
      </c>
      <c r="F214" s="78">
        <v>3</v>
      </c>
      <c r="G214" s="78" t="s">
        <v>449</v>
      </c>
      <c r="H214" s="78">
        <v>1</v>
      </c>
      <c r="I214" s="82">
        <v>704</v>
      </c>
      <c r="U214" s="63" t="s">
        <v>447</v>
      </c>
      <c r="V214" s="63" t="s">
        <v>494</v>
      </c>
      <c r="W214" s="122" t="s">
        <v>321</v>
      </c>
      <c r="X214" s="54" t="s">
        <v>2075</v>
      </c>
      <c r="Y214" s="122">
        <v>11</v>
      </c>
      <c r="Z214" s="122">
        <v>2</v>
      </c>
      <c r="AA214" s="189" t="s">
        <v>449</v>
      </c>
      <c r="AB214" s="189">
        <v>1</v>
      </c>
      <c r="AC214" s="75"/>
    </row>
    <row r="215" spans="1:29" x14ac:dyDescent="0.25">
      <c r="A215" s="75" t="s">
        <v>447</v>
      </c>
      <c r="B215" s="76" t="s">
        <v>2079</v>
      </c>
      <c r="C215" s="64" t="s">
        <v>273</v>
      </c>
      <c r="D215" s="64" t="s">
        <v>294</v>
      </c>
      <c r="E215" s="78">
        <v>8</v>
      </c>
      <c r="F215" s="78">
        <v>4</v>
      </c>
      <c r="G215" s="78" t="s">
        <v>449</v>
      </c>
      <c r="H215" s="78">
        <v>1</v>
      </c>
      <c r="I215" s="82">
        <v>664</v>
      </c>
      <c r="U215" s="63" t="s">
        <v>447</v>
      </c>
      <c r="V215" s="63" t="s">
        <v>494</v>
      </c>
      <c r="W215" s="122" t="s">
        <v>321</v>
      </c>
      <c r="X215" s="54" t="s">
        <v>2075</v>
      </c>
      <c r="Y215" s="122">
        <v>11</v>
      </c>
      <c r="Z215" s="122">
        <v>3</v>
      </c>
      <c r="AA215" s="189" t="s">
        <v>449</v>
      </c>
      <c r="AB215" s="189">
        <v>1</v>
      </c>
      <c r="AC215" s="75"/>
    </row>
    <row r="216" spans="1:29" x14ac:dyDescent="0.25">
      <c r="A216" s="75" t="s">
        <v>447</v>
      </c>
      <c r="B216" s="76" t="s">
        <v>2079</v>
      </c>
      <c r="C216" s="64" t="s">
        <v>273</v>
      </c>
      <c r="D216" s="64" t="s">
        <v>294</v>
      </c>
      <c r="E216" s="78" t="s">
        <v>23</v>
      </c>
      <c r="F216" s="78">
        <v>3</v>
      </c>
      <c r="G216" s="78" t="s">
        <v>449</v>
      </c>
      <c r="H216" s="78">
        <v>1</v>
      </c>
      <c r="I216" s="82"/>
      <c r="U216" s="63" t="s">
        <v>447</v>
      </c>
      <c r="V216" s="63" t="s">
        <v>494</v>
      </c>
      <c r="W216" s="122" t="s">
        <v>321</v>
      </c>
      <c r="X216" s="54" t="s">
        <v>2075</v>
      </c>
      <c r="Y216" s="122">
        <v>11</v>
      </c>
      <c r="Z216" s="122">
        <v>3</v>
      </c>
      <c r="AA216" s="189" t="s">
        <v>449</v>
      </c>
      <c r="AB216" s="189">
        <v>1</v>
      </c>
      <c r="AC216" s="75"/>
    </row>
    <row r="217" spans="1:29" x14ac:dyDescent="0.25">
      <c r="A217" s="75" t="s">
        <v>447</v>
      </c>
      <c r="B217" s="76" t="s">
        <v>2079</v>
      </c>
      <c r="C217" s="64" t="s">
        <v>273</v>
      </c>
      <c r="D217" s="64" t="s">
        <v>294</v>
      </c>
      <c r="E217" s="78" t="s">
        <v>30</v>
      </c>
      <c r="F217" s="78">
        <v>1</v>
      </c>
      <c r="G217" s="78" t="s">
        <v>449</v>
      </c>
      <c r="H217" s="78">
        <v>1</v>
      </c>
      <c r="I217" s="82">
        <v>154</v>
      </c>
      <c r="U217" s="63" t="s">
        <v>447</v>
      </c>
      <c r="V217" s="63" t="s">
        <v>494</v>
      </c>
      <c r="W217" s="122" t="s">
        <v>321</v>
      </c>
      <c r="X217" s="54" t="s">
        <v>2075</v>
      </c>
      <c r="Y217" s="122">
        <v>11</v>
      </c>
      <c r="Z217" s="122">
        <v>4</v>
      </c>
      <c r="AA217" s="189" t="s">
        <v>449</v>
      </c>
      <c r="AB217" s="189">
        <v>1</v>
      </c>
      <c r="AC217" s="75"/>
    </row>
    <row r="218" spans="1:29" x14ac:dyDescent="0.25">
      <c r="A218" s="75" t="s">
        <v>447</v>
      </c>
      <c r="B218" s="76" t="s">
        <v>2079</v>
      </c>
      <c r="C218" s="64" t="s">
        <v>273</v>
      </c>
      <c r="D218" s="64" t="s">
        <v>294</v>
      </c>
      <c r="E218" s="78" t="s">
        <v>30</v>
      </c>
      <c r="F218" s="78">
        <v>3</v>
      </c>
      <c r="G218" s="78" t="s">
        <v>449</v>
      </c>
      <c r="H218" s="78">
        <v>1</v>
      </c>
      <c r="I218" s="82">
        <v>155</v>
      </c>
      <c r="U218" s="63" t="s">
        <v>447</v>
      </c>
      <c r="V218" s="63" t="s">
        <v>494</v>
      </c>
      <c r="W218" s="122" t="s">
        <v>321</v>
      </c>
      <c r="X218" s="54" t="s">
        <v>2075</v>
      </c>
      <c r="Y218" s="122">
        <v>11</v>
      </c>
      <c r="Z218" s="122">
        <v>4</v>
      </c>
      <c r="AA218" s="189" t="s">
        <v>449</v>
      </c>
      <c r="AB218" s="189">
        <v>1</v>
      </c>
      <c r="AC218" s="75"/>
    </row>
    <row r="219" spans="1:29" x14ac:dyDescent="0.25">
      <c r="A219" s="75" t="s">
        <v>447</v>
      </c>
      <c r="B219" s="76" t="s">
        <v>2079</v>
      </c>
      <c r="C219" s="64" t="s">
        <v>273</v>
      </c>
      <c r="D219" s="64" t="s">
        <v>294</v>
      </c>
      <c r="E219" s="78" t="s">
        <v>30</v>
      </c>
      <c r="F219" s="78">
        <v>4</v>
      </c>
      <c r="G219" s="78" t="s">
        <v>449</v>
      </c>
      <c r="H219" s="78">
        <v>1</v>
      </c>
      <c r="I219" s="82">
        <v>156</v>
      </c>
      <c r="U219" s="63" t="s">
        <v>447</v>
      </c>
      <c r="V219" s="63" t="s">
        <v>494</v>
      </c>
      <c r="W219" s="78" t="s">
        <v>321</v>
      </c>
      <c r="X219" s="105" t="s">
        <v>524</v>
      </c>
      <c r="Y219" s="77">
        <v>18</v>
      </c>
      <c r="Z219" s="77">
        <v>1</v>
      </c>
      <c r="AA219" s="189" t="s">
        <v>449</v>
      </c>
      <c r="AB219" s="87">
        <v>1</v>
      </c>
      <c r="AC219" s="63"/>
    </row>
    <row r="220" spans="1:29" x14ac:dyDescent="0.25">
      <c r="A220" s="75" t="s">
        <v>447</v>
      </c>
      <c r="B220" s="76" t="s">
        <v>2079</v>
      </c>
      <c r="C220" s="64" t="s">
        <v>273</v>
      </c>
      <c r="D220" s="64" t="s">
        <v>294</v>
      </c>
      <c r="E220" s="78" t="s">
        <v>30</v>
      </c>
      <c r="F220" s="78">
        <v>5</v>
      </c>
      <c r="G220" s="78" t="s">
        <v>449</v>
      </c>
      <c r="H220" s="78">
        <v>1</v>
      </c>
      <c r="I220" s="82">
        <v>157</v>
      </c>
      <c r="U220" s="63" t="s">
        <v>447</v>
      </c>
      <c r="V220" s="63" t="s">
        <v>494</v>
      </c>
      <c r="W220" s="78" t="s">
        <v>321</v>
      </c>
      <c r="X220" s="105" t="s">
        <v>524</v>
      </c>
      <c r="Y220" s="77">
        <v>18</v>
      </c>
      <c r="Z220" s="77">
        <v>2</v>
      </c>
      <c r="AA220" s="189" t="s">
        <v>449</v>
      </c>
      <c r="AB220" s="189">
        <v>1</v>
      </c>
      <c r="AC220" s="63"/>
    </row>
    <row r="221" spans="1:29" x14ac:dyDescent="0.25">
      <c r="A221" s="75" t="s">
        <v>447</v>
      </c>
      <c r="B221" s="76" t="s">
        <v>2079</v>
      </c>
      <c r="C221" s="64" t="s">
        <v>273</v>
      </c>
      <c r="D221" s="64" t="s">
        <v>294</v>
      </c>
      <c r="E221" s="78" t="s">
        <v>30</v>
      </c>
      <c r="F221" s="78">
        <v>6</v>
      </c>
      <c r="G221" s="78" t="s">
        <v>449</v>
      </c>
      <c r="H221" s="78">
        <v>1</v>
      </c>
      <c r="I221" s="82">
        <v>158</v>
      </c>
      <c r="U221" s="63" t="s">
        <v>447</v>
      </c>
      <c r="V221" s="63" t="s">
        <v>494</v>
      </c>
      <c r="W221" s="78" t="s">
        <v>321</v>
      </c>
      <c r="X221" s="105" t="s">
        <v>524</v>
      </c>
      <c r="Y221" s="77">
        <v>18</v>
      </c>
      <c r="Z221" s="77">
        <v>3</v>
      </c>
      <c r="AA221" s="189" t="s">
        <v>449</v>
      </c>
      <c r="AB221" s="189">
        <v>1</v>
      </c>
      <c r="AC221" s="63"/>
    </row>
    <row r="222" spans="1:29" x14ac:dyDescent="0.25">
      <c r="A222" s="75" t="s">
        <v>447</v>
      </c>
      <c r="B222" s="76" t="s">
        <v>2079</v>
      </c>
      <c r="C222" s="64" t="s">
        <v>273</v>
      </c>
      <c r="D222" s="64" t="s">
        <v>294</v>
      </c>
      <c r="E222" s="78" t="s">
        <v>30</v>
      </c>
      <c r="F222" s="78">
        <v>8</v>
      </c>
      <c r="G222" s="78" t="s">
        <v>449</v>
      </c>
      <c r="H222" s="78">
        <v>1</v>
      </c>
      <c r="I222" s="82">
        <v>159</v>
      </c>
      <c r="U222" s="63" t="s">
        <v>447</v>
      </c>
      <c r="V222" s="63" t="s">
        <v>494</v>
      </c>
      <c r="W222" s="78" t="s">
        <v>321</v>
      </c>
      <c r="X222" s="105" t="s">
        <v>524</v>
      </c>
      <c r="Y222" s="77">
        <v>18</v>
      </c>
      <c r="Z222" s="77">
        <v>4</v>
      </c>
      <c r="AA222" s="189" t="s">
        <v>449</v>
      </c>
      <c r="AB222" s="189">
        <v>1</v>
      </c>
      <c r="AC222" s="63"/>
    </row>
    <row r="223" spans="1:29" x14ac:dyDescent="0.25">
      <c r="A223" s="75" t="s">
        <v>447</v>
      </c>
      <c r="B223" s="76" t="s">
        <v>2079</v>
      </c>
      <c r="C223" s="64" t="s">
        <v>273</v>
      </c>
      <c r="D223" s="64" t="s">
        <v>294</v>
      </c>
      <c r="E223" s="78" t="s">
        <v>31</v>
      </c>
      <c r="F223" s="78">
        <v>4</v>
      </c>
      <c r="G223" s="78" t="s">
        <v>449</v>
      </c>
      <c r="H223" s="78">
        <v>1</v>
      </c>
      <c r="I223" s="82">
        <v>153</v>
      </c>
      <c r="U223" s="63" t="s">
        <v>447</v>
      </c>
      <c r="V223" s="63" t="s">
        <v>494</v>
      </c>
      <c r="W223" s="78" t="s">
        <v>321</v>
      </c>
      <c r="X223" s="105" t="s">
        <v>525</v>
      </c>
      <c r="Y223" s="77">
        <v>12</v>
      </c>
      <c r="Z223" s="77">
        <v>1</v>
      </c>
      <c r="AA223" s="189" t="s">
        <v>449</v>
      </c>
      <c r="AB223" s="189">
        <v>1</v>
      </c>
      <c r="AC223" s="63"/>
    </row>
    <row r="224" spans="1:29" x14ac:dyDescent="0.25">
      <c r="A224" s="75" t="s">
        <v>447</v>
      </c>
      <c r="B224" s="76" t="s">
        <v>2079</v>
      </c>
      <c r="C224" s="64" t="s">
        <v>273</v>
      </c>
      <c r="D224" s="64" t="s">
        <v>294</v>
      </c>
      <c r="E224" s="78">
        <v>18</v>
      </c>
      <c r="F224" s="78">
        <v>1</v>
      </c>
      <c r="G224" s="78" t="s">
        <v>449</v>
      </c>
      <c r="H224" s="78">
        <v>1</v>
      </c>
      <c r="I224" s="82">
        <v>418</v>
      </c>
      <c r="U224" s="63" t="s">
        <v>447</v>
      </c>
      <c r="V224" s="63" t="s">
        <v>494</v>
      </c>
      <c r="W224" s="78" t="s">
        <v>321</v>
      </c>
      <c r="X224" s="105" t="s">
        <v>525</v>
      </c>
      <c r="Y224" s="77">
        <v>14</v>
      </c>
      <c r="Z224" s="77">
        <v>1</v>
      </c>
      <c r="AA224" s="189" t="s">
        <v>449</v>
      </c>
      <c r="AB224" s="189">
        <v>1</v>
      </c>
      <c r="AC224" s="63"/>
    </row>
    <row r="225" spans="1:29" x14ac:dyDescent="0.25">
      <c r="A225" s="75" t="s">
        <v>447</v>
      </c>
      <c r="B225" s="76" t="s">
        <v>2079</v>
      </c>
      <c r="C225" s="64" t="s">
        <v>273</v>
      </c>
      <c r="D225" s="64" t="s">
        <v>294</v>
      </c>
      <c r="E225" s="78">
        <v>18</v>
      </c>
      <c r="F225" s="78">
        <v>2</v>
      </c>
      <c r="G225" s="78" t="s">
        <v>449</v>
      </c>
      <c r="H225" s="78">
        <v>1</v>
      </c>
      <c r="I225" s="82">
        <v>184</v>
      </c>
      <c r="U225" s="63" t="s">
        <v>447</v>
      </c>
      <c r="V225" s="63" t="s">
        <v>494</v>
      </c>
      <c r="W225" s="78" t="s">
        <v>321</v>
      </c>
      <c r="X225" s="105" t="s">
        <v>525</v>
      </c>
      <c r="Y225" s="77">
        <v>24</v>
      </c>
      <c r="Z225" s="77">
        <v>1</v>
      </c>
      <c r="AA225" s="189" t="s">
        <v>449</v>
      </c>
      <c r="AB225" s="189">
        <v>1</v>
      </c>
      <c r="AC225" s="63"/>
    </row>
    <row r="226" spans="1:29" x14ac:dyDescent="0.25">
      <c r="A226" s="75" t="s">
        <v>447</v>
      </c>
      <c r="B226" s="76" t="s">
        <v>2079</v>
      </c>
      <c r="C226" s="64" t="s">
        <v>273</v>
      </c>
      <c r="D226" s="64" t="s">
        <v>294</v>
      </c>
      <c r="E226" s="78">
        <v>18</v>
      </c>
      <c r="F226" s="78">
        <v>3</v>
      </c>
      <c r="G226" s="78" t="s">
        <v>449</v>
      </c>
      <c r="H226" s="78">
        <v>1</v>
      </c>
      <c r="I226" s="82">
        <v>420</v>
      </c>
      <c r="U226" s="63" t="s">
        <v>447</v>
      </c>
      <c r="V226" s="63" t="s">
        <v>494</v>
      </c>
      <c r="W226" s="78" t="s">
        <v>321</v>
      </c>
      <c r="X226" s="105" t="s">
        <v>525</v>
      </c>
      <c r="Y226" s="77">
        <v>25</v>
      </c>
      <c r="Z226" s="77">
        <v>1</v>
      </c>
      <c r="AA226" s="189" t="s">
        <v>449</v>
      </c>
      <c r="AB226" s="189">
        <v>1</v>
      </c>
      <c r="AC226" s="63"/>
    </row>
    <row r="227" spans="1:29" x14ac:dyDescent="0.25">
      <c r="A227" s="75" t="s">
        <v>447</v>
      </c>
      <c r="B227" s="76" t="s">
        <v>2079</v>
      </c>
      <c r="C227" s="64" t="s">
        <v>273</v>
      </c>
      <c r="D227" s="64" t="s">
        <v>294</v>
      </c>
      <c r="E227" s="78">
        <v>18</v>
      </c>
      <c r="F227" s="78">
        <v>4</v>
      </c>
      <c r="G227" s="78" t="s">
        <v>449</v>
      </c>
      <c r="H227" s="78">
        <v>1</v>
      </c>
      <c r="I227" s="82">
        <v>329</v>
      </c>
      <c r="U227" s="63" t="s">
        <v>447</v>
      </c>
      <c r="V227" s="63" t="s">
        <v>494</v>
      </c>
      <c r="W227" s="78" t="s">
        <v>321</v>
      </c>
      <c r="X227" s="105" t="s">
        <v>525</v>
      </c>
      <c r="Y227" s="77">
        <v>25</v>
      </c>
      <c r="Z227" s="77">
        <v>2</v>
      </c>
      <c r="AA227" s="189" t="s">
        <v>449</v>
      </c>
      <c r="AB227" s="189">
        <v>1</v>
      </c>
      <c r="AC227" s="63"/>
    </row>
    <row r="228" spans="1:29" x14ac:dyDescent="0.25">
      <c r="A228" s="75" t="s">
        <v>447</v>
      </c>
      <c r="B228" s="76" t="s">
        <v>2079</v>
      </c>
      <c r="C228" s="64" t="s">
        <v>273</v>
      </c>
      <c r="D228" s="64" t="s">
        <v>294</v>
      </c>
      <c r="E228" s="78" t="s">
        <v>32</v>
      </c>
      <c r="F228" s="78">
        <v>2</v>
      </c>
      <c r="G228" s="78" t="s">
        <v>449</v>
      </c>
      <c r="H228" s="78">
        <v>1</v>
      </c>
      <c r="I228" s="82">
        <v>160</v>
      </c>
      <c r="U228" s="63" t="s">
        <v>447</v>
      </c>
      <c r="V228" s="63" t="s">
        <v>494</v>
      </c>
      <c r="W228" s="78" t="s">
        <v>321</v>
      </c>
      <c r="X228" s="105" t="s">
        <v>525</v>
      </c>
      <c r="Y228" s="77">
        <v>29</v>
      </c>
      <c r="Z228" s="77">
        <v>1</v>
      </c>
      <c r="AA228" s="189" t="s">
        <v>449</v>
      </c>
      <c r="AB228" s="189">
        <v>1</v>
      </c>
      <c r="AC228" s="63"/>
    </row>
    <row r="229" spans="1:29" x14ac:dyDescent="0.25">
      <c r="A229" s="75" t="s">
        <v>447</v>
      </c>
      <c r="B229" s="76" t="s">
        <v>2079</v>
      </c>
      <c r="C229" s="64" t="s">
        <v>273</v>
      </c>
      <c r="D229" s="64" t="s">
        <v>294</v>
      </c>
      <c r="E229" s="78">
        <v>22</v>
      </c>
      <c r="F229" s="78">
        <v>2</v>
      </c>
      <c r="G229" s="78" t="s">
        <v>449</v>
      </c>
      <c r="H229" s="78">
        <v>1</v>
      </c>
      <c r="I229" s="82">
        <v>161</v>
      </c>
      <c r="U229" s="63" t="s">
        <v>447</v>
      </c>
      <c r="V229" s="63" t="s">
        <v>494</v>
      </c>
      <c r="W229" s="78" t="s">
        <v>321</v>
      </c>
      <c r="X229" s="105" t="s">
        <v>525</v>
      </c>
      <c r="Y229" s="77">
        <v>38</v>
      </c>
      <c r="Z229" s="77">
        <v>1</v>
      </c>
      <c r="AA229" s="189" t="s">
        <v>449</v>
      </c>
      <c r="AB229" s="189">
        <v>1</v>
      </c>
      <c r="AC229" s="63"/>
    </row>
    <row r="230" spans="1:29" x14ac:dyDescent="0.25">
      <c r="A230" s="75" t="s">
        <v>447</v>
      </c>
      <c r="B230" s="76" t="s">
        <v>2079</v>
      </c>
      <c r="C230" s="64" t="s">
        <v>273</v>
      </c>
      <c r="D230" s="64" t="s">
        <v>293</v>
      </c>
      <c r="E230" s="78">
        <v>8</v>
      </c>
      <c r="F230" s="78">
        <v>1</v>
      </c>
      <c r="G230" s="78" t="s">
        <v>449</v>
      </c>
      <c r="H230" s="78">
        <v>1</v>
      </c>
      <c r="I230" s="82">
        <v>705</v>
      </c>
      <c r="U230" s="63" t="s">
        <v>447</v>
      </c>
      <c r="V230" s="63" t="s">
        <v>494</v>
      </c>
      <c r="W230" s="78" t="s">
        <v>321</v>
      </c>
      <c r="X230" s="105" t="s">
        <v>525</v>
      </c>
      <c r="Y230" s="77">
        <v>38</v>
      </c>
      <c r="Z230" s="77">
        <v>2</v>
      </c>
      <c r="AA230" s="189" t="s">
        <v>449</v>
      </c>
      <c r="AB230" s="189">
        <v>1</v>
      </c>
      <c r="AC230" s="63"/>
    </row>
    <row r="231" spans="1:29" x14ac:dyDescent="0.25">
      <c r="A231" s="75" t="s">
        <v>447</v>
      </c>
      <c r="B231" s="76" t="s">
        <v>2079</v>
      </c>
      <c r="C231" s="64" t="s">
        <v>273</v>
      </c>
      <c r="D231" s="64" t="s">
        <v>287</v>
      </c>
      <c r="E231" s="77">
        <v>3</v>
      </c>
      <c r="F231" s="78">
        <v>1</v>
      </c>
      <c r="G231" s="78" t="s">
        <v>449</v>
      </c>
      <c r="H231" s="78">
        <v>1</v>
      </c>
      <c r="I231" s="82">
        <v>467</v>
      </c>
      <c r="U231" s="63" t="s">
        <v>447</v>
      </c>
      <c r="V231" s="63" t="s">
        <v>494</v>
      </c>
      <c r="W231" s="78" t="s">
        <v>321</v>
      </c>
      <c r="X231" s="105" t="s">
        <v>525</v>
      </c>
      <c r="Y231" s="77">
        <v>38</v>
      </c>
      <c r="Z231" s="77">
        <v>3</v>
      </c>
      <c r="AA231" s="189" t="s">
        <v>449</v>
      </c>
      <c r="AB231" s="189">
        <v>1</v>
      </c>
      <c r="AC231" s="63"/>
    </row>
    <row r="232" spans="1:29" x14ac:dyDescent="0.25">
      <c r="A232" s="75" t="s">
        <v>447</v>
      </c>
      <c r="B232" s="76" t="s">
        <v>2079</v>
      </c>
      <c r="C232" s="64" t="s">
        <v>273</v>
      </c>
      <c r="D232" s="64" t="s">
        <v>287</v>
      </c>
      <c r="E232" s="77">
        <v>3</v>
      </c>
      <c r="F232" s="78">
        <v>2</v>
      </c>
      <c r="G232" s="78" t="s">
        <v>449</v>
      </c>
      <c r="H232" s="78">
        <v>1</v>
      </c>
      <c r="I232" s="82">
        <v>466</v>
      </c>
      <c r="U232" s="63" t="s">
        <v>447</v>
      </c>
      <c r="V232" s="63" t="s">
        <v>494</v>
      </c>
      <c r="W232" s="78" t="s">
        <v>321</v>
      </c>
      <c r="X232" s="105" t="s">
        <v>525</v>
      </c>
      <c r="Y232" s="77">
        <v>38</v>
      </c>
      <c r="Z232" s="77">
        <v>4</v>
      </c>
      <c r="AA232" s="189" t="s">
        <v>449</v>
      </c>
      <c r="AB232" s="189">
        <v>1</v>
      </c>
      <c r="AC232" s="63"/>
    </row>
    <row r="233" spans="1:29" x14ac:dyDescent="0.25">
      <c r="A233" s="75" t="s">
        <v>447</v>
      </c>
      <c r="B233" s="76" t="s">
        <v>2079</v>
      </c>
      <c r="C233" s="64" t="s">
        <v>273</v>
      </c>
      <c r="D233" s="64" t="s">
        <v>287</v>
      </c>
      <c r="E233" s="77">
        <v>3</v>
      </c>
      <c r="F233" s="78">
        <v>3</v>
      </c>
      <c r="G233" s="78" t="s">
        <v>449</v>
      </c>
      <c r="H233" s="78">
        <v>1</v>
      </c>
      <c r="I233" s="82"/>
      <c r="U233" s="63" t="s">
        <v>447</v>
      </c>
      <c r="V233" s="63" t="s">
        <v>494</v>
      </c>
      <c r="W233" s="78" t="s">
        <v>321</v>
      </c>
      <c r="X233" s="105" t="s">
        <v>525</v>
      </c>
      <c r="Y233" s="77">
        <v>38</v>
      </c>
      <c r="Z233" s="77">
        <v>5</v>
      </c>
      <c r="AA233" s="189" t="s">
        <v>449</v>
      </c>
      <c r="AB233" s="189">
        <v>1</v>
      </c>
      <c r="AC233" s="63"/>
    </row>
    <row r="234" spans="1:29" x14ac:dyDescent="0.25">
      <c r="A234" s="75" t="s">
        <v>447</v>
      </c>
      <c r="B234" s="76" t="s">
        <v>2079</v>
      </c>
      <c r="C234" s="64" t="s">
        <v>273</v>
      </c>
      <c r="D234" s="64" t="s">
        <v>287</v>
      </c>
      <c r="E234" s="77">
        <v>7</v>
      </c>
      <c r="F234" s="78">
        <v>1</v>
      </c>
      <c r="G234" s="78" t="s">
        <v>449</v>
      </c>
      <c r="H234" s="78">
        <v>1</v>
      </c>
      <c r="I234" s="82">
        <v>468</v>
      </c>
      <c r="U234" s="63" t="s">
        <v>447</v>
      </c>
      <c r="V234" s="63" t="s">
        <v>494</v>
      </c>
      <c r="W234" s="78" t="s">
        <v>321</v>
      </c>
      <c r="X234" s="105" t="s">
        <v>525</v>
      </c>
      <c r="Y234" s="77">
        <v>38</v>
      </c>
      <c r="Z234" s="77">
        <v>6</v>
      </c>
      <c r="AA234" s="189" t="s">
        <v>449</v>
      </c>
      <c r="AB234" s="189">
        <v>1</v>
      </c>
      <c r="AC234" s="63"/>
    </row>
    <row r="235" spans="1:29" x14ac:dyDescent="0.25">
      <c r="A235" s="75" t="s">
        <v>447</v>
      </c>
      <c r="B235" s="76" t="s">
        <v>2079</v>
      </c>
      <c r="C235" s="64" t="s">
        <v>273</v>
      </c>
      <c r="D235" s="64" t="s">
        <v>287</v>
      </c>
      <c r="E235" s="77">
        <v>7</v>
      </c>
      <c r="F235" s="78">
        <v>2</v>
      </c>
      <c r="G235" s="78" t="s">
        <v>449</v>
      </c>
      <c r="H235" s="78">
        <v>1</v>
      </c>
      <c r="I235" s="82"/>
      <c r="U235" s="63" t="s">
        <v>447</v>
      </c>
      <c r="V235" s="63" t="s">
        <v>494</v>
      </c>
      <c r="W235" s="78" t="s">
        <v>321</v>
      </c>
      <c r="X235" s="105" t="s">
        <v>525</v>
      </c>
      <c r="Y235" s="77">
        <v>38</v>
      </c>
      <c r="Z235" s="77">
        <v>7</v>
      </c>
      <c r="AA235" s="189" t="s">
        <v>449</v>
      </c>
      <c r="AB235" s="189">
        <v>1</v>
      </c>
      <c r="AC235" s="63"/>
    </row>
    <row r="236" spans="1:29" x14ac:dyDescent="0.25">
      <c r="A236" s="75" t="s">
        <v>447</v>
      </c>
      <c r="B236" s="76" t="s">
        <v>2079</v>
      </c>
      <c r="C236" s="64" t="s">
        <v>273</v>
      </c>
      <c r="D236" s="64" t="s">
        <v>287</v>
      </c>
      <c r="E236" s="77" t="s">
        <v>56</v>
      </c>
      <c r="F236" s="78">
        <v>1</v>
      </c>
      <c r="G236" s="78" t="s">
        <v>449</v>
      </c>
      <c r="H236" s="78">
        <v>1</v>
      </c>
      <c r="I236" s="82">
        <v>343</v>
      </c>
      <c r="U236" s="63" t="s">
        <v>447</v>
      </c>
      <c r="V236" s="63" t="s">
        <v>494</v>
      </c>
      <c r="W236" s="78" t="s">
        <v>321</v>
      </c>
      <c r="X236" s="105" t="s">
        <v>525</v>
      </c>
      <c r="Y236" s="77">
        <v>38</v>
      </c>
      <c r="Z236" s="77">
        <v>8</v>
      </c>
      <c r="AA236" s="189" t="s">
        <v>449</v>
      </c>
      <c r="AB236" s="189">
        <v>1</v>
      </c>
      <c r="AC236" s="63"/>
    </row>
    <row r="237" spans="1:29" x14ac:dyDescent="0.25">
      <c r="A237" s="75" t="s">
        <v>447</v>
      </c>
      <c r="B237" s="76" t="s">
        <v>2079</v>
      </c>
      <c r="C237" s="64" t="s">
        <v>271</v>
      </c>
      <c r="D237" s="64" t="s">
        <v>279</v>
      </c>
      <c r="E237" s="77">
        <v>4</v>
      </c>
      <c r="F237" s="78">
        <v>1</v>
      </c>
      <c r="G237" s="78" t="s">
        <v>449</v>
      </c>
      <c r="H237" s="78">
        <v>1</v>
      </c>
      <c r="I237" s="82"/>
      <c r="U237" s="63" t="s">
        <v>447</v>
      </c>
      <c r="V237" s="63" t="s">
        <v>494</v>
      </c>
      <c r="W237" s="78" t="s">
        <v>321</v>
      </c>
      <c r="X237" s="105" t="s">
        <v>525</v>
      </c>
      <c r="Y237" s="77">
        <v>38</v>
      </c>
      <c r="Z237" s="77">
        <v>9</v>
      </c>
      <c r="AA237" s="189" t="s">
        <v>449</v>
      </c>
      <c r="AB237" s="189">
        <v>1</v>
      </c>
      <c r="AC237" s="63"/>
    </row>
    <row r="238" spans="1:29" x14ac:dyDescent="0.25">
      <c r="A238" s="75" t="s">
        <v>447</v>
      </c>
      <c r="B238" s="76" t="s">
        <v>2079</v>
      </c>
      <c r="C238" s="64" t="s">
        <v>271</v>
      </c>
      <c r="D238" s="64" t="s">
        <v>279</v>
      </c>
      <c r="E238" s="77">
        <v>4</v>
      </c>
      <c r="F238" s="78">
        <v>2</v>
      </c>
      <c r="G238" s="78" t="s">
        <v>449</v>
      </c>
      <c r="H238" s="78">
        <v>1</v>
      </c>
      <c r="I238" s="82">
        <v>12</v>
      </c>
      <c r="U238" s="63" t="s">
        <v>447</v>
      </c>
      <c r="V238" s="63" t="s">
        <v>494</v>
      </c>
      <c r="W238" s="197" t="s">
        <v>321</v>
      </c>
      <c r="X238" s="198" t="s">
        <v>504</v>
      </c>
      <c r="Y238" s="189">
        <v>3</v>
      </c>
      <c r="Z238" s="79">
        <v>1</v>
      </c>
      <c r="AA238" s="189" t="s">
        <v>449</v>
      </c>
      <c r="AB238" s="189">
        <v>1</v>
      </c>
      <c r="AC238" s="63"/>
    </row>
    <row r="239" spans="1:29" x14ac:dyDescent="0.25">
      <c r="A239" s="75" t="s">
        <v>447</v>
      </c>
      <c r="B239" s="76" t="s">
        <v>2079</v>
      </c>
      <c r="C239" s="64" t="s">
        <v>271</v>
      </c>
      <c r="D239" s="64" t="s">
        <v>279</v>
      </c>
      <c r="E239" s="77">
        <v>4</v>
      </c>
      <c r="F239" s="78">
        <v>3</v>
      </c>
      <c r="G239" s="78" t="s">
        <v>449</v>
      </c>
      <c r="H239" s="78">
        <v>1</v>
      </c>
      <c r="I239" s="82">
        <v>458</v>
      </c>
      <c r="U239" s="63" t="s">
        <v>447</v>
      </c>
      <c r="V239" s="63" t="s">
        <v>494</v>
      </c>
      <c r="W239" s="197" t="s">
        <v>321</v>
      </c>
      <c r="X239" s="198" t="s">
        <v>504</v>
      </c>
      <c r="Y239" s="189">
        <v>13</v>
      </c>
      <c r="Z239" s="79">
        <v>2</v>
      </c>
      <c r="AA239" s="189" t="s">
        <v>449</v>
      </c>
      <c r="AB239" s="189">
        <v>1</v>
      </c>
      <c r="AC239" s="63"/>
    </row>
    <row r="240" spans="1:29" x14ac:dyDescent="0.25">
      <c r="A240" s="75" t="s">
        <v>447</v>
      </c>
      <c r="B240" s="76" t="s">
        <v>2079</v>
      </c>
      <c r="C240" s="64" t="s">
        <v>271</v>
      </c>
      <c r="D240" s="64" t="s">
        <v>279</v>
      </c>
      <c r="E240" s="77">
        <v>4</v>
      </c>
      <c r="F240" s="78">
        <v>4</v>
      </c>
      <c r="G240" s="78" t="s">
        <v>449</v>
      </c>
      <c r="H240" s="78">
        <v>1</v>
      </c>
      <c r="I240" s="82">
        <v>560</v>
      </c>
      <c r="U240" s="63" t="s">
        <v>447</v>
      </c>
      <c r="V240" s="63" t="s">
        <v>494</v>
      </c>
      <c r="W240" s="78" t="s">
        <v>321</v>
      </c>
      <c r="X240" s="105" t="s">
        <v>526</v>
      </c>
      <c r="Y240" s="77">
        <v>85</v>
      </c>
      <c r="Z240" s="77">
        <v>2</v>
      </c>
      <c r="AA240" s="189" t="s">
        <v>449</v>
      </c>
      <c r="AB240" s="189">
        <v>1</v>
      </c>
      <c r="AC240" s="63"/>
    </row>
    <row r="241" spans="1:29" x14ac:dyDescent="0.25">
      <c r="A241" s="75" t="s">
        <v>447</v>
      </c>
      <c r="B241" s="76" t="s">
        <v>2079</v>
      </c>
      <c r="C241" s="64" t="s">
        <v>271</v>
      </c>
      <c r="D241" s="64" t="s">
        <v>279</v>
      </c>
      <c r="E241" s="77">
        <v>4</v>
      </c>
      <c r="F241" s="78">
        <v>5</v>
      </c>
      <c r="G241" s="78" t="s">
        <v>449</v>
      </c>
      <c r="H241" s="78">
        <v>1</v>
      </c>
      <c r="I241" s="82">
        <v>459</v>
      </c>
      <c r="U241" s="63" t="s">
        <v>447</v>
      </c>
      <c r="V241" s="63" t="s">
        <v>494</v>
      </c>
      <c r="W241" s="78" t="s">
        <v>321</v>
      </c>
      <c r="X241" s="105" t="s">
        <v>526</v>
      </c>
      <c r="Y241" s="77">
        <v>45</v>
      </c>
      <c r="Z241" s="77">
        <v>1</v>
      </c>
      <c r="AA241" s="189" t="s">
        <v>449</v>
      </c>
      <c r="AB241" s="189">
        <v>1</v>
      </c>
      <c r="AC241" s="63"/>
    </row>
    <row r="242" spans="1:29" x14ac:dyDescent="0.25">
      <c r="A242" s="75" t="s">
        <v>447</v>
      </c>
      <c r="B242" s="76" t="s">
        <v>2079</v>
      </c>
      <c r="C242" s="64" t="s">
        <v>271</v>
      </c>
      <c r="D242" s="64" t="s">
        <v>279</v>
      </c>
      <c r="E242" s="77">
        <v>4</v>
      </c>
      <c r="F242" s="78">
        <v>7</v>
      </c>
      <c r="G242" s="78" t="s">
        <v>449</v>
      </c>
      <c r="H242" s="78">
        <v>1</v>
      </c>
      <c r="I242" s="82">
        <v>1</v>
      </c>
      <c r="U242" s="63" t="s">
        <v>447</v>
      </c>
      <c r="V242" s="63" t="s">
        <v>494</v>
      </c>
      <c r="W242" s="78" t="s">
        <v>321</v>
      </c>
      <c r="X242" s="105" t="s">
        <v>526</v>
      </c>
      <c r="Y242" s="77">
        <v>25</v>
      </c>
      <c r="Z242" s="77">
        <v>1</v>
      </c>
      <c r="AA242" s="189" t="s">
        <v>449</v>
      </c>
      <c r="AB242" s="189">
        <v>1</v>
      </c>
      <c r="AC242" s="63"/>
    </row>
    <row r="243" spans="1:29" x14ac:dyDescent="0.25">
      <c r="A243" s="75" t="s">
        <v>447</v>
      </c>
      <c r="B243" s="76" t="s">
        <v>2079</v>
      </c>
      <c r="C243" s="64" t="s">
        <v>271</v>
      </c>
      <c r="D243" s="64" t="s">
        <v>279</v>
      </c>
      <c r="E243" s="77">
        <v>9</v>
      </c>
      <c r="F243" s="78">
        <v>1</v>
      </c>
      <c r="G243" s="78" t="s">
        <v>449</v>
      </c>
      <c r="H243" s="78">
        <v>1</v>
      </c>
      <c r="I243" s="82">
        <v>871</v>
      </c>
      <c r="U243" s="63" t="s">
        <v>447</v>
      </c>
      <c r="V243" s="63" t="s">
        <v>494</v>
      </c>
      <c r="W243" s="78" t="s">
        <v>321</v>
      </c>
      <c r="X243" s="105" t="s">
        <v>526</v>
      </c>
      <c r="Y243" s="77">
        <v>28</v>
      </c>
      <c r="Z243" s="87">
        <v>1</v>
      </c>
      <c r="AA243" s="189" t="s">
        <v>449</v>
      </c>
      <c r="AB243" s="189">
        <v>1</v>
      </c>
      <c r="AC243" s="63"/>
    </row>
    <row r="244" spans="1:29" x14ac:dyDescent="0.25">
      <c r="A244" s="75" t="s">
        <v>447</v>
      </c>
      <c r="B244" s="76" t="s">
        <v>2079</v>
      </c>
      <c r="C244" s="64" t="s">
        <v>271</v>
      </c>
      <c r="D244" s="64" t="s">
        <v>279</v>
      </c>
      <c r="E244" s="77">
        <v>10</v>
      </c>
      <c r="F244" s="78">
        <v>1</v>
      </c>
      <c r="G244" s="78" t="s">
        <v>449</v>
      </c>
      <c r="H244" s="78">
        <v>1</v>
      </c>
      <c r="I244" s="82">
        <v>287</v>
      </c>
      <c r="U244" s="63" t="s">
        <v>447</v>
      </c>
      <c r="V244" s="63" t="s">
        <v>494</v>
      </c>
      <c r="W244" s="78" t="s">
        <v>321</v>
      </c>
      <c r="X244" s="105" t="s">
        <v>526</v>
      </c>
      <c r="Y244" s="77">
        <v>36</v>
      </c>
      <c r="Z244" s="77">
        <v>1</v>
      </c>
      <c r="AA244" s="189" t="s">
        <v>449</v>
      </c>
      <c r="AB244" s="189">
        <v>1</v>
      </c>
      <c r="AC244" s="63"/>
    </row>
    <row r="245" spans="1:29" x14ac:dyDescent="0.25">
      <c r="A245" s="75" t="s">
        <v>447</v>
      </c>
      <c r="B245" s="76" t="s">
        <v>2079</v>
      </c>
      <c r="C245" s="64" t="s">
        <v>271</v>
      </c>
      <c r="D245" s="64" t="s">
        <v>279</v>
      </c>
      <c r="E245" s="77">
        <v>10</v>
      </c>
      <c r="F245" s="78">
        <v>2</v>
      </c>
      <c r="G245" s="78" t="s">
        <v>449</v>
      </c>
      <c r="H245" s="78">
        <v>1</v>
      </c>
      <c r="I245" s="82">
        <v>461</v>
      </c>
      <c r="U245" s="63" t="s">
        <v>447</v>
      </c>
      <c r="V245" s="63" t="s">
        <v>494</v>
      </c>
      <c r="W245" s="78" t="s">
        <v>321</v>
      </c>
      <c r="X245" s="105" t="s">
        <v>526</v>
      </c>
      <c r="Y245" s="77">
        <v>48</v>
      </c>
      <c r="Z245" s="77">
        <v>1</v>
      </c>
      <c r="AA245" s="189" t="s">
        <v>449</v>
      </c>
      <c r="AB245" s="189">
        <v>1</v>
      </c>
      <c r="AC245" s="63"/>
    </row>
    <row r="246" spans="1:29" x14ac:dyDescent="0.25">
      <c r="A246" s="75" t="s">
        <v>447</v>
      </c>
      <c r="B246" s="76" t="s">
        <v>2079</v>
      </c>
      <c r="C246" s="64" t="s">
        <v>271</v>
      </c>
      <c r="D246" s="64" t="s">
        <v>279</v>
      </c>
      <c r="E246" s="77">
        <v>11</v>
      </c>
      <c r="F246" s="78">
        <v>1</v>
      </c>
      <c r="G246" s="78" t="s">
        <v>449</v>
      </c>
      <c r="H246" s="78">
        <v>1</v>
      </c>
      <c r="I246" s="82">
        <v>330</v>
      </c>
      <c r="U246" s="63" t="s">
        <v>447</v>
      </c>
      <c r="V246" s="63" t="s">
        <v>494</v>
      </c>
      <c r="W246" s="78" t="s">
        <v>321</v>
      </c>
      <c r="X246" s="105" t="s">
        <v>526</v>
      </c>
      <c r="Y246" s="77">
        <v>32</v>
      </c>
      <c r="Z246" s="77">
        <v>1</v>
      </c>
      <c r="AA246" s="189" t="s">
        <v>449</v>
      </c>
      <c r="AB246" s="189">
        <v>1</v>
      </c>
      <c r="AC246" s="63"/>
    </row>
    <row r="247" spans="1:29" x14ac:dyDescent="0.25">
      <c r="A247" s="75" t="s">
        <v>447</v>
      </c>
      <c r="B247" s="76" t="s">
        <v>2079</v>
      </c>
      <c r="C247" s="64" t="s">
        <v>271</v>
      </c>
      <c r="D247" s="64" t="s">
        <v>279</v>
      </c>
      <c r="E247" s="77">
        <v>13</v>
      </c>
      <c r="F247" s="78">
        <v>1</v>
      </c>
      <c r="G247" s="78" t="s">
        <v>449</v>
      </c>
      <c r="H247" s="78">
        <v>1</v>
      </c>
      <c r="I247" s="82">
        <v>331</v>
      </c>
      <c r="U247" s="63" t="s">
        <v>447</v>
      </c>
      <c r="V247" s="63" t="s">
        <v>494</v>
      </c>
      <c r="W247" s="78" t="s">
        <v>321</v>
      </c>
      <c r="X247" s="105" t="s">
        <v>526</v>
      </c>
      <c r="Y247" s="77" t="s">
        <v>527</v>
      </c>
      <c r="Z247" s="77">
        <v>2</v>
      </c>
      <c r="AA247" s="189" t="s">
        <v>449</v>
      </c>
      <c r="AB247" s="189">
        <v>1</v>
      </c>
      <c r="AC247" s="63"/>
    </row>
    <row r="248" spans="1:29" x14ac:dyDescent="0.25">
      <c r="A248" s="75" t="s">
        <v>447</v>
      </c>
      <c r="B248" s="76" t="s">
        <v>2079</v>
      </c>
      <c r="C248" s="64" t="s">
        <v>271</v>
      </c>
      <c r="D248" s="64" t="s">
        <v>279</v>
      </c>
      <c r="E248" s="77">
        <v>16</v>
      </c>
      <c r="F248" s="78">
        <v>1</v>
      </c>
      <c r="G248" s="78" t="s">
        <v>449</v>
      </c>
      <c r="H248" s="78">
        <v>1</v>
      </c>
      <c r="I248" s="82">
        <v>550</v>
      </c>
      <c r="U248" s="63" t="s">
        <v>447</v>
      </c>
      <c r="V248" s="63" t="s">
        <v>494</v>
      </c>
      <c r="W248" s="78" t="s">
        <v>321</v>
      </c>
      <c r="X248" s="105" t="s">
        <v>526</v>
      </c>
      <c r="Y248" s="77">
        <v>42</v>
      </c>
      <c r="Z248" s="77">
        <v>1</v>
      </c>
      <c r="AA248" s="189" t="s">
        <v>449</v>
      </c>
      <c r="AB248" s="189">
        <v>1</v>
      </c>
      <c r="AC248" s="63"/>
    </row>
    <row r="249" spans="1:29" x14ac:dyDescent="0.25">
      <c r="A249" s="75" t="s">
        <v>447</v>
      </c>
      <c r="B249" s="76" t="s">
        <v>2079</v>
      </c>
      <c r="C249" s="64" t="s">
        <v>271</v>
      </c>
      <c r="D249" s="64" t="s">
        <v>279</v>
      </c>
      <c r="E249" s="77">
        <v>18</v>
      </c>
      <c r="F249" s="78">
        <v>1</v>
      </c>
      <c r="G249" s="78" t="s">
        <v>449</v>
      </c>
      <c r="H249" s="78">
        <v>1</v>
      </c>
      <c r="I249" s="82">
        <v>554</v>
      </c>
      <c r="U249" s="63" t="s">
        <v>447</v>
      </c>
      <c r="V249" s="63" t="s">
        <v>494</v>
      </c>
      <c r="W249" s="78" t="s">
        <v>321</v>
      </c>
      <c r="X249" s="105" t="s">
        <v>526</v>
      </c>
      <c r="Y249" s="77">
        <v>42</v>
      </c>
      <c r="Z249" s="77">
        <v>2</v>
      </c>
      <c r="AA249" s="189" t="s">
        <v>449</v>
      </c>
      <c r="AB249" s="189">
        <v>1</v>
      </c>
      <c r="AC249" s="63"/>
    </row>
    <row r="250" spans="1:29" x14ac:dyDescent="0.25">
      <c r="A250" s="75" t="s">
        <v>447</v>
      </c>
      <c r="B250" s="76" t="s">
        <v>2079</v>
      </c>
      <c r="C250" s="64" t="s">
        <v>271</v>
      </c>
      <c r="D250" s="64" t="s">
        <v>279</v>
      </c>
      <c r="E250" s="77">
        <v>18</v>
      </c>
      <c r="F250" s="78">
        <v>3</v>
      </c>
      <c r="G250" s="78" t="s">
        <v>449</v>
      </c>
      <c r="H250" s="78">
        <v>1</v>
      </c>
      <c r="I250" s="82"/>
      <c r="U250" s="63" t="s">
        <v>447</v>
      </c>
      <c r="V250" s="63" t="s">
        <v>494</v>
      </c>
      <c r="W250" s="78" t="s">
        <v>321</v>
      </c>
      <c r="X250" s="105" t="s">
        <v>526</v>
      </c>
      <c r="Y250" s="77">
        <v>42</v>
      </c>
      <c r="Z250" s="77">
        <v>3</v>
      </c>
      <c r="AA250" s="189" t="s">
        <v>449</v>
      </c>
      <c r="AB250" s="189">
        <v>1</v>
      </c>
      <c r="AC250" s="63"/>
    </row>
    <row r="251" spans="1:29" x14ac:dyDescent="0.25">
      <c r="A251" s="75" t="s">
        <v>447</v>
      </c>
      <c r="B251" s="76" t="s">
        <v>2079</v>
      </c>
      <c r="C251" s="64" t="s">
        <v>271</v>
      </c>
      <c r="D251" s="64" t="s">
        <v>279</v>
      </c>
      <c r="E251" s="77">
        <v>20</v>
      </c>
      <c r="F251" s="78">
        <v>1</v>
      </c>
      <c r="G251" s="78" t="s">
        <v>449</v>
      </c>
      <c r="H251" s="78">
        <v>1</v>
      </c>
      <c r="I251" s="82">
        <v>514</v>
      </c>
      <c r="U251" s="63" t="s">
        <v>447</v>
      </c>
      <c r="V251" s="63" t="s">
        <v>494</v>
      </c>
      <c r="W251" s="78" t="s">
        <v>321</v>
      </c>
      <c r="X251" s="105" t="s">
        <v>526</v>
      </c>
      <c r="Y251" s="77" t="s">
        <v>528</v>
      </c>
      <c r="Z251" s="77">
        <v>2</v>
      </c>
      <c r="AA251" s="189" t="s">
        <v>449</v>
      </c>
      <c r="AB251" s="189">
        <v>1</v>
      </c>
      <c r="AC251" s="63"/>
    </row>
    <row r="252" spans="1:29" x14ac:dyDescent="0.25">
      <c r="A252" s="75" t="s">
        <v>447</v>
      </c>
      <c r="B252" s="76" t="s">
        <v>2079</v>
      </c>
      <c r="C252" s="64" t="s">
        <v>271</v>
      </c>
      <c r="D252" s="64" t="s">
        <v>279</v>
      </c>
      <c r="E252" s="77">
        <v>22</v>
      </c>
      <c r="F252" s="78">
        <v>1</v>
      </c>
      <c r="G252" s="78" t="s">
        <v>449</v>
      </c>
      <c r="H252" s="78">
        <v>1</v>
      </c>
      <c r="I252" s="82">
        <v>629</v>
      </c>
      <c r="U252" s="63" t="s">
        <v>447</v>
      </c>
      <c r="V252" s="63" t="s">
        <v>494</v>
      </c>
      <c r="W252" s="78" t="s">
        <v>321</v>
      </c>
      <c r="X252" s="105" t="s">
        <v>526</v>
      </c>
      <c r="Y252" s="77">
        <v>68</v>
      </c>
      <c r="Z252" s="77">
        <v>2</v>
      </c>
      <c r="AA252" s="189" t="s">
        <v>449</v>
      </c>
      <c r="AB252" s="189">
        <v>1</v>
      </c>
      <c r="AC252" s="63"/>
    </row>
    <row r="253" spans="1:29" x14ac:dyDescent="0.25">
      <c r="A253" s="75" t="s">
        <v>447</v>
      </c>
      <c r="B253" s="76" t="s">
        <v>2079</v>
      </c>
      <c r="C253" s="64" t="s">
        <v>271</v>
      </c>
      <c r="D253" s="64" t="s">
        <v>279</v>
      </c>
      <c r="E253" s="77">
        <v>24</v>
      </c>
      <c r="F253" s="78">
        <v>1</v>
      </c>
      <c r="G253" s="78" t="s">
        <v>449</v>
      </c>
      <c r="H253" s="78">
        <v>1</v>
      </c>
      <c r="I253" s="82">
        <v>449</v>
      </c>
      <c r="U253" s="63" t="s">
        <v>447</v>
      </c>
      <c r="V253" s="63" t="s">
        <v>494</v>
      </c>
      <c r="W253" s="78" t="s">
        <v>321</v>
      </c>
      <c r="X253" s="105" t="s">
        <v>526</v>
      </c>
      <c r="Y253" s="77" t="s">
        <v>529</v>
      </c>
      <c r="Z253" s="77">
        <v>1</v>
      </c>
      <c r="AA253" s="189" t="s">
        <v>449</v>
      </c>
      <c r="AB253" s="189">
        <v>1</v>
      </c>
      <c r="AC253" s="63"/>
    </row>
    <row r="254" spans="1:29" x14ac:dyDescent="0.25">
      <c r="A254" s="75" t="s">
        <v>447</v>
      </c>
      <c r="B254" s="76" t="s">
        <v>2079</v>
      </c>
      <c r="C254" s="64" t="s">
        <v>271</v>
      </c>
      <c r="D254" s="64" t="s">
        <v>279</v>
      </c>
      <c r="E254" s="77">
        <v>24</v>
      </c>
      <c r="F254" s="78">
        <v>2</v>
      </c>
      <c r="G254" s="78" t="s">
        <v>449</v>
      </c>
      <c r="H254" s="78">
        <v>1</v>
      </c>
      <c r="I254" s="82">
        <v>630</v>
      </c>
      <c r="U254" s="63" t="s">
        <v>447</v>
      </c>
      <c r="V254" s="63" t="s">
        <v>494</v>
      </c>
      <c r="W254" s="78" t="s">
        <v>321</v>
      </c>
      <c r="X254" s="105" t="s">
        <v>526</v>
      </c>
      <c r="Y254" s="77" t="s">
        <v>529</v>
      </c>
      <c r="Z254" s="77">
        <v>2</v>
      </c>
      <c r="AA254" s="189" t="s">
        <v>449</v>
      </c>
      <c r="AB254" s="189">
        <v>1</v>
      </c>
      <c r="AC254" s="63"/>
    </row>
    <row r="255" spans="1:29" x14ac:dyDescent="0.25">
      <c r="A255" s="75" t="s">
        <v>447</v>
      </c>
      <c r="B255" s="76" t="s">
        <v>2079</v>
      </c>
      <c r="C255" s="64" t="s">
        <v>271</v>
      </c>
      <c r="D255" s="64" t="s">
        <v>279</v>
      </c>
      <c r="E255" s="77">
        <v>24</v>
      </c>
      <c r="F255" s="78">
        <v>3</v>
      </c>
      <c r="G255" s="78" t="s">
        <v>449</v>
      </c>
      <c r="H255" s="78">
        <v>1</v>
      </c>
      <c r="I255" s="82">
        <v>451</v>
      </c>
      <c r="U255" s="63" t="s">
        <v>447</v>
      </c>
      <c r="V255" s="63" t="s">
        <v>494</v>
      </c>
      <c r="W255" s="78" t="s">
        <v>321</v>
      </c>
      <c r="X255" s="105" t="s">
        <v>526</v>
      </c>
      <c r="Y255" s="77">
        <v>92</v>
      </c>
      <c r="Z255" s="189">
        <v>1</v>
      </c>
      <c r="AA255" s="189" t="s">
        <v>449</v>
      </c>
      <c r="AB255" s="189">
        <v>1</v>
      </c>
      <c r="AC255" s="63"/>
    </row>
    <row r="256" spans="1:29" x14ac:dyDescent="0.25">
      <c r="A256" s="75" t="s">
        <v>447</v>
      </c>
      <c r="B256" s="76" t="s">
        <v>2079</v>
      </c>
      <c r="C256" s="64" t="s">
        <v>271</v>
      </c>
      <c r="D256" s="64" t="s">
        <v>279</v>
      </c>
      <c r="E256" s="77">
        <v>24</v>
      </c>
      <c r="F256" s="78">
        <v>4</v>
      </c>
      <c r="G256" s="78" t="s">
        <v>449</v>
      </c>
      <c r="H256" s="78">
        <v>1</v>
      </c>
      <c r="I256" s="82">
        <v>462</v>
      </c>
      <c r="U256" s="63" t="s">
        <v>447</v>
      </c>
      <c r="V256" s="63" t="s">
        <v>494</v>
      </c>
      <c r="W256" s="78" t="s">
        <v>321</v>
      </c>
      <c r="X256" s="105" t="s">
        <v>526</v>
      </c>
      <c r="Y256" s="77">
        <v>85</v>
      </c>
      <c r="Z256" s="77">
        <v>2</v>
      </c>
      <c r="AA256" s="189" t="s">
        <v>449</v>
      </c>
      <c r="AB256" s="189">
        <v>1</v>
      </c>
      <c r="AC256" s="63"/>
    </row>
    <row r="257" spans="1:29" x14ac:dyDescent="0.25">
      <c r="A257" s="75" t="s">
        <v>447</v>
      </c>
      <c r="B257" s="76" t="s">
        <v>2079</v>
      </c>
      <c r="C257" s="64" t="s">
        <v>271</v>
      </c>
      <c r="D257" s="64" t="s">
        <v>279</v>
      </c>
      <c r="E257" s="77">
        <v>24</v>
      </c>
      <c r="F257" s="78">
        <v>5</v>
      </c>
      <c r="G257" s="78" t="s">
        <v>449</v>
      </c>
      <c r="H257" s="78">
        <v>1</v>
      </c>
      <c r="I257" s="82">
        <v>262</v>
      </c>
      <c r="U257" s="63" t="s">
        <v>447</v>
      </c>
      <c r="V257" s="63" t="s">
        <v>494</v>
      </c>
      <c r="W257" s="78" t="s">
        <v>321</v>
      </c>
      <c r="X257" s="105" t="s">
        <v>526</v>
      </c>
      <c r="Y257" s="85">
        <v>87</v>
      </c>
      <c r="Z257" s="77">
        <v>1</v>
      </c>
      <c r="AA257" s="189" t="s">
        <v>449</v>
      </c>
      <c r="AB257" s="189">
        <v>1</v>
      </c>
      <c r="AC257" s="63"/>
    </row>
    <row r="258" spans="1:29" x14ac:dyDescent="0.25">
      <c r="A258" s="75" t="s">
        <v>447</v>
      </c>
      <c r="B258" s="76" t="s">
        <v>2079</v>
      </c>
      <c r="C258" s="64" t="s">
        <v>271</v>
      </c>
      <c r="D258" s="64" t="s">
        <v>279</v>
      </c>
      <c r="E258" s="77">
        <v>24</v>
      </c>
      <c r="F258" s="78">
        <v>6</v>
      </c>
      <c r="G258" s="78" t="s">
        <v>449</v>
      </c>
      <c r="H258" s="78">
        <v>1</v>
      </c>
      <c r="I258" s="82">
        <v>454</v>
      </c>
      <c r="U258" s="63" t="s">
        <v>447</v>
      </c>
      <c r="V258" s="63" t="s">
        <v>494</v>
      </c>
      <c r="W258" s="78" t="s">
        <v>321</v>
      </c>
      <c r="X258" s="105" t="s">
        <v>526</v>
      </c>
      <c r="Y258" s="85">
        <v>87</v>
      </c>
      <c r="Z258" s="77">
        <v>2</v>
      </c>
      <c r="AA258" s="189" t="s">
        <v>449</v>
      </c>
      <c r="AB258" s="189">
        <v>1</v>
      </c>
      <c r="AC258" s="63"/>
    </row>
    <row r="259" spans="1:29" x14ac:dyDescent="0.25">
      <c r="A259" s="75" t="s">
        <v>447</v>
      </c>
      <c r="B259" s="76" t="s">
        <v>2079</v>
      </c>
      <c r="C259" s="64" t="s">
        <v>271</v>
      </c>
      <c r="D259" s="64" t="s">
        <v>279</v>
      </c>
      <c r="E259" s="77" t="s">
        <v>28</v>
      </c>
      <c r="F259" s="78">
        <v>1</v>
      </c>
      <c r="G259" s="78" t="s">
        <v>449</v>
      </c>
      <c r="H259" s="78">
        <v>1</v>
      </c>
      <c r="I259" s="82">
        <v>455</v>
      </c>
      <c r="U259" s="63" t="s">
        <v>447</v>
      </c>
      <c r="V259" s="63" t="s">
        <v>494</v>
      </c>
      <c r="W259" s="78" t="s">
        <v>321</v>
      </c>
      <c r="X259" s="105" t="s">
        <v>526</v>
      </c>
      <c r="Y259" s="77">
        <v>117</v>
      </c>
      <c r="Z259" s="189">
        <v>1</v>
      </c>
      <c r="AA259" s="189" t="s">
        <v>449</v>
      </c>
      <c r="AB259" s="189">
        <v>1</v>
      </c>
      <c r="AC259" s="63"/>
    </row>
    <row r="260" spans="1:29" x14ac:dyDescent="0.25">
      <c r="A260" s="75" t="s">
        <v>447</v>
      </c>
      <c r="B260" s="76" t="s">
        <v>2079</v>
      </c>
      <c r="C260" s="64" t="s">
        <v>271</v>
      </c>
      <c r="D260" s="64" t="s">
        <v>279</v>
      </c>
      <c r="E260" s="77" t="s">
        <v>28</v>
      </c>
      <c r="F260" s="78">
        <v>2</v>
      </c>
      <c r="G260" s="78" t="s">
        <v>449</v>
      </c>
      <c r="H260" s="78">
        <v>1</v>
      </c>
      <c r="I260" s="82">
        <v>344</v>
      </c>
      <c r="U260" s="63" t="s">
        <v>447</v>
      </c>
      <c r="V260" s="63" t="s">
        <v>494</v>
      </c>
      <c r="W260" s="78" t="s">
        <v>321</v>
      </c>
      <c r="X260" s="105" t="s">
        <v>526</v>
      </c>
      <c r="Y260" s="77">
        <v>123</v>
      </c>
      <c r="Z260" s="189">
        <v>1</v>
      </c>
      <c r="AA260" s="189" t="s">
        <v>449</v>
      </c>
      <c r="AB260" s="189">
        <v>1</v>
      </c>
      <c r="AC260" s="63"/>
    </row>
    <row r="261" spans="1:29" x14ac:dyDescent="0.25">
      <c r="A261" s="75" t="s">
        <v>447</v>
      </c>
      <c r="B261" s="76" t="s">
        <v>2079</v>
      </c>
      <c r="C261" s="64" t="s">
        <v>271</v>
      </c>
      <c r="D261" s="64" t="s">
        <v>279</v>
      </c>
      <c r="E261" s="77" t="s">
        <v>28</v>
      </c>
      <c r="F261" s="78">
        <v>4</v>
      </c>
      <c r="G261" s="78" t="s">
        <v>449</v>
      </c>
      <c r="H261" s="78">
        <v>1</v>
      </c>
      <c r="I261" s="82">
        <v>456</v>
      </c>
      <c r="U261" s="63" t="s">
        <v>447</v>
      </c>
      <c r="V261" s="63" t="s">
        <v>494</v>
      </c>
      <c r="W261" s="197" t="s">
        <v>321</v>
      </c>
      <c r="X261" s="198" t="s">
        <v>505</v>
      </c>
      <c r="Y261" s="202" t="s">
        <v>173</v>
      </c>
      <c r="Z261" s="79">
        <v>1</v>
      </c>
      <c r="AA261" s="189" t="s">
        <v>449</v>
      </c>
      <c r="AB261" s="189">
        <v>1</v>
      </c>
      <c r="AC261" s="63"/>
    </row>
    <row r="262" spans="1:29" x14ac:dyDescent="0.25">
      <c r="A262" s="75" t="s">
        <v>447</v>
      </c>
      <c r="B262" s="76" t="s">
        <v>2079</v>
      </c>
      <c r="C262" s="64" t="s">
        <v>271</v>
      </c>
      <c r="D262" s="64" t="s">
        <v>279</v>
      </c>
      <c r="E262" s="77" t="s">
        <v>28</v>
      </c>
      <c r="F262" s="78">
        <v>5</v>
      </c>
      <c r="G262" s="78" t="s">
        <v>449</v>
      </c>
      <c r="H262" s="78">
        <v>1</v>
      </c>
      <c r="I262" s="82">
        <v>934</v>
      </c>
      <c r="U262" s="63" t="s">
        <v>447</v>
      </c>
      <c r="V262" s="63" t="s">
        <v>494</v>
      </c>
      <c r="W262" s="197" t="s">
        <v>321</v>
      </c>
      <c r="X262" s="198" t="s">
        <v>505</v>
      </c>
      <c r="Y262" s="202" t="s">
        <v>173</v>
      </c>
      <c r="Z262" s="79">
        <v>2</v>
      </c>
      <c r="AA262" s="189" t="s">
        <v>449</v>
      </c>
      <c r="AB262" s="189">
        <v>1</v>
      </c>
      <c r="AC262" s="63"/>
    </row>
    <row r="263" spans="1:29" x14ac:dyDescent="0.25">
      <c r="A263" s="75" t="s">
        <v>447</v>
      </c>
      <c r="B263" s="76" t="s">
        <v>2079</v>
      </c>
      <c r="C263" s="64" t="s">
        <v>271</v>
      </c>
      <c r="D263" s="64" t="s">
        <v>279</v>
      </c>
      <c r="E263" s="77">
        <v>25</v>
      </c>
      <c r="F263" s="78">
        <v>1</v>
      </c>
      <c r="G263" s="78" t="s">
        <v>449</v>
      </c>
      <c r="H263" s="78">
        <v>1</v>
      </c>
      <c r="I263" s="82">
        <v>346</v>
      </c>
      <c r="U263" s="63" t="s">
        <v>447</v>
      </c>
      <c r="V263" s="63" t="s">
        <v>494</v>
      </c>
      <c r="W263" s="197" t="s">
        <v>321</v>
      </c>
      <c r="X263" s="198" t="s">
        <v>505</v>
      </c>
      <c r="Y263" s="189">
        <v>19</v>
      </c>
      <c r="Z263" s="199">
        <v>1</v>
      </c>
      <c r="AA263" s="189" t="s">
        <v>449</v>
      </c>
      <c r="AB263" s="189">
        <v>1</v>
      </c>
      <c r="AC263" s="63"/>
    </row>
    <row r="264" spans="1:29" x14ac:dyDescent="0.25">
      <c r="A264" s="75" t="s">
        <v>447</v>
      </c>
      <c r="B264" s="76" t="s">
        <v>2079</v>
      </c>
      <c r="C264" s="64" t="s">
        <v>271</v>
      </c>
      <c r="D264" s="64" t="s">
        <v>279</v>
      </c>
      <c r="E264" s="77">
        <v>25</v>
      </c>
      <c r="F264" s="78">
        <v>2</v>
      </c>
      <c r="G264" s="78" t="s">
        <v>449</v>
      </c>
      <c r="H264" s="78">
        <v>1</v>
      </c>
      <c r="I264" s="82">
        <v>528</v>
      </c>
      <c r="U264" s="63" t="s">
        <v>447</v>
      </c>
      <c r="V264" s="63" t="s">
        <v>494</v>
      </c>
      <c r="W264" s="197" t="s">
        <v>321</v>
      </c>
      <c r="X264" s="198" t="s">
        <v>505</v>
      </c>
      <c r="Y264" s="189">
        <v>19</v>
      </c>
      <c r="Z264" s="199">
        <v>2</v>
      </c>
      <c r="AA264" s="189" t="s">
        <v>449</v>
      </c>
      <c r="AB264" s="189">
        <v>1</v>
      </c>
      <c r="AC264" s="63"/>
    </row>
    <row r="265" spans="1:29" x14ac:dyDescent="0.25">
      <c r="A265" s="75" t="s">
        <v>447</v>
      </c>
      <c r="B265" s="76" t="s">
        <v>2079</v>
      </c>
      <c r="C265" s="64" t="s">
        <v>273</v>
      </c>
      <c r="D265" s="64" t="s">
        <v>288</v>
      </c>
      <c r="E265" s="77" t="s">
        <v>51</v>
      </c>
      <c r="F265" s="78">
        <v>1</v>
      </c>
      <c r="G265" s="78" t="s">
        <v>449</v>
      </c>
      <c r="H265" s="78">
        <v>1</v>
      </c>
      <c r="I265" s="82">
        <v>222</v>
      </c>
      <c r="U265" s="63" t="s">
        <v>447</v>
      </c>
      <c r="V265" s="63" t="s">
        <v>494</v>
      </c>
      <c r="W265" s="197" t="s">
        <v>321</v>
      </c>
      <c r="X265" s="198" t="s">
        <v>505</v>
      </c>
      <c r="Y265" s="189">
        <v>19</v>
      </c>
      <c r="Z265" s="199">
        <v>3</v>
      </c>
      <c r="AA265" s="189" t="s">
        <v>449</v>
      </c>
      <c r="AB265" s="189">
        <v>1</v>
      </c>
      <c r="AC265" s="63"/>
    </row>
    <row r="266" spans="1:29" x14ac:dyDescent="0.25">
      <c r="A266" s="75" t="s">
        <v>447</v>
      </c>
      <c r="B266" s="76" t="s">
        <v>2079</v>
      </c>
      <c r="C266" s="64" t="s">
        <v>273</v>
      </c>
      <c r="D266" s="64" t="s">
        <v>288</v>
      </c>
      <c r="E266" s="77" t="s">
        <v>51</v>
      </c>
      <c r="F266" s="78">
        <v>2</v>
      </c>
      <c r="G266" s="78" t="s">
        <v>449</v>
      </c>
      <c r="H266" s="78">
        <v>1</v>
      </c>
      <c r="I266" s="82">
        <v>907</v>
      </c>
      <c r="U266" s="63" t="s">
        <v>447</v>
      </c>
      <c r="V266" s="63" t="s">
        <v>494</v>
      </c>
      <c r="W266" s="197" t="s">
        <v>321</v>
      </c>
      <c r="X266" s="198" t="s">
        <v>505</v>
      </c>
      <c r="Y266" s="189" t="s">
        <v>36</v>
      </c>
      <c r="Z266" s="199">
        <v>1</v>
      </c>
      <c r="AA266" s="189" t="s">
        <v>449</v>
      </c>
      <c r="AB266" s="189">
        <v>1</v>
      </c>
      <c r="AC266" s="63"/>
    </row>
    <row r="267" spans="1:29" x14ac:dyDescent="0.25">
      <c r="A267" s="75" t="s">
        <v>447</v>
      </c>
      <c r="B267" s="76" t="s">
        <v>2079</v>
      </c>
      <c r="C267" s="64" t="s">
        <v>273</v>
      </c>
      <c r="D267" s="64" t="s">
        <v>288</v>
      </c>
      <c r="E267" s="77" t="s">
        <v>51</v>
      </c>
      <c r="F267" s="78">
        <v>3</v>
      </c>
      <c r="G267" s="78" t="s">
        <v>449</v>
      </c>
      <c r="H267" s="78">
        <v>1</v>
      </c>
      <c r="I267" s="82"/>
      <c r="U267" s="63" t="s">
        <v>447</v>
      </c>
      <c r="V267" s="63" t="s">
        <v>494</v>
      </c>
      <c r="W267" s="197" t="s">
        <v>321</v>
      </c>
      <c r="X267" s="198" t="s">
        <v>505</v>
      </c>
      <c r="Y267" s="189" t="s">
        <v>36</v>
      </c>
      <c r="Z267" s="199">
        <v>1</v>
      </c>
      <c r="AA267" s="189" t="s">
        <v>449</v>
      </c>
      <c r="AB267" s="189">
        <v>1</v>
      </c>
      <c r="AC267" s="63"/>
    </row>
    <row r="268" spans="1:29" x14ac:dyDescent="0.25">
      <c r="A268" s="75" t="s">
        <v>447</v>
      </c>
      <c r="B268" s="76" t="s">
        <v>2079</v>
      </c>
      <c r="C268" s="64" t="s">
        <v>273</v>
      </c>
      <c r="D268" s="64" t="s">
        <v>288</v>
      </c>
      <c r="E268" s="77">
        <v>12</v>
      </c>
      <c r="F268" s="78">
        <v>1</v>
      </c>
      <c r="G268" s="78" t="s">
        <v>449</v>
      </c>
      <c r="H268" s="78">
        <v>1</v>
      </c>
      <c r="I268" s="82"/>
      <c r="U268" s="63" t="s">
        <v>447</v>
      </c>
      <c r="V268" s="63" t="s">
        <v>494</v>
      </c>
      <c r="W268" s="78" t="s">
        <v>321</v>
      </c>
      <c r="X268" s="105" t="s">
        <v>530</v>
      </c>
      <c r="Y268" s="77" t="s">
        <v>49</v>
      </c>
      <c r="Z268" s="77">
        <v>1</v>
      </c>
      <c r="AA268" s="189" t="s">
        <v>449</v>
      </c>
      <c r="AB268" s="189">
        <v>1</v>
      </c>
      <c r="AC268" s="63"/>
    </row>
    <row r="269" spans="1:29" x14ac:dyDescent="0.25">
      <c r="A269" s="75" t="s">
        <v>447</v>
      </c>
      <c r="B269" s="76" t="s">
        <v>2079</v>
      </c>
      <c r="C269" s="64" t="s">
        <v>273</v>
      </c>
      <c r="D269" s="64" t="s">
        <v>288</v>
      </c>
      <c r="E269" s="77">
        <v>12</v>
      </c>
      <c r="F269" s="78">
        <v>2</v>
      </c>
      <c r="G269" s="78" t="s">
        <v>449</v>
      </c>
      <c r="H269" s="78">
        <v>1</v>
      </c>
      <c r="I269" s="82"/>
      <c r="U269" s="63" t="s">
        <v>447</v>
      </c>
      <c r="V269" s="63" t="s">
        <v>494</v>
      </c>
      <c r="W269" s="78" t="s">
        <v>321</v>
      </c>
      <c r="X269" s="105" t="s">
        <v>530</v>
      </c>
      <c r="Y269" s="77" t="s">
        <v>42</v>
      </c>
      <c r="Z269" s="77">
        <v>1</v>
      </c>
      <c r="AA269" s="189" t="s">
        <v>449</v>
      </c>
      <c r="AB269" s="189">
        <v>1</v>
      </c>
      <c r="AC269" s="63"/>
    </row>
    <row r="270" spans="1:29" x14ac:dyDescent="0.25">
      <c r="A270" s="75" t="s">
        <v>447</v>
      </c>
      <c r="B270" s="76" t="s">
        <v>2079</v>
      </c>
      <c r="C270" s="64" t="s">
        <v>273</v>
      </c>
      <c r="D270" s="64" t="s">
        <v>288</v>
      </c>
      <c r="E270" s="77">
        <v>12</v>
      </c>
      <c r="F270" s="78">
        <v>3</v>
      </c>
      <c r="G270" s="78" t="s">
        <v>449</v>
      </c>
      <c r="H270" s="78">
        <v>1</v>
      </c>
      <c r="I270" s="82">
        <v>221</v>
      </c>
      <c r="U270" s="63" t="s">
        <v>447</v>
      </c>
      <c r="V270" s="63" t="s">
        <v>494</v>
      </c>
      <c r="W270" s="78" t="s">
        <v>321</v>
      </c>
      <c r="X270" s="105" t="s">
        <v>530</v>
      </c>
      <c r="Y270" s="77">
        <v>16</v>
      </c>
      <c r="Z270" s="77">
        <v>1</v>
      </c>
      <c r="AA270" s="189" t="s">
        <v>449</v>
      </c>
      <c r="AB270" s="189">
        <v>1</v>
      </c>
      <c r="AC270" s="63"/>
    </row>
    <row r="271" spans="1:29" x14ac:dyDescent="0.25">
      <c r="A271" s="75" t="s">
        <v>447</v>
      </c>
      <c r="B271" s="76" t="s">
        <v>2079</v>
      </c>
      <c r="C271" s="64" t="s">
        <v>273</v>
      </c>
      <c r="D271" s="64" t="s">
        <v>288</v>
      </c>
      <c r="E271" s="77">
        <v>12</v>
      </c>
      <c r="F271" s="78">
        <v>4</v>
      </c>
      <c r="G271" s="78" t="s">
        <v>449</v>
      </c>
      <c r="H271" s="78">
        <v>1</v>
      </c>
      <c r="I271" s="82"/>
      <c r="U271" s="63" t="s">
        <v>447</v>
      </c>
      <c r="V271" s="63" t="s">
        <v>494</v>
      </c>
      <c r="W271" s="78" t="s">
        <v>321</v>
      </c>
      <c r="X271" s="105" t="s">
        <v>530</v>
      </c>
      <c r="Y271" s="77">
        <v>16</v>
      </c>
      <c r="Z271" s="77">
        <v>2</v>
      </c>
      <c r="AA271" s="189" t="s">
        <v>449</v>
      </c>
      <c r="AB271" s="189">
        <v>1</v>
      </c>
      <c r="AC271" s="63"/>
    </row>
    <row r="272" spans="1:29" x14ac:dyDescent="0.25">
      <c r="A272" s="75" t="s">
        <v>447</v>
      </c>
      <c r="B272" s="76" t="s">
        <v>2079</v>
      </c>
      <c r="C272" s="64" t="s">
        <v>273</v>
      </c>
      <c r="D272" s="64" t="s">
        <v>288</v>
      </c>
      <c r="E272" s="77">
        <v>14</v>
      </c>
      <c r="F272" s="78">
        <v>1</v>
      </c>
      <c r="G272" s="78" t="s">
        <v>449</v>
      </c>
      <c r="H272" s="78">
        <v>1</v>
      </c>
      <c r="I272" s="82"/>
      <c r="U272" s="63" t="s">
        <v>447</v>
      </c>
      <c r="V272" s="63" t="s">
        <v>494</v>
      </c>
      <c r="W272" s="78" t="s">
        <v>321</v>
      </c>
      <c r="X272" s="105" t="s">
        <v>530</v>
      </c>
      <c r="Y272" s="77">
        <v>18</v>
      </c>
      <c r="Z272" s="77">
        <v>2</v>
      </c>
      <c r="AA272" s="189" t="s">
        <v>449</v>
      </c>
      <c r="AB272" s="189">
        <v>1</v>
      </c>
      <c r="AC272" s="63"/>
    </row>
    <row r="273" spans="1:29" x14ac:dyDescent="0.25">
      <c r="A273" s="75" t="s">
        <v>447</v>
      </c>
      <c r="B273" s="76" t="s">
        <v>2079</v>
      </c>
      <c r="C273" s="64" t="s">
        <v>273</v>
      </c>
      <c r="D273" s="64" t="s">
        <v>288</v>
      </c>
      <c r="E273" s="77">
        <v>14</v>
      </c>
      <c r="F273" s="78">
        <v>2</v>
      </c>
      <c r="G273" s="78" t="s">
        <v>449</v>
      </c>
      <c r="H273" s="78">
        <v>1</v>
      </c>
      <c r="I273" s="82"/>
      <c r="U273" s="63" t="s">
        <v>447</v>
      </c>
      <c r="V273" s="63" t="s">
        <v>494</v>
      </c>
      <c r="W273" s="78" t="s">
        <v>321</v>
      </c>
      <c r="X273" s="105" t="s">
        <v>530</v>
      </c>
      <c r="Y273" s="77">
        <v>30</v>
      </c>
      <c r="Z273" s="77">
        <v>1</v>
      </c>
      <c r="AA273" s="189" t="s">
        <v>449</v>
      </c>
      <c r="AB273" s="189">
        <v>1</v>
      </c>
      <c r="AC273" s="63"/>
    </row>
    <row r="274" spans="1:29" x14ac:dyDescent="0.25">
      <c r="A274" s="75" t="s">
        <v>447</v>
      </c>
      <c r="B274" s="76" t="s">
        <v>2079</v>
      </c>
      <c r="C274" s="64" t="s">
        <v>273</v>
      </c>
      <c r="D274" s="64" t="s">
        <v>288</v>
      </c>
      <c r="E274" s="77">
        <v>14</v>
      </c>
      <c r="F274" s="78">
        <v>3</v>
      </c>
      <c r="G274" s="78" t="s">
        <v>449</v>
      </c>
      <c r="H274" s="78">
        <v>1</v>
      </c>
      <c r="I274" s="82">
        <v>219</v>
      </c>
      <c r="U274" s="63" t="s">
        <v>447</v>
      </c>
      <c r="V274" s="63" t="s">
        <v>494</v>
      </c>
      <c r="W274" s="78" t="s">
        <v>321</v>
      </c>
      <c r="X274" s="105" t="s">
        <v>530</v>
      </c>
      <c r="Y274" s="77">
        <v>36</v>
      </c>
      <c r="Z274" s="77">
        <v>1</v>
      </c>
      <c r="AA274" s="189" t="s">
        <v>449</v>
      </c>
      <c r="AB274" s="189">
        <v>1</v>
      </c>
      <c r="AC274" s="63"/>
    </row>
    <row r="275" spans="1:29" x14ac:dyDescent="0.25">
      <c r="A275" s="75" t="s">
        <v>447</v>
      </c>
      <c r="B275" s="76" t="s">
        <v>2079</v>
      </c>
      <c r="C275" s="64" t="s">
        <v>273</v>
      </c>
      <c r="D275" s="64" t="s">
        <v>288</v>
      </c>
      <c r="E275" s="77">
        <v>14</v>
      </c>
      <c r="F275" s="78">
        <v>4</v>
      </c>
      <c r="G275" s="78" t="s">
        <v>449</v>
      </c>
      <c r="H275" s="78">
        <v>1</v>
      </c>
      <c r="I275" s="82"/>
      <c r="U275" s="63" t="s">
        <v>447</v>
      </c>
      <c r="V275" s="63" t="s">
        <v>494</v>
      </c>
      <c r="W275" s="78" t="s">
        <v>321</v>
      </c>
      <c r="X275" s="105" t="s">
        <v>530</v>
      </c>
      <c r="Y275" s="77" t="s">
        <v>61</v>
      </c>
      <c r="Z275" s="77">
        <v>2</v>
      </c>
      <c r="AA275" s="189" t="s">
        <v>449</v>
      </c>
      <c r="AB275" s="189">
        <v>1</v>
      </c>
      <c r="AC275" s="63"/>
    </row>
    <row r="276" spans="1:29" x14ac:dyDescent="0.25">
      <c r="A276" s="75" t="s">
        <v>447</v>
      </c>
      <c r="B276" s="76" t="s">
        <v>2079</v>
      </c>
      <c r="C276" s="64" t="s">
        <v>289</v>
      </c>
      <c r="D276" s="64" t="s">
        <v>290</v>
      </c>
      <c r="E276" s="77" t="s">
        <v>21</v>
      </c>
      <c r="F276" s="78">
        <v>1</v>
      </c>
      <c r="G276" s="78" t="s">
        <v>449</v>
      </c>
      <c r="H276" s="78">
        <v>1</v>
      </c>
      <c r="I276" s="82">
        <v>464</v>
      </c>
      <c r="U276" s="63" t="s">
        <v>447</v>
      </c>
      <c r="V276" s="63" t="s">
        <v>494</v>
      </c>
      <c r="W276" s="78" t="s">
        <v>321</v>
      </c>
      <c r="X276" s="105" t="s">
        <v>530</v>
      </c>
      <c r="Y276" s="77" t="s">
        <v>531</v>
      </c>
      <c r="Z276" s="77">
        <v>1</v>
      </c>
      <c r="AA276" s="189" t="s">
        <v>449</v>
      </c>
      <c r="AB276" s="189">
        <v>1</v>
      </c>
      <c r="AC276" s="63"/>
    </row>
    <row r="277" spans="1:29" x14ac:dyDescent="0.25">
      <c r="A277" s="75" t="s">
        <v>447</v>
      </c>
      <c r="B277" s="76" t="s">
        <v>2079</v>
      </c>
      <c r="C277" s="64" t="s">
        <v>289</v>
      </c>
      <c r="D277" s="64" t="s">
        <v>290</v>
      </c>
      <c r="E277" s="77" t="s">
        <v>21</v>
      </c>
      <c r="F277" s="78">
        <v>2</v>
      </c>
      <c r="G277" s="78" t="s">
        <v>449</v>
      </c>
      <c r="H277" s="78">
        <v>1</v>
      </c>
      <c r="I277" s="82">
        <v>465</v>
      </c>
      <c r="U277" s="63" t="s">
        <v>447</v>
      </c>
      <c r="V277" s="63" t="s">
        <v>494</v>
      </c>
      <c r="W277" s="78" t="s">
        <v>321</v>
      </c>
      <c r="X277" s="105" t="s">
        <v>530</v>
      </c>
      <c r="Y277" s="77" t="s">
        <v>531</v>
      </c>
      <c r="Z277" s="77">
        <v>2</v>
      </c>
      <c r="AA277" s="189" t="s">
        <v>449</v>
      </c>
      <c r="AB277" s="189">
        <v>1</v>
      </c>
      <c r="AC277" s="63"/>
    </row>
    <row r="278" spans="1:29" x14ac:dyDescent="0.25">
      <c r="A278" s="75" t="s">
        <v>447</v>
      </c>
      <c r="B278" s="76" t="s">
        <v>2079</v>
      </c>
      <c r="C278" s="64" t="s">
        <v>289</v>
      </c>
      <c r="D278" s="64" t="s">
        <v>290</v>
      </c>
      <c r="E278" s="77">
        <v>11</v>
      </c>
      <c r="F278" s="78">
        <v>1</v>
      </c>
      <c r="G278" s="78" t="s">
        <v>449</v>
      </c>
      <c r="H278" s="78">
        <v>1</v>
      </c>
      <c r="I278" s="82">
        <v>463</v>
      </c>
      <c r="U278" s="63" t="s">
        <v>447</v>
      </c>
      <c r="V278" s="63" t="s">
        <v>494</v>
      </c>
      <c r="W278" s="78" t="s">
        <v>321</v>
      </c>
      <c r="X278" s="105" t="s">
        <v>530</v>
      </c>
      <c r="Y278" s="77">
        <v>42</v>
      </c>
      <c r="Z278" s="77">
        <v>1</v>
      </c>
      <c r="AA278" s="189" t="s">
        <v>449</v>
      </c>
      <c r="AB278" s="78">
        <v>1</v>
      </c>
      <c r="AC278" s="63"/>
    </row>
    <row r="279" spans="1:29" x14ac:dyDescent="0.25">
      <c r="A279" s="75" t="s">
        <v>447</v>
      </c>
      <c r="B279" s="76" t="s">
        <v>2079</v>
      </c>
      <c r="C279" s="64" t="s">
        <v>289</v>
      </c>
      <c r="D279" s="64" t="s">
        <v>290</v>
      </c>
      <c r="E279" s="77">
        <v>11</v>
      </c>
      <c r="F279" s="78">
        <v>2</v>
      </c>
      <c r="G279" s="78" t="s">
        <v>449</v>
      </c>
      <c r="H279" s="78">
        <v>1</v>
      </c>
      <c r="I279" s="82">
        <v>462</v>
      </c>
      <c r="U279" s="63" t="s">
        <v>447</v>
      </c>
      <c r="V279" s="63" t="s">
        <v>494</v>
      </c>
      <c r="W279" s="78" t="s">
        <v>321</v>
      </c>
      <c r="X279" s="105" t="s">
        <v>532</v>
      </c>
      <c r="Y279" s="77" t="s">
        <v>49</v>
      </c>
      <c r="Z279" s="77">
        <v>1</v>
      </c>
      <c r="AA279" s="189" t="s">
        <v>449</v>
      </c>
      <c r="AB279" s="189">
        <v>1</v>
      </c>
      <c r="AC279" s="63"/>
    </row>
    <row r="280" spans="1:29" x14ac:dyDescent="0.25">
      <c r="A280" s="75" t="s">
        <v>447</v>
      </c>
      <c r="B280" s="76" t="s">
        <v>2079</v>
      </c>
      <c r="C280" s="64" t="s">
        <v>289</v>
      </c>
      <c r="D280" s="64" t="s">
        <v>290</v>
      </c>
      <c r="E280" s="77">
        <v>17</v>
      </c>
      <c r="F280" s="78">
        <v>1</v>
      </c>
      <c r="G280" s="78" t="s">
        <v>449</v>
      </c>
      <c r="H280" s="78">
        <v>1</v>
      </c>
      <c r="I280" s="82">
        <v>350</v>
      </c>
      <c r="U280" s="63" t="s">
        <v>447</v>
      </c>
      <c r="V280" s="63" t="s">
        <v>494</v>
      </c>
      <c r="W280" s="78" t="s">
        <v>321</v>
      </c>
      <c r="X280" s="105" t="s">
        <v>532</v>
      </c>
      <c r="Y280" s="77">
        <v>3</v>
      </c>
      <c r="Z280" s="77">
        <v>3</v>
      </c>
      <c r="AA280" s="189" t="s">
        <v>449</v>
      </c>
      <c r="AB280" s="189">
        <v>1</v>
      </c>
      <c r="AC280" s="63"/>
    </row>
    <row r="281" spans="1:29" x14ac:dyDescent="0.25">
      <c r="A281" s="75" t="s">
        <v>447</v>
      </c>
      <c r="B281" s="76" t="s">
        <v>2079</v>
      </c>
      <c r="C281" s="64" t="s">
        <v>289</v>
      </c>
      <c r="D281" s="64" t="s">
        <v>290</v>
      </c>
      <c r="E281" s="77">
        <v>17</v>
      </c>
      <c r="F281" s="78">
        <v>2</v>
      </c>
      <c r="G281" s="78" t="s">
        <v>449</v>
      </c>
      <c r="H281" s="78">
        <v>1</v>
      </c>
      <c r="I281" s="82"/>
      <c r="U281" s="63" t="s">
        <v>447</v>
      </c>
      <c r="V281" s="63" t="s">
        <v>494</v>
      </c>
      <c r="W281" s="78" t="s">
        <v>321</v>
      </c>
      <c r="X281" s="105" t="s">
        <v>532</v>
      </c>
      <c r="Y281" s="77">
        <v>9</v>
      </c>
      <c r="Z281" s="77">
        <v>1</v>
      </c>
      <c r="AA281" s="189" t="s">
        <v>449</v>
      </c>
      <c r="AB281" s="189">
        <v>1</v>
      </c>
      <c r="AC281" s="63"/>
    </row>
    <row r="282" spans="1:29" x14ac:dyDescent="0.25">
      <c r="A282" s="75" t="s">
        <v>447</v>
      </c>
      <c r="B282" s="76" t="s">
        <v>2079</v>
      </c>
      <c r="C282" s="64" t="s">
        <v>289</v>
      </c>
      <c r="D282" s="64" t="s">
        <v>290</v>
      </c>
      <c r="E282" s="77">
        <v>17</v>
      </c>
      <c r="F282" s="78">
        <v>3</v>
      </c>
      <c r="G282" s="78" t="s">
        <v>449</v>
      </c>
      <c r="H282" s="78">
        <v>1</v>
      </c>
      <c r="I282" s="82">
        <v>351</v>
      </c>
      <c r="U282" s="63" t="s">
        <v>447</v>
      </c>
      <c r="V282" s="63" t="s">
        <v>494</v>
      </c>
      <c r="W282" s="78" t="s">
        <v>321</v>
      </c>
      <c r="X282" s="105" t="s">
        <v>532</v>
      </c>
      <c r="Y282" s="77">
        <v>9</v>
      </c>
      <c r="Z282" s="77">
        <v>2</v>
      </c>
      <c r="AA282" s="189" t="s">
        <v>449</v>
      </c>
      <c r="AB282" s="189">
        <v>1</v>
      </c>
      <c r="AC282" s="63"/>
    </row>
    <row r="283" spans="1:29" x14ac:dyDescent="0.25">
      <c r="A283" s="75" t="s">
        <v>447</v>
      </c>
      <c r="B283" s="76" t="s">
        <v>2079</v>
      </c>
      <c r="C283" s="64" t="s">
        <v>289</v>
      </c>
      <c r="D283" s="64" t="s">
        <v>290</v>
      </c>
      <c r="E283" s="77">
        <v>17</v>
      </c>
      <c r="F283" s="78">
        <v>4</v>
      </c>
      <c r="G283" s="78" t="s">
        <v>449</v>
      </c>
      <c r="H283" s="78">
        <v>1</v>
      </c>
      <c r="I283" s="82">
        <v>352</v>
      </c>
      <c r="U283" s="63" t="s">
        <v>447</v>
      </c>
      <c r="V283" s="63" t="s">
        <v>494</v>
      </c>
      <c r="W283" s="78" t="s">
        <v>321</v>
      </c>
      <c r="X283" s="105" t="s">
        <v>532</v>
      </c>
      <c r="Y283" s="77">
        <v>9</v>
      </c>
      <c r="Z283" s="77">
        <v>3</v>
      </c>
      <c r="AA283" s="189" t="s">
        <v>449</v>
      </c>
      <c r="AB283" s="189">
        <v>1</v>
      </c>
      <c r="AC283" s="63"/>
    </row>
    <row r="284" spans="1:29" x14ac:dyDescent="0.25">
      <c r="A284" s="75" t="s">
        <v>447</v>
      </c>
      <c r="B284" s="76" t="s">
        <v>2079</v>
      </c>
      <c r="C284" s="64" t="s">
        <v>289</v>
      </c>
      <c r="D284" s="64" t="s">
        <v>290</v>
      </c>
      <c r="E284" s="77">
        <v>17</v>
      </c>
      <c r="F284" s="78">
        <v>5</v>
      </c>
      <c r="G284" s="78" t="s">
        <v>449</v>
      </c>
      <c r="H284" s="78">
        <v>1</v>
      </c>
      <c r="I284" s="82">
        <v>353</v>
      </c>
      <c r="U284" s="63" t="s">
        <v>447</v>
      </c>
      <c r="V284" s="63" t="s">
        <v>494</v>
      </c>
      <c r="W284" s="78" t="s">
        <v>321</v>
      </c>
      <c r="X284" s="198" t="s">
        <v>521</v>
      </c>
      <c r="Y284" s="77">
        <v>24</v>
      </c>
      <c r="Z284" s="77">
        <v>1</v>
      </c>
      <c r="AA284" s="189" t="s">
        <v>449</v>
      </c>
      <c r="AB284" s="189">
        <v>1</v>
      </c>
      <c r="AC284" s="63"/>
    </row>
    <row r="285" spans="1:29" x14ac:dyDescent="0.25">
      <c r="A285" s="75" t="s">
        <v>447</v>
      </c>
      <c r="B285" s="76" t="s">
        <v>2079</v>
      </c>
      <c r="C285" s="64" t="s">
        <v>289</v>
      </c>
      <c r="D285" s="64" t="s">
        <v>290</v>
      </c>
      <c r="E285" s="77">
        <v>21</v>
      </c>
      <c r="F285" s="78">
        <v>1</v>
      </c>
      <c r="G285" s="78" t="s">
        <v>449</v>
      </c>
      <c r="H285" s="78">
        <v>1</v>
      </c>
      <c r="I285" s="82">
        <v>347</v>
      </c>
      <c r="U285" s="63" t="s">
        <v>447</v>
      </c>
      <c r="V285" s="63" t="s">
        <v>494</v>
      </c>
      <c r="W285" s="78" t="s">
        <v>321</v>
      </c>
      <c r="X285" s="198" t="s">
        <v>521</v>
      </c>
      <c r="Y285" s="77">
        <v>24</v>
      </c>
      <c r="Z285" s="77">
        <v>2</v>
      </c>
      <c r="AA285" s="189" t="s">
        <v>449</v>
      </c>
      <c r="AB285" s="189">
        <v>1</v>
      </c>
      <c r="AC285" s="63"/>
    </row>
    <row r="286" spans="1:29" x14ac:dyDescent="0.25">
      <c r="A286" s="75" t="s">
        <v>447</v>
      </c>
      <c r="B286" s="76" t="s">
        <v>2079</v>
      </c>
      <c r="C286" s="64" t="s">
        <v>289</v>
      </c>
      <c r="D286" s="64" t="s">
        <v>290</v>
      </c>
      <c r="E286" s="77">
        <v>21</v>
      </c>
      <c r="F286" s="78">
        <v>2</v>
      </c>
      <c r="G286" s="78" t="s">
        <v>449</v>
      </c>
      <c r="H286" s="78">
        <v>1</v>
      </c>
      <c r="I286" s="82">
        <v>293</v>
      </c>
      <c r="U286" s="63" t="s">
        <v>447</v>
      </c>
      <c r="V286" s="63" t="s">
        <v>494</v>
      </c>
      <c r="W286" s="78" t="s">
        <v>321</v>
      </c>
      <c r="X286" s="198" t="s">
        <v>521</v>
      </c>
      <c r="Y286" s="77">
        <v>24</v>
      </c>
      <c r="Z286" s="77">
        <v>3</v>
      </c>
      <c r="AA286" s="189" t="s">
        <v>449</v>
      </c>
      <c r="AB286" s="189">
        <v>1</v>
      </c>
      <c r="AC286" s="63"/>
    </row>
    <row r="287" spans="1:29" x14ac:dyDescent="0.25">
      <c r="A287" s="75" t="s">
        <v>447</v>
      </c>
      <c r="B287" s="76" t="s">
        <v>2079</v>
      </c>
      <c r="C287" s="64" t="s">
        <v>289</v>
      </c>
      <c r="D287" s="64" t="s">
        <v>290</v>
      </c>
      <c r="E287" s="77">
        <v>21</v>
      </c>
      <c r="F287" s="78">
        <v>3</v>
      </c>
      <c r="G287" s="78" t="s">
        <v>449</v>
      </c>
      <c r="H287" s="78">
        <v>1</v>
      </c>
      <c r="I287" s="82">
        <v>246</v>
      </c>
      <c r="U287" s="63" t="s">
        <v>447</v>
      </c>
      <c r="V287" s="63" t="s">
        <v>494</v>
      </c>
      <c r="W287" s="78" t="s">
        <v>321</v>
      </c>
      <c r="X287" s="198" t="s">
        <v>521</v>
      </c>
      <c r="Y287" s="77" t="s">
        <v>154</v>
      </c>
      <c r="Z287" s="77">
        <v>1</v>
      </c>
      <c r="AA287" s="189" t="s">
        <v>449</v>
      </c>
      <c r="AB287" s="189">
        <v>1</v>
      </c>
      <c r="AC287" s="63"/>
    </row>
    <row r="288" spans="1:29" x14ac:dyDescent="0.25">
      <c r="A288" s="75" t="s">
        <v>447</v>
      </c>
      <c r="B288" s="76" t="s">
        <v>2079</v>
      </c>
      <c r="C288" s="64" t="s">
        <v>289</v>
      </c>
      <c r="D288" s="64" t="s">
        <v>290</v>
      </c>
      <c r="E288" s="77">
        <v>21</v>
      </c>
      <c r="F288" s="78">
        <v>4</v>
      </c>
      <c r="G288" s="78" t="s">
        <v>449</v>
      </c>
      <c r="H288" s="78">
        <v>1</v>
      </c>
      <c r="I288" s="82">
        <v>191</v>
      </c>
      <c r="U288" s="63" t="s">
        <v>447</v>
      </c>
      <c r="V288" s="63" t="s">
        <v>494</v>
      </c>
      <c r="W288" s="78" t="s">
        <v>321</v>
      </c>
      <c r="X288" s="198" t="s">
        <v>521</v>
      </c>
      <c r="Y288" s="77">
        <v>29</v>
      </c>
      <c r="Z288" s="77">
        <v>1</v>
      </c>
      <c r="AA288" s="189" t="s">
        <v>449</v>
      </c>
      <c r="AB288" s="189">
        <v>1</v>
      </c>
      <c r="AC288" s="63"/>
    </row>
    <row r="289" spans="1:29" x14ac:dyDescent="0.25">
      <c r="A289" s="75" t="s">
        <v>447</v>
      </c>
      <c r="B289" s="76" t="s">
        <v>2079</v>
      </c>
      <c r="C289" s="64" t="s">
        <v>273</v>
      </c>
      <c r="D289" s="64" t="s">
        <v>295</v>
      </c>
      <c r="E289" s="78">
        <v>8</v>
      </c>
      <c r="F289" s="78">
        <v>1</v>
      </c>
      <c r="G289" s="78" t="s">
        <v>449</v>
      </c>
      <c r="H289" s="78">
        <v>1</v>
      </c>
      <c r="I289" s="82">
        <v>376</v>
      </c>
      <c r="U289" s="63" t="s">
        <v>447</v>
      </c>
      <c r="V289" s="63" t="s">
        <v>494</v>
      </c>
      <c r="W289" s="78" t="s">
        <v>321</v>
      </c>
      <c r="X289" s="198" t="s">
        <v>521</v>
      </c>
      <c r="Y289" s="77">
        <v>29</v>
      </c>
      <c r="Z289" s="77">
        <v>2</v>
      </c>
      <c r="AA289" s="189" t="s">
        <v>449</v>
      </c>
      <c r="AB289" s="189">
        <v>1</v>
      </c>
      <c r="AC289" s="63"/>
    </row>
    <row r="290" spans="1:29" x14ac:dyDescent="0.25">
      <c r="A290" s="75" t="s">
        <v>447</v>
      </c>
      <c r="B290" s="76" t="s">
        <v>2079</v>
      </c>
      <c r="C290" s="64" t="s">
        <v>273</v>
      </c>
      <c r="D290" s="64" t="s">
        <v>295</v>
      </c>
      <c r="E290" s="78">
        <v>8</v>
      </c>
      <c r="F290" s="78">
        <v>2</v>
      </c>
      <c r="G290" s="78" t="s">
        <v>449</v>
      </c>
      <c r="H290" s="78">
        <v>1</v>
      </c>
      <c r="I290" s="82">
        <v>373</v>
      </c>
      <c r="U290" s="63" t="s">
        <v>447</v>
      </c>
      <c r="V290" s="63" t="s">
        <v>494</v>
      </c>
      <c r="W290" s="78" t="s">
        <v>321</v>
      </c>
      <c r="X290" s="198" t="s">
        <v>521</v>
      </c>
      <c r="Y290" s="77" t="s">
        <v>522</v>
      </c>
      <c r="Z290" s="77">
        <v>1</v>
      </c>
      <c r="AA290" s="189" t="s">
        <v>449</v>
      </c>
      <c r="AB290" s="189">
        <v>1</v>
      </c>
      <c r="AC290" s="63"/>
    </row>
    <row r="291" spans="1:29" x14ac:dyDescent="0.25">
      <c r="A291" s="75" t="s">
        <v>447</v>
      </c>
      <c r="B291" s="76" t="s">
        <v>2079</v>
      </c>
      <c r="C291" s="64" t="s">
        <v>273</v>
      </c>
      <c r="D291" s="64" t="s">
        <v>295</v>
      </c>
      <c r="E291" s="78">
        <v>21</v>
      </c>
      <c r="F291" s="78">
        <v>1</v>
      </c>
      <c r="G291" s="78" t="s">
        <v>449</v>
      </c>
      <c r="H291" s="78">
        <v>1</v>
      </c>
      <c r="I291" s="82">
        <v>989</v>
      </c>
      <c r="U291" s="63" t="s">
        <v>447</v>
      </c>
      <c r="V291" s="63" t="s">
        <v>494</v>
      </c>
      <c r="W291" s="78" t="s">
        <v>321</v>
      </c>
      <c r="X291" s="198" t="s">
        <v>521</v>
      </c>
      <c r="Y291" s="77">
        <v>36</v>
      </c>
      <c r="Z291" s="77">
        <v>2</v>
      </c>
      <c r="AA291" s="189" t="s">
        <v>449</v>
      </c>
      <c r="AB291" s="189">
        <v>1</v>
      </c>
      <c r="AC291" s="63"/>
    </row>
    <row r="292" spans="1:29" x14ac:dyDescent="0.25">
      <c r="A292" s="75" t="s">
        <v>447</v>
      </c>
      <c r="B292" s="76" t="s">
        <v>2079</v>
      </c>
      <c r="C292" s="64" t="s">
        <v>273</v>
      </c>
      <c r="D292" s="64" t="s">
        <v>280</v>
      </c>
      <c r="E292" s="77">
        <v>4</v>
      </c>
      <c r="F292" s="78">
        <v>1</v>
      </c>
      <c r="G292" s="78" t="s">
        <v>449</v>
      </c>
      <c r="H292" s="78">
        <v>1</v>
      </c>
      <c r="I292" s="82">
        <v>537</v>
      </c>
      <c r="U292" s="63" t="s">
        <v>447</v>
      </c>
      <c r="V292" s="63" t="s">
        <v>494</v>
      </c>
      <c r="W292" s="78" t="s">
        <v>321</v>
      </c>
      <c r="X292" s="198" t="s">
        <v>521</v>
      </c>
      <c r="Y292" s="77">
        <v>112</v>
      </c>
      <c r="Z292" s="77">
        <v>1</v>
      </c>
      <c r="AA292" s="189" t="s">
        <v>449</v>
      </c>
      <c r="AB292" s="189">
        <v>1</v>
      </c>
      <c r="AC292" s="63"/>
    </row>
    <row r="293" spans="1:29" x14ac:dyDescent="0.25">
      <c r="A293" s="75" t="s">
        <v>447</v>
      </c>
      <c r="B293" s="76" t="s">
        <v>2079</v>
      </c>
      <c r="C293" s="64" t="s">
        <v>273</v>
      </c>
      <c r="D293" s="64" t="s">
        <v>280</v>
      </c>
      <c r="E293" s="77">
        <v>4</v>
      </c>
      <c r="F293" s="78">
        <v>2</v>
      </c>
      <c r="G293" s="78" t="s">
        <v>449</v>
      </c>
      <c r="H293" s="78">
        <v>1</v>
      </c>
      <c r="I293" s="82">
        <v>538</v>
      </c>
      <c r="U293" s="63" t="s">
        <v>447</v>
      </c>
      <c r="V293" s="63" t="s">
        <v>494</v>
      </c>
      <c r="W293" s="78" t="s">
        <v>321</v>
      </c>
      <c r="X293" s="198" t="s">
        <v>521</v>
      </c>
      <c r="Y293" s="77">
        <v>112</v>
      </c>
      <c r="Z293" s="77">
        <v>2</v>
      </c>
      <c r="AA293" s="189" t="s">
        <v>449</v>
      </c>
      <c r="AB293" s="189">
        <v>1</v>
      </c>
      <c r="AC293" s="63"/>
    </row>
    <row r="294" spans="1:29" x14ac:dyDescent="0.25">
      <c r="A294" s="75" t="s">
        <v>447</v>
      </c>
      <c r="B294" s="76" t="s">
        <v>2079</v>
      </c>
      <c r="C294" s="64" t="s">
        <v>273</v>
      </c>
      <c r="D294" s="64" t="s">
        <v>280</v>
      </c>
      <c r="E294" s="77">
        <v>4</v>
      </c>
      <c r="F294" s="78">
        <v>3</v>
      </c>
      <c r="G294" s="78" t="s">
        <v>449</v>
      </c>
      <c r="H294" s="78">
        <v>1</v>
      </c>
      <c r="I294" s="82">
        <v>245</v>
      </c>
      <c r="U294" s="63" t="s">
        <v>447</v>
      </c>
      <c r="V294" s="63" t="s">
        <v>494</v>
      </c>
      <c r="W294" s="78" t="s">
        <v>321</v>
      </c>
      <c r="X294" s="198" t="s">
        <v>521</v>
      </c>
      <c r="Y294" s="77" t="s">
        <v>469</v>
      </c>
      <c r="Z294" s="77">
        <v>1</v>
      </c>
      <c r="AA294" s="189" t="s">
        <v>449</v>
      </c>
      <c r="AB294" s="189">
        <v>1</v>
      </c>
      <c r="AC294" s="63"/>
    </row>
    <row r="295" spans="1:29" x14ac:dyDescent="0.25">
      <c r="A295" s="75" t="s">
        <v>447</v>
      </c>
      <c r="B295" s="76" t="s">
        <v>2079</v>
      </c>
      <c r="C295" s="64" t="s">
        <v>273</v>
      </c>
      <c r="D295" s="64" t="s">
        <v>280</v>
      </c>
      <c r="E295" s="77">
        <v>4</v>
      </c>
      <c r="F295" s="78">
        <v>5</v>
      </c>
      <c r="G295" s="78" t="s">
        <v>449</v>
      </c>
      <c r="H295" s="78">
        <v>1</v>
      </c>
      <c r="I295" s="82">
        <v>349</v>
      </c>
      <c r="U295" s="63" t="s">
        <v>447</v>
      </c>
      <c r="V295" s="63" t="s">
        <v>494</v>
      </c>
      <c r="W295" s="78" t="s">
        <v>321</v>
      </c>
      <c r="X295" s="198" t="s">
        <v>521</v>
      </c>
      <c r="Y295" s="77">
        <v>46</v>
      </c>
      <c r="Z295" s="77">
        <v>1</v>
      </c>
      <c r="AA295" s="189" t="s">
        <v>449</v>
      </c>
      <c r="AB295" s="189">
        <v>1</v>
      </c>
      <c r="AC295" s="63"/>
    </row>
    <row r="296" spans="1:29" x14ac:dyDescent="0.25">
      <c r="A296" s="75" t="s">
        <v>447</v>
      </c>
      <c r="B296" s="76" t="s">
        <v>2079</v>
      </c>
      <c r="C296" s="64" t="s">
        <v>273</v>
      </c>
      <c r="D296" s="64" t="s">
        <v>280</v>
      </c>
      <c r="E296" s="77">
        <v>4</v>
      </c>
      <c r="F296" s="78">
        <v>6</v>
      </c>
      <c r="G296" s="78" t="s">
        <v>449</v>
      </c>
      <c r="H296" s="78">
        <v>1</v>
      </c>
      <c r="I296" s="82">
        <v>472</v>
      </c>
      <c r="U296" s="63" t="s">
        <v>447</v>
      </c>
      <c r="V296" s="63" t="s">
        <v>494</v>
      </c>
      <c r="W296" s="197" t="s">
        <v>474</v>
      </c>
      <c r="X296" s="198" t="s">
        <v>506</v>
      </c>
      <c r="Y296" s="189" t="s">
        <v>175</v>
      </c>
      <c r="Z296" s="199">
        <v>3</v>
      </c>
      <c r="AA296" s="189" t="s">
        <v>449</v>
      </c>
      <c r="AB296" s="189">
        <v>1</v>
      </c>
      <c r="AC296" s="63"/>
    </row>
    <row r="297" spans="1:29" x14ac:dyDescent="0.25">
      <c r="A297" s="75" t="s">
        <v>447</v>
      </c>
      <c r="B297" s="76" t="s">
        <v>2079</v>
      </c>
      <c r="C297" s="64" t="s">
        <v>273</v>
      </c>
      <c r="D297" s="64" t="s">
        <v>280</v>
      </c>
      <c r="E297" s="77">
        <v>6</v>
      </c>
      <c r="F297" s="78">
        <v>1</v>
      </c>
      <c r="G297" s="78" t="s">
        <v>449</v>
      </c>
      <c r="H297" s="78">
        <v>1</v>
      </c>
      <c r="I297" s="82">
        <v>536</v>
      </c>
      <c r="U297" s="63" t="s">
        <v>447</v>
      </c>
      <c r="V297" s="63" t="s">
        <v>494</v>
      </c>
      <c r="W297" s="197" t="s">
        <v>474</v>
      </c>
      <c r="X297" s="198" t="s">
        <v>506</v>
      </c>
      <c r="Y297" s="189" t="s">
        <v>176</v>
      </c>
      <c r="Z297" s="199">
        <v>3</v>
      </c>
      <c r="AA297" s="189" t="s">
        <v>449</v>
      </c>
      <c r="AB297" s="189">
        <v>1</v>
      </c>
      <c r="AC297" s="63"/>
    </row>
    <row r="298" spans="1:29" x14ac:dyDescent="0.25">
      <c r="A298" s="75" t="s">
        <v>447</v>
      </c>
      <c r="B298" s="76" t="s">
        <v>2079</v>
      </c>
      <c r="C298" s="64" t="s">
        <v>273</v>
      </c>
      <c r="D298" s="64" t="s">
        <v>280</v>
      </c>
      <c r="E298" s="77">
        <v>6</v>
      </c>
      <c r="F298" s="78">
        <v>2</v>
      </c>
      <c r="G298" s="78" t="s">
        <v>449</v>
      </c>
      <c r="H298" s="78">
        <v>1</v>
      </c>
      <c r="I298" s="82">
        <v>345</v>
      </c>
      <c r="U298" s="63" t="s">
        <v>447</v>
      </c>
      <c r="V298" s="63" t="s">
        <v>494</v>
      </c>
      <c r="W298" s="197" t="s">
        <v>474</v>
      </c>
      <c r="X298" s="198" t="s">
        <v>506</v>
      </c>
      <c r="Y298" s="189" t="s">
        <v>177</v>
      </c>
      <c r="Z298" s="199">
        <v>3</v>
      </c>
      <c r="AA298" s="189" t="s">
        <v>449</v>
      </c>
      <c r="AB298" s="189">
        <v>1</v>
      </c>
      <c r="AC298" s="63"/>
    </row>
    <row r="299" spans="1:29" x14ac:dyDescent="0.25">
      <c r="A299" s="75" t="s">
        <v>447</v>
      </c>
      <c r="B299" s="76" t="s">
        <v>2079</v>
      </c>
      <c r="C299" s="64" t="s">
        <v>273</v>
      </c>
      <c r="D299" s="64" t="s">
        <v>280</v>
      </c>
      <c r="E299" s="77">
        <v>6</v>
      </c>
      <c r="F299" s="78">
        <v>3</v>
      </c>
      <c r="G299" s="78" t="s">
        <v>449</v>
      </c>
      <c r="H299" s="78">
        <v>1</v>
      </c>
      <c r="I299" s="82">
        <v>938</v>
      </c>
      <c r="U299" s="63" t="s">
        <v>447</v>
      </c>
      <c r="V299" s="63" t="s">
        <v>494</v>
      </c>
      <c r="W299" s="197" t="s">
        <v>474</v>
      </c>
      <c r="X299" s="198" t="s">
        <v>506</v>
      </c>
      <c r="Y299" s="189" t="s">
        <v>178</v>
      </c>
      <c r="Z299" s="199">
        <v>3</v>
      </c>
      <c r="AA299" s="189" t="s">
        <v>449</v>
      </c>
      <c r="AB299" s="189">
        <v>1</v>
      </c>
      <c r="AC299" s="63"/>
    </row>
    <row r="300" spans="1:29" x14ac:dyDescent="0.25">
      <c r="A300" s="75" t="s">
        <v>447</v>
      </c>
      <c r="B300" s="76" t="s">
        <v>2079</v>
      </c>
      <c r="C300" s="64" t="s">
        <v>273</v>
      </c>
      <c r="D300" s="64" t="s">
        <v>280</v>
      </c>
      <c r="E300" s="77">
        <v>6</v>
      </c>
      <c r="F300" s="78">
        <v>4</v>
      </c>
      <c r="G300" s="78" t="s">
        <v>449</v>
      </c>
      <c r="H300" s="78">
        <v>1</v>
      </c>
      <c r="I300" s="82">
        <v>471</v>
      </c>
      <c r="U300" s="63" t="s">
        <v>447</v>
      </c>
      <c r="V300" s="63" t="s">
        <v>494</v>
      </c>
      <c r="W300" s="197" t="s">
        <v>474</v>
      </c>
      <c r="X300" s="198" t="s">
        <v>506</v>
      </c>
      <c r="Y300" s="189">
        <v>5</v>
      </c>
      <c r="Z300" s="199">
        <v>3</v>
      </c>
      <c r="AA300" s="189" t="s">
        <v>449</v>
      </c>
      <c r="AB300" s="189">
        <v>1</v>
      </c>
      <c r="AC300" s="63"/>
    </row>
    <row r="301" spans="1:29" x14ac:dyDescent="0.25">
      <c r="A301" s="75" t="s">
        <v>447</v>
      </c>
      <c r="B301" s="76" t="s">
        <v>2079</v>
      </c>
      <c r="C301" s="64" t="s">
        <v>273</v>
      </c>
      <c r="D301" s="64" t="s">
        <v>280</v>
      </c>
      <c r="E301" s="77">
        <v>8</v>
      </c>
      <c r="F301" s="78">
        <v>1</v>
      </c>
      <c r="G301" s="78" t="s">
        <v>449</v>
      </c>
      <c r="H301" s="78">
        <v>1</v>
      </c>
      <c r="I301" s="82">
        <v>348</v>
      </c>
      <c r="U301" s="63" t="s">
        <v>447</v>
      </c>
      <c r="V301" s="63" t="s">
        <v>494</v>
      </c>
      <c r="W301" s="197" t="s">
        <v>474</v>
      </c>
      <c r="X301" s="198" t="s">
        <v>506</v>
      </c>
      <c r="Y301" s="189" t="s">
        <v>73</v>
      </c>
      <c r="Z301" s="199">
        <v>1</v>
      </c>
      <c r="AA301" s="189" t="s">
        <v>449</v>
      </c>
      <c r="AB301" s="189">
        <v>1</v>
      </c>
      <c r="AC301" s="63"/>
    </row>
    <row r="302" spans="1:29" x14ac:dyDescent="0.25">
      <c r="A302" s="75" t="s">
        <v>447</v>
      </c>
      <c r="B302" s="76" t="s">
        <v>2079</v>
      </c>
      <c r="C302" s="64" t="s">
        <v>273</v>
      </c>
      <c r="D302" s="64" t="s">
        <v>280</v>
      </c>
      <c r="E302" s="77">
        <v>10</v>
      </c>
      <c r="F302" s="78">
        <v>1</v>
      </c>
      <c r="G302" s="78" t="s">
        <v>449</v>
      </c>
      <c r="H302" s="78">
        <v>1</v>
      </c>
      <c r="I302" s="82"/>
      <c r="U302" s="63" t="s">
        <v>447</v>
      </c>
      <c r="V302" s="63" t="s">
        <v>494</v>
      </c>
      <c r="W302" s="197" t="s">
        <v>474</v>
      </c>
      <c r="X302" s="198" t="s">
        <v>506</v>
      </c>
      <c r="Y302" s="189" t="s">
        <v>73</v>
      </c>
      <c r="Z302" s="199">
        <v>2</v>
      </c>
      <c r="AA302" s="189" t="s">
        <v>449</v>
      </c>
      <c r="AB302" s="189">
        <v>1</v>
      </c>
      <c r="AC302" s="63"/>
    </row>
    <row r="303" spans="1:29" x14ac:dyDescent="0.25">
      <c r="A303" s="75" t="s">
        <v>447</v>
      </c>
      <c r="B303" s="76" t="s">
        <v>2079</v>
      </c>
      <c r="C303" s="64" t="s">
        <v>273</v>
      </c>
      <c r="D303" s="64" t="s">
        <v>280</v>
      </c>
      <c r="E303" s="77" t="s">
        <v>29</v>
      </c>
      <c r="F303" s="78">
        <v>1</v>
      </c>
      <c r="G303" s="78" t="s">
        <v>449</v>
      </c>
      <c r="H303" s="78">
        <v>1</v>
      </c>
      <c r="I303" s="82">
        <v>532</v>
      </c>
      <c r="U303" s="63" t="s">
        <v>447</v>
      </c>
      <c r="V303" s="63" t="s">
        <v>494</v>
      </c>
      <c r="W303" s="197" t="s">
        <v>474</v>
      </c>
      <c r="X303" s="198" t="s">
        <v>506</v>
      </c>
      <c r="Y303" s="189" t="s">
        <v>73</v>
      </c>
      <c r="Z303" s="199">
        <v>3</v>
      </c>
      <c r="AA303" s="189" t="s">
        <v>449</v>
      </c>
      <c r="AB303" s="189">
        <v>1</v>
      </c>
      <c r="AC303" s="63"/>
    </row>
    <row r="304" spans="1:29" x14ac:dyDescent="0.25">
      <c r="A304" s="75" t="s">
        <v>447</v>
      </c>
      <c r="B304" s="76" t="s">
        <v>2079</v>
      </c>
      <c r="C304" s="64" t="s">
        <v>273</v>
      </c>
      <c r="D304" s="64" t="s">
        <v>280</v>
      </c>
      <c r="E304" s="77" t="s">
        <v>29</v>
      </c>
      <c r="F304" s="78">
        <v>2</v>
      </c>
      <c r="G304" s="78" t="s">
        <v>449</v>
      </c>
      <c r="H304" s="78">
        <v>1</v>
      </c>
      <c r="I304" s="82">
        <v>531</v>
      </c>
      <c r="U304" s="63" t="s">
        <v>447</v>
      </c>
      <c r="V304" s="63" t="s">
        <v>494</v>
      </c>
      <c r="W304" s="197" t="s">
        <v>474</v>
      </c>
      <c r="X304" s="198" t="s">
        <v>506</v>
      </c>
      <c r="Y304" s="189" t="s">
        <v>73</v>
      </c>
      <c r="Z304" s="199">
        <v>4</v>
      </c>
      <c r="AA304" s="189" t="s">
        <v>449</v>
      </c>
      <c r="AB304" s="189">
        <v>1</v>
      </c>
      <c r="AC304" s="63"/>
    </row>
    <row r="305" spans="1:29" x14ac:dyDescent="0.25">
      <c r="A305" s="75" t="s">
        <v>447</v>
      </c>
      <c r="B305" s="76" t="s">
        <v>2079</v>
      </c>
      <c r="C305" s="64" t="s">
        <v>271</v>
      </c>
      <c r="D305" s="64" t="s">
        <v>281</v>
      </c>
      <c r="E305" s="77">
        <v>117</v>
      </c>
      <c r="F305" s="78">
        <v>1</v>
      </c>
      <c r="G305" s="78" t="s">
        <v>449</v>
      </c>
      <c r="H305" s="78">
        <v>1</v>
      </c>
      <c r="I305" s="82">
        <v>1</v>
      </c>
      <c r="U305" s="63" t="s">
        <v>447</v>
      </c>
      <c r="V305" s="63" t="s">
        <v>494</v>
      </c>
      <c r="W305" s="197" t="s">
        <v>474</v>
      </c>
      <c r="X305" s="198" t="s">
        <v>506</v>
      </c>
      <c r="Y305" s="202" t="s">
        <v>174</v>
      </c>
      <c r="Z305" s="199">
        <v>2</v>
      </c>
      <c r="AA305" s="189" t="s">
        <v>449</v>
      </c>
      <c r="AB305" s="189">
        <v>1</v>
      </c>
      <c r="AC305" s="63"/>
    </row>
    <row r="306" spans="1:29" x14ac:dyDescent="0.25">
      <c r="A306" s="75" t="s">
        <v>447</v>
      </c>
      <c r="B306" s="76" t="s">
        <v>2079</v>
      </c>
      <c r="C306" s="64" t="s">
        <v>271</v>
      </c>
      <c r="D306" s="64" t="s">
        <v>281</v>
      </c>
      <c r="E306" s="77">
        <v>117</v>
      </c>
      <c r="F306" s="78">
        <v>4</v>
      </c>
      <c r="G306" s="78" t="s">
        <v>449</v>
      </c>
      <c r="H306" s="78">
        <v>1</v>
      </c>
      <c r="I306" s="82">
        <v>901</v>
      </c>
      <c r="U306" s="63" t="s">
        <v>447</v>
      </c>
      <c r="V306" s="63" t="s">
        <v>494</v>
      </c>
      <c r="W306" s="197" t="s">
        <v>474</v>
      </c>
      <c r="X306" s="198" t="s">
        <v>506</v>
      </c>
      <c r="Y306" s="189" t="s">
        <v>175</v>
      </c>
      <c r="Z306" s="199">
        <v>1</v>
      </c>
      <c r="AA306" s="189" t="s">
        <v>449</v>
      </c>
      <c r="AB306" s="189">
        <v>1</v>
      </c>
      <c r="AC306" s="63"/>
    </row>
    <row r="307" spans="1:29" x14ac:dyDescent="0.25">
      <c r="A307" s="75" t="s">
        <v>447</v>
      </c>
      <c r="B307" s="76" t="s">
        <v>2079</v>
      </c>
      <c r="C307" s="64" t="s">
        <v>271</v>
      </c>
      <c r="D307" s="64" t="s">
        <v>281</v>
      </c>
      <c r="E307" s="77">
        <v>196</v>
      </c>
      <c r="F307" s="78">
        <v>2</v>
      </c>
      <c r="G307" s="78" t="s">
        <v>449</v>
      </c>
      <c r="H307" s="78">
        <v>1</v>
      </c>
      <c r="I307" s="82">
        <v>366</v>
      </c>
      <c r="U307" s="63" t="s">
        <v>447</v>
      </c>
      <c r="V307" s="63" t="s">
        <v>494</v>
      </c>
      <c r="W307" s="197" t="s">
        <v>474</v>
      </c>
      <c r="X307" s="198" t="s">
        <v>506</v>
      </c>
      <c r="Y307" s="189" t="s">
        <v>175</v>
      </c>
      <c r="Z307" s="199">
        <v>2</v>
      </c>
      <c r="AA307" s="189" t="s">
        <v>449</v>
      </c>
      <c r="AB307" s="189">
        <v>1</v>
      </c>
      <c r="AC307" s="63"/>
    </row>
    <row r="308" spans="1:29" x14ac:dyDescent="0.25">
      <c r="A308" s="75" t="s">
        <v>447</v>
      </c>
      <c r="B308" s="76" t="s">
        <v>2079</v>
      </c>
      <c r="C308" s="64" t="s">
        <v>273</v>
      </c>
      <c r="D308" s="64" t="s">
        <v>296</v>
      </c>
      <c r="E308" s="78">
        <v>2</v>
      </c>
      <c r="F308" s="78">
        <v>2</v>
      </c>
      <c r="G308" s="78" t="s">
        <v>449</v>
      </c>
      <c r="H308" s="78">
        <v>1</v>
      </c>
      <c r="I308" s="82">
        <v>252</v>
      </c>
      <c r="U308" s="63" t="s">
        <v>447</v>
      </c>
      <c r="V308" s="63" t="s">
        <v>494</v>
      </c>
      <c r="W308" s="197" t="s">
        <v>474</v>
      </c>
      <c r="X308" s="198" t="s">
        <v>506</v>
      </c>
      <c r="Y308" s="189" t="s">
        <v>176</v>
      </c>
      <c r="Z308" s="199">
        <v>1</v>
      </c>
      <c r="AA308" s="189" t="s">
        <v>449</v>
      </c>
      <c r="AB308" s="189">
        <v>1</v>
      </c>
      <c r="AC308" s="63"/>
    </row>
    <row r="309" spans="1:29" x14ac:dyDescent="0.25">
      <c r="A309" s="75" t="s">
        <v>447</v>
      </c>
      <c r="B309" s="76" t="s">
        <v>2079</v>
      </c>
      <c r="C309" s="64" t="s">
        <v>273</v>
      </c>
      <c r="D309" s="64" t="s">
        <v>296</v>
      </c>
      <c r="E309" s="78">
        <v>2</v>
      </c>
      <c r="F309" s="78">
        <v>3</v>
      </c>
      <c r="G309" s="78" t="s">
        <v>449</v>
      </c>
      <c r="H309" s="78">
        <v>1</v>
      </c>
      <c r="I309" s="82">
        <v>254</v>
      </c>
      <c r="U309" s="63" t="s">
        <v>447</v>
      </c>
      <c r="V309" s="63" t="s">
        <v>494</v>
      </c>
      <c r="W309" s="197" t="s">
        <v>474</v>
      </c>
      <c r="X309" s="198" t="s">
        <v>506</v>
      </c>
      <c r="Y309" s="189" t="s">
        <v>176</v>
      </c>
      <c r="Z309" s="199">
        <v>2</v>
      </c>
      <c r="AA309" s="189" t="s">
        <v>449</v>
      </c>
      <c r="AB309" s="189">
        <v>1</v>
      </c>
      <c r="AC309" s="63"/>
    </row>
    <row r="310" spans="1:29" x14ac:dyDescent="0.25">
      <c r="A310" s="75" t="s">
        <v>447</v>
      </c>
      <c r="B310" s="76" t="s">
        <v>2079</v>
      </c>
      <c r="C310" s="64" t="s">
        <v>273</v>
      </c>
      <c r="D310" s="64" t="s">
        <v>296</v>
      </c>
      <c r="E310" s="78">
        <v>2</v>
      </c>
      <c r="F310" s="78">
        <v>4</v>
      </c>
      <c r="G310" s="78" t="s">
        <v>449</v>
      </c>
      <c r="H310" s="78">
        <v>1</v>
      </c>
      <c r="I310" s="82">
        <v>663</v>
      </c>
      <c r="U310" s="63" t="s">
        <v>447</v>
      </c>
      <c r="V310" s="63" t="s">
        <v>494</v>
      </c>
      <c r="W310" s="197" t="s">
        <v>474</v>
      </c>
      <c r="X310" s="198" t="s">
        <v>506</v>
      </c>
      <c r="Y310" s="189" t="s">
        <v>177</v>
      </c>
      <c r="Z310" s="199">
        <v>1</v>
      </c>
      <c r="AA310" s="189" t="s">
        <v>449</v>
      </c>
      <c r="AB310" s="189">
        <v>1</v>
      </c>
      <c r="AC310" s="63"/>
    </row>
    <row r="311" spans="1:29" x14ac:dyDescent="0.25">
      <c r="A311" s="75" t="s">
        <v>447</v>
      </c>
      <c r="B311" s="76" t="s">
        <v>2079</v>
      </c>
      <c r="C311" s="64" t="s">
        <v>273</v>
      </c>
      <c r="D311" s="64" t="s">
        <v>296</v>
      </c>
      <c r="E311" s="78">
        <v>2</v>
      </c>
      <c r="F311" s="78">
        <v>5</v>
      </c>
      <c r="G311" s="78" t="s">
        <v>449</v>
      </c>
      <c r="H311" s="78">
        <v>1</v>
      </c>
      <c r="I311" s="82"/>
      <c r="U311" s="63" t="s">
        <v>447</v>
      </c>
      <c r="V311" s="63" t="s">
        <v>494</v>
      </c>
      <c r="W311" s="197" t="s">
        <v>474</v>
      </c>
      <c r="X311" s="198" t="s">
        <v>506</v>
      </c>
      <c r="Y311" s="189" t="s">
        <v>177</v>
      </c>
      <c r="Z311" s="199">
        <v>2</v>
      </c>
      <c r="AA311" s="189" t="s">
        <v>449</v>
      </c>
      <c r="AB311" s="189">
        <v>1</v>
      </c>
      <c r="AC311" s="63"/>
    </row>
    <row r="312" spans="1:29" x14ac:dyDescent="0.25">
      <c r="A312" s="75" t="s">
        <v>447</v>
      </c>
      <c r="B312" s="76" t="s">
        <v>2079</v>
      </c>
      <c r="C312" s="64" t="s">
        <v>273</v>
      </c>
      <c r="D312" s="64" t="s">
        <v>296</v>
      </c>
      <c r="E312" s="78">
        <v>2</v>
      </c>
      <c r="F312" s="78">
        <v>6</v>
      </c>
      <c r="G312" s="78" t="s">
        <v>449</v>
      </c>
      <c r="H312" s="78">
        <v>1</v>
      </c>
      <c r="I312" s="82">
        <v>712</v>
      </c>
      <c r="U312" s="63" t="s">
        <v>447</v>
      </c>
      <c r="V312" s="63" t="s">
        <v>494</v>
      </c>
      <c r="W312" s="197" t="s">
        <v>474</v>
      </c>
      <c r="X312" s="198" t="s">
        <v>506</v>
      </c>
      <c r="Y312" s="189" t="s">
        <v>178</v>
      </c>
      <c r="Z312" s="199">
        <v>1</v>
      </c>
      <c r="AA312" s="189" t="s">
        <v>449</v>
      </c>
      <c r="AB312" s="189">
        <v>1</v>
      </c>
      <c r="AC312" s="63"/>
    </row>
    <row r="313" spans="1:29" x14ac:dyDescent="0.25">
      <c r="A313" s="75" t="s">
        <v>447</v>
      </c>
      <c r="B313" s="76" t="s">
        <v>2079</v>
      </c>
      <c r="C313" s="64" t="s">
        <v>273</v>
      </c>
      <c r="D313" s="64" t="s">
        <v>296</v>
      </c>
      <c r="E313" s="78">
        <v>2</v>
      </c>
      <c r="F313" s="78">
        <v>7</v>
      </c>
      <c r="G313" s="78" t="s">
        <v>449</v>
      </c>
      <c r="H313" s="78">
        <v>1</v>
      </c>
      <c r="I313" s="82">
        <v>37</v>
      </c>
      <c r="U313" s="63" t="s">
        <v>447</v>
      </c>
      <c r="V313" s="63" t="s">
        <v>494</v>
      </c>
      <c r="W313" s="197" t="s">
        <v>474</v>
      </c>
      <c r="X313" s="198" t="s">
        <v>506</v>
      </c>
      <c r="Y313" s="189" t="s">
        <v>178</v>
      </c>
      <c r="Z313" s="199">
        <v>2</v>
      </c>
      <c r="AA313" s="189" t="s">
        <v>449</v>
      </c>
      <c r="AB313" s="189">
        <v>1</v>
      </c>
      <c r="AC313" s="63"/>
    </row>
    <row r="314" spans="1:29" x14ac:dyDescent="0.25">
      <c r="A314" s="75" t="s">
        <v>447</v>
      </c>
      <c r="B314" s="76" t="s">
        <v>2079</v>
      </c>
      <c r="C314" s="64" t="s">
        <v>273</v>
      </c>
      <c r="D314" s="64" t="s">
        <v>296</v>
      </c>
      <c r="E314" s="78" t="s">
        <v>21</v>
      </c>
      <c r="F314" s="78">
        <v>1</v>
      </c>
      <c r="G314" s="78" t="s">
        <v>449</v>
      </c>
      <c r="H314" s="78">
        <v>1</v>
      </c>
      <c r="I314" s="82">
        <v>38</v>
      </c>
      <c r="U314" s="63" t="s">
        <v>447</v>
      </c>
      <c r="V314" s="63" t="s">
        <v>494</v>
      </c>
      <c r="W314" s="78" t="s">
        <v>474</v>
      </c>
      <c r="X314" s="198" t="s">
        <v>506</v>
      </c>
      <c r="Y314" s="189" t="s">
        <v>178</v>
      </c>
      <c r="Z314" s="208">
        <v>3</v>
      </c>
      <c r="AA314" s="189" t="s">
        <v>449</v>
      </c>
      <c r="AB314" s="189">
        <v>1</v>
      </c>
      <c r="AC314" s="63"/>
    </row>
    <row r="315" spans="1:29" x14ac:dyDescent="0.25">
      <c r="A315" s="75" t="s">
        <v>447</v>
      </c>
      <c r="B315" s="76" t="s">
        <v>2079</v>
      </c>
      <c r="C315" s="64" t="s">
        <v>273</v>
      </c>
      <c r="D315" s="64" t="s">
        <v>296</v>
      </c>
      <c r="E315" s="78" t="s">
        <v>21</v>
      </c>
      <c r="F315" s="78">
        <v>2</v>
      </c>
      <c r="G315" s="78" t="s">
        <v>449</v>
      </c>
      <c r="H315" s="78">
        <v>1</v>
      </c>
      <c r="I315" s="82">
        <v>39</v>
      </c>
      <c r="U315" s="63" t="s">
        <v>447</v>
      </c>
      <c r="V315" s="63" t="s">
        <v>494</v>
      </c>
      <c r="W315" s="197" t="s">
        <v>474</v>
      </c>
      <c r="X315" s="198" t="s">
        <v>506</v>
      </c>
      <c r="Y315" s="189">
        <v>33</v>
      </c>
      <c r="Z315" s="199">
        <v>1</v>
      </c>
      <c r="AA315" s="189" t="s">
        <v>449</v>
      </c>
      <c r="AB315" s="189">
        <v>1</v>
      </c>
      <c r="AC315" s="63"/>
    </row>
    <row r="316" spans="1:29" x14ac:dyDescent="0.25">
      <c r="A316" s="75" t="s">
        <v>447</v>
      </c>
      <c r="B316" s="76" t="s">
        <v>2079</v>
      </c>
      <c r="C316" s="64" t="s">
        <v>273</v>
      </c>
      <c r="D316" s="64" t="s">
        <v>296</v>
      </c>
      <c r="E316" s="78">
        <v>3</v>
      </c>
      <c r="F316" s="78">
        <v>1</v>
      </c>
      <c r="G316" s="78" t="s">
        <v>449</v>
      </c>
      <c r="H316" s="78">
        <v>1</v>
      </c>
      <c r="I316" s="82">
        <v>940</v>
      </c>
      <c r="U316" s="63" t="s">
        <v>447</v>
      </c>
      <c r="V316" s="63" t="s">
        <v>494</v>
      </c>
      <c r="W316" s="197" t="s">
        <v>474</v>
      </c>
      <c r="X316" s="198" t="s">
        <v>506</v>
      </c>
      <c r="Y316" s="189">
        <v>33</v>
      </c>
      <c r="Z316" s="199">
        <v>2</v>
      </c>
      <c r="AA316" s="189" t="s">
        <v>449</v>
      </c>
      <c r="AB316" s="189">
        <v>1</v>
      </c>
      <c r="AC316" s="63"/>
    </row>
    <row r="317" spans="1:29" x14ac:dyDescent="0.25">
      <c r="A317" s="75" t="s">
        <v>447</v>
      </c>
      <c r="B317" s="76" t="s">
        <v>2079</v>
      </c>
      <c r="C317" s="64" t="s">
        <v>273</v>
      </c>
      <c r="D317" s="64" t="s">
        <v>296</v>
      </c>
      <c r="E317" s="78">
        <v>3</v>
      </c>
      <c r="F317" s="78">
        <v>2</v>
      </c>
      <c r="G317" s="78" t="s">
        <v>449</v>
      </c>
      <c r="H317" s="78">
        <v>1</v>
      </c>
      <c r="I317" s="82">
        <v>581</v>
      </c>
      <c r="U317" s="63" t="s">
        <v>447</v>
      </c>
      <c r="V317" s="63" t="s">
        <v>494</v>
      </c>
      <c r="W317" s="197" t="s">
        <v>474</v>
      </c>
      <c r="X317" s="198" t="s">
        <v>506</v>
      </c>
      <c r="Y317" s="189">
        <v>35</v>
      </c>
      <c r="Z317" s="199">
        <v>1</v>
      </c>
      <c r="AA317" s="189" t="s">
        <v>449</v>
      </c>
      <c r="AB317" s="189">
        <v>1</v>
      </c>
      <c r="AC317" s="63"/>
    </row>
    <row r="318" spans="1:29" x14ac:dyDescent="0.25">
      <c r="A318" s="75" t="s">
        <v>447</v>
      </c>
      <c r="B318" s="76" t="s">
        <v>2079</v>
      </c>
      <c r="C318" s="64" t="s">
        <v>273</v>
      </c>
      <c r="D318" s="64" t="s">
        <v>296</v>
      </c>
      <c r="E318" s="78">
        <v>4</v>
      </c>
      <c r="F318" s="78">
        <v>2</v>
      </c>
      <c r="G318" s="78" t="s">
        <v>449</v>
      </c>
      <c r="H318" s="78">
        <v>1</v>
      </c>
      <c r="I318" s="82">
        <v>42</v>
      </c>
      <c r="U318" s="63" t="s">
        <v>447</v>
      </c>
      <c r="V318" s="63" t="s">
        <v>494</v>
      </c>
      <c r="W318" s="197" t="s">
        <v>474</v>
      </c>
      <c r="X318" s="198" t="s">
        <v>506</v>
      </c>
      <c r="Y318" s="189">
        <v>35</v>
      </c>
      <c r="Z318" s="199">
        <v>2</v>
      </c>
      <c r="AA318" s="189" t="s">
        <v>449</v>
      </c>
      <c r="AB318" s="189">
        <v>1</v>
      </c>
      <c r="AC318" s="63"/>
    </row>
    <row r="319" spans="1:29" x14ac:dyDescent="0.25">
      <c r="A319" s="75" t="s">
        <v>447</v>
      </c>
      <c r="B319" s="76" t="s">
        <v>2079</v>
      </c>
      <c r="C319" s="64" t="s">
        <v>273</v>
      </c>
      <c r="D319" s="64" t="s">
        <v>296</v>
      </c>
      <c r="E319" s="78">
        <v>4</v>
      </c>
      <c r="F319" s="78">
        <v>3</v>
      </c>
      <c r="G319" s="78" t="s">
        <v>449</v>
      </c>
      <c r="H319" s="78">
        <v>1</v>
      </c>
      <c r="I319" s="82">
        <v>40</v>
      </c>
      <c r="U319" s="63" t="s">
        <v>447</v>
      </c>
      <c r="V319" s="63" t="s">
        <v>494</v>
      </c>
      <c r="W319" s="197" t="s">
        <v>474</v>
      </c>
      <c r="X319" s="198" t="s">
        <v>506</v>
      </c>
      <c r="Y319" s="189">
        <v>37</v>
      </c>
      <c r="Z319" s="199">
        <v>1</v>
      </c>
      <c r="AA319" s="189" t="s">
        <v>449</v>
      </c>
      <c r="AB319" s="189">
        <v>1</v>
      </c>
      <c r="AC319" s="63"/>
    </row>
    <row r="320" spans="1:29" x14ac:dyDescent="0.25">
      <c r="A320" s="75" t="s">
        <v>447</v>
      </c>
      <c r="B320" s="76" t="s">
        <v>2079</v>
      </c>
      <c r="C320" s="64" t="s">
        <v>273</v>
      </c>
      <c r="D320" s="64" t="s">
        <v>296</v>
      </c>
      <c r="E320" s="78">
        <v>5</v>
      </c>
      <c r="F320" s="78">
        <v>1</v>
      </c>
      <c r="G320" s="78" t="s">
        <v>449</v>
      </c>
      <c r="H320" s="78">
        <v>1</v>
      </c>
      <c r="I320" s="82">
        <v>41</v>
      </c>
      <c r="U320" s="63" t="s">
        <v>447</v>
      </c>
      <c r="V320" s="63" t="s">
        <v>494</v>
      </c>
      <c r="W320" s="197" t="s">
        <v>474</v>
      </c>
      <c r="X320" s="198" t="s">
        <v>506</v>
      </c>
      <c r="Y320" s="189">
        <v>37</v>
      </c>
      <c r="Z320" s="199">
        <v>2</v>
      </c>
      <c r="AA320" s="189" t="s">
        <v>449</v>
      </c>
      <c r="AB320" s="189">
        <v>1</v>
      </c>
      <c r="AC320" s="63"/>
    </row>
    <row r="321" spans="1:29" x14ac:dyDescent="0.25">
      <c r="A321" s="75" t="s">
        <v>447</v>
      </c>
      <c r="B321" s="76" t="s">
        <v>2079</v>
      </c>
      <c r="C321" s="64" t="s">
        <v>273</v>
      </c>
      <c r="D321" s="64" t="s">
        <v>296</v>
      </c>
      <c r="E321" s="78">
        <v>5</v>
      </c>
      <c r="F321" s="78">
        <v>2</v>
      </c>
      <c r="G321" s="78" t="s">
        <v>449</v>
      </c>
      <c r="H321" s="78">
        <v>1</v>
      </c>
      <c r="I321" s="82">
        <v>43</v>
      </c>
      <c r="U321" s="63" t="s">
        <v>447</v>
      </c>
      <c r="V321" s="63" t="s">
        <v>494</v>
      </c>
      <c r="W321" s="197" t="s">
        <v>474</v>
      </c>
      <c r="X321" s="198" t="s">
        <v>506</v>
      </c>
      <c r="Y321" s="189">
        <v>37</v>
      </c>
      <c r="Z321" s="199">
        <v>3</v>
      </c>
      <c r="AA321" s="189" t="s">
        <v>449</v>
      </c>
      <c r="AB321" s="189">
        <v>1</v>
      </c>
      <c r="AC321" s="63"/>
    </row>
    <row r="322" spans="1:29" x14ac:dyDescent="0.25">
      <c r="A322" s="75" t="s">
        <v>447</v>
      </c>
      <c r="B322" s="76" t="s">
        <v>2079</v>
      </c>
      <c r="C322" s="64" t="s">
        <v>273</v>
      </c>
      <c r="D322" s="64" t="s">
        <v>296</v>
      </c>
      <c r="E322" s="78">
        <v>7</v>
      </c>
      <c r="F322" s="78">
        <v>2</v>
      </c>
      <c r="G322" s="78" t="s">
        <v>449</v>
      </c>
      <c r="H322" s="78">
        <v>1</v>
      </c>
      <c r="I322" s="82"/>
    </row>
    <row r="323" spans="1:29" x14ac:dyDescent="0.25">
      <c r="A323" s="75" t="s">
        <v>447</v>
      </c>
      <c r="B323" s="76" t="s">
        <v>2079</v>
      </c>
      <c r="C323" s="64" t="s">
        <v>273</v>
      </c>
      <c r="D323" s="64" t="s">
        <v>296</v>
      </c>
      <c r="E323" s="78">
        <v>7</v>
      </c>
      <c r="F323" s="78">
        <v>3</v>
      </c>
      <c r="G323" s="78" t="s">
        <v>449</v>
      </c>
      <c r="H323" s="78">
        <v>1</v>
      </c>
      <c r="I323" s="82">
        <v>44</v>
      </c>
      <c r="AB323" s="71">
        <f>SUM(AB3:AB322)</f>
        <v>319</v>
      </c>
    </row>
    <row r="324" spans="1:29" x14ac:dyDescent="0.25">
      <c r="A324" s="75" t="s">
        <v>447</v>
      </c>
      <c r="B324" s="76" t="s">
        <v>2079</v>
      </c>
      <c r="C324" s="64" t="s">
        <v>273</v>
      </c>
      <c r="D324" s="64" t="s">
        <v>296</v>
      </c>
      <c r="E324" s="78">
        <v>7</v>
      </c>
      <c r="F324" s="78">
        <v>5</v>
      </c>
      <c r="G324" s="78" t="s">
        <v>449</v>
      </c>
      <c r="H324" s="78">
        <v>1</v>
      </c>
      <c r="I324" s="82">
        <v>46</v>
      </c>
    </row>
    <row r="325" spans="1:29" x14ac:dyDescent="0.25">
      <c r="A325" s="75" t="s">
        <v>447</v>
      </c>
      <c r="B325" s="76" t="s">
        <v>2079</v>
      </c>
      <c r="C325" s="64" t="s">
        <v>273</v>
      </c>
      <c r="D325" s="64" t="s">
        <v>296</v>
      </c>
      <c r="E325" s="78">
        <v>7</v>
      </c>
      <c r="F325" s="78">
        <v>9</v>
      </c>
      <c r="G325" s="78" t="s">
        <v>449</v>
      </c>
      <c r="H325" s="78">
        <v>1</v>
      </c>
      <c r="I325" s="82">
        <v>226</v>
      </c>
    </row>
    <row r="326" spans="1:29" x14ac:dyDescent="0.25">
      <c r="A326" s="75" t="s">
        <v>447</v>
      </c>
      <c r="B326" s="76" t="s">
        <v>2079</v>
      </c>
      <c r="C326" s="64" t="s">
        <v>273</v>
      </c>
      <c r="D326" s="64" t="s">
        <v>296</v>
      </c>
      <c r="E326" s="78">
        <v>7</v>
      </c>
      <c r="F326" s="78">
        <v>10</v>
      </c>
      <c r="G326" s="78" t="s">
        <v>449</v>
      </c>
      <c r="H326" s="78">
        <v>1</v>
      </c>
      <c r="I326" s="82">
        <v>428</v>
      </c>
    </row>
    <row r="327" spans="1:29" x14ac:dyDescent="0.25">
      <c r="A327" s="75" t="s">
        <v>447</v>
      </c>
      <c r="B327" s="76" t="s">
        <v>2079</v>
      </c>
      <c r="C327" s="64" t="s">
        <v>273</v>
      </c>
      <c r="D327" s="64" t="s">
        <v>296</v>
      </c>
      <c r="E327" s="78">
        <v>7</v>
      </c>
      <c r="F327" s="78">
        <v>12</v>
      </c>
      <c r="G327" s="78" t="s">
        <v>449</v>
      </c>
      <c r="H327" s="78">
        <v>1</v>
      </c>
      <c r="I327" s="82">
        <v>427</v>
      </c>
    </row>
    <row r="328" spans="1:29" x14ac:dyDescent="0.25">
      <c r="A328" s="89"/>
      <c r="B328" s="89"/>
      <c r="C328" s="89"/>
      <c r="D328" s="79"/>
      <c r="E328" s="79"/>
      <c r="F328" s="82"/>
      <c r="G328" s="82"/>
      <c r="H328" s="89">
        <f>SUM(H3:H327)</f>
        <v>325</v>
      </c>
      <c r="I328" s="89"/>
    </row>
  </sheetData>
  <mergeCells count="3">
    <mergeCell ref="A1:I1"/>
    <mergeCell ref="K1:S1"/>
    <mergeCell ref="U1:AC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S328"/>
  <sheetViews>
    <sheetView workbookViewId="0">
      <pane xSplit="4" ySplit="2" topLeftCell="E3" activePane="bottomRight" state="frozen"/>
      <selection activeCell="M24" sqref="M24"/>
      <selection pane="topRight" activeCell="M24" sqref="M24"/>
      <selection pane="bottomLeft" activeCell="M24" sqref="M24"/>
      <selection pane="bottomRight" activeCell="K16" sqref="K16"/>
    </sheetView>
  </sheetViews>
  <sheetFormatPr defaultColWidth="12.140625" defaultRowHeight="15.75" customHeight="1" x14ac:dyDescent="0.25"/>
  <cols>
    <col min="1" max="1" width="12" style="90" customWidth="1"/>
    <col min="2" max="2" width="15" style="90" bestFit="1" customWidth="1"/>
    <col min="3" max="3" width="14.28515625" style="90" customWidth="1"/>
    <col min="4" max="4" width="22.140625" style="91" bestFit="1" customWidth="1"/>
    <col min="5" max="5" width="7.7109375" style="91" bestFit="1" customWidth="1"/>
    <col min="6" max="6" width="5.85546875" style="92" bestFit="1" customWidth="1"/>
    <col min="7" max="7" width="7.7109375" style="92" customWidth="1"/>
    <col min="8" max="8" width="8.42578125" style="90" bestFit="1" customWidth="1"/>
    <col min="9" max="9" width="9.28515625" style="90" bestFit="1" customWidth="1"/>
    <col min="10" max="251" width="12.140625" style="84"/>
    <col min="252" max="16384" width="12.140625" style="81"/>
  </cols>
  <sheetData>
    <row r="1" spans="1:253" s="72" customFormat="1" ht="14.45" customHeight="1" thickBot="1" x14ac:dyDescent="0.3">
      <c r="A1" s="310" t="s">
        <v>428</v>
      </c>
      <c r="B1" s="311"/>
      <c r="C1" s="311"/>
      <c r="D1" s="311"/>
      <c r="E1" s="311"/>
      <c r="F1" s="311"/>
      <c r="G1" s="311"/>
      <c r="H1" s="311"/>
      <c r="I1" s="312"/>
      <c r="J1" s="71"/>
    </row>
    <row r="2" spans="1:253" s="74" customFormat="1" ht="30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</row>
    <row r="3" spans="1:253" ht="15" x14ac:dyDescent="0.25">
      <c r="A3" s="75" t="s">
        <v>447</v>
      </c>
      <c r="B3" s="76" t="s">
        <v>2079</v>
      </c>
      <c r="C3" s="64" t="s">
        <v>271</v>
      </c>
      <c r="D3" s="64" t="s">
        <v>272</v>
      </c>
      <c r="E3" s="77">
        <v>5</v>
      </c>
      <c r="F3" s="78">
        <v>1</v>
      </c>
      <c r="G3" s="78" t="s">
        <v>449</v>
      </c>
      <c r="H3" s="78">
        <v>1</v>
      </c>
      <c r="I3" s="79" t="s">
        <v>733</v>
      </c>
      <c r="J3" s="80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8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81"/>
      <c r="DP3" s="81"/>
      <c r="DQ3" s="81"/>
      <c r="DR3" s="81"/>
      <c r="DS3" s="81"/>
      <c r="DT3" s="81"/>
      <c r="DU3" s="81"/>
      <c r="DV3" s="81"/>
      <c r="DW3" s="81"/>
      <c r="DX3" s="81"/>
      <c r="DY3" s="81"/>
      <c r="DZ3" s="81"/>
      <c r="EA3" s="81"/>
      <c r="EB3" s="81"/>
      <c r="EC3" s="81"/>
      <c r="ED3" s="81"/>
      <c r="EE3" s="81"/>
      <c r="EF3" s="81"/>
      <c r="EG3" s="81"/>
      <c r="EH3" s="81"/>
      <c r="EI3" s="81"/>
      <c r="EJ3" s="81"/>
      <c r="EK3" s="81"/>
      <c r="EL3" s="81"/>
      <c r="EM3" s="81"/>
      <c r="EN3" s="81"/>
      <c r="EO3" s="81"/>
      <c r="EP3" s="81"/>
      <c r="EQ3" s="81"/>
      <c r="ER3" s="81"/>
      <c r="ES3" s="81"/>
      <c r="ET3" s="81"/>
      <c r="EU3" s="81"/>
      <c r="EV3" s="81"/>
      <c r="EW3" s="81"/>
      <c r="EX3" s="81"/>
      <c r="EY3" s="81"/>
      <c r="EZ3" s="81"/>
      <c r="FA3" s="81"/>
      <c r="FB3" s="81"/>
      <c r="FC3" s="81"/>
      <c r="FD3" s="81"/>
      <c r="FE3" s="81"/>
      <c r="FF3" s="81"/>
      <c r="FG3" s="81"/>
      <c r="FH3" s="81"/>
      <c r="FI3" s="81"/>
      <c r="FJ3" s="81"/>
      <c r="FK3" s="81"/>
      <c r="FL3" s="81"/>
      <c r="FM3" s="81"/>
      <c r="FN3" s="81"/>
      <c r="FO3" s="81"/>
      <c r="FP3" s="81"/>
      <c r="FQ3" s="81"/>
      <c r="FR3" s="81"/>
      <c r="FS3" s="81"/>
      <c r="FT3" s="81"/>
      <c r="FU3" s="81"/>
      <c r="FV3" s="81"/>
      <c r="FW3" s="81"/>
      <c r="FX3" s="81"/>
      <c r="FY3" s="81"/>
      <c r="FZ3" s="81"/>
      <c r="GA3" s="81"/>
      <c r="GB3" s="81"/>
      <c r="GC3" s="81"/>
      <c r="GD3" s="81"/>
      <c r="GE3" s="81"/>
      <c r="GF3" s="81"/>
      <c r="GG3" s="81"/>
      <c r="GH3" s="81"/>
      <c r="GI3" s="81"/>
      <c r="GJ3" s="81"/>
      <c r="GK3" s="81"/>
      <c r="GL3" s="81"/>
      <c r="GM3" s="81"/>
      <c r="GN3" s="81"/>
      <c r="GO3" s="81"/>
      <c r="GP3" s="81"/>
      <c r="GQ3" s="81"/>
      <c r="GR3" s="81"/>
      <c r="GS3" s="81"/>
      <c r="GT3" s="81"/>
      <c r="GU3" s="81"/>
      <c r="GV3" s="81"/>
      <c r="GW3" s="81"/>
      <c r="GX3" s="81"/>
      <c r="GY3" s="81"/>
      <c r="GZ3" s="81"/>
      <c r="HA3" s="81"/>
      <c r="HB3" s="81"/>
      <c r="HC3" s="81"/>
      <c r="HD3" s="81"/>
      <c r="HE3" s="81"/>
      <c r="HF3" s="81"/>
      <c r="HG3" s="81"/>
      <c r="HH3" s="81"/>
      <c r="HI3" s="81"/>
      <c r="HJ3" s="81"/>
      <c r="HK3" s="81"/>
      <c r="HL3" s="81"/>
      <c r="HM3" s="81"/>
      <c r="HN3" s="81"/>
      <c r="HO3" s="81"/>
      <c r="HP3" s="81"/>
      <c r="HQ3" s="81"/>
      <c r="HR3" s="81"/>
      <c r="HS3" s="81"/>
      <c r="HT3" s="81"/>
      <c r="HU3" s="81"/>
      <c r="HV3" s="81"/>
      <c r="HW3" s="81"/>
      <c r="HX3" s="81"/>
      <c r="HY3" s="81"/>
      <c r="HZ3" s="81"/>
      <c r="IA3" s="81"/>
      <c r="IB3" s="81"/>
      <c r="IC3" s="81"/>
      <c r="ID3" s="81"/>
      <c r="IE3" s="81"/>
      <c r="IF3" s="81"/>
      <c r="IG3" s="81"/>
      <c r="IH3" s="81"/>
      <c r="II3" s="81"/>
      <c r="IJ3" s="81"/>
      <c r="IK3" s="81"/>
      <c r="IL3" s="81"/>
      <c r="IM3" s="81"/>
      <c r="IN3" s="81"/>
      <c r="IO3" s="81"/>
      <c r="IP3" s="81"/>
      <c r="IQ3" s="81"/>
    </row>
    <row r="4" spans="1:253" ht="15" x14ac:dyDescent="0.25">
      <c r="A4" s="75" t="s">
        <v>447</v>
      </c>
      <c r="B4" s="76" t="s">
        <v>2079</v>
      </c>
      <c r="C4" s="64" t="s">
        <v>271</v>
      </c>
      <c r="D4" s="64" t="s">
        <v>272</v>
      </c>
      <c r="E4" s="77">
        <v>5</v>
      </c>
      <c r="F4" s="78">
        <v>1</v>
      </c>
      <c r="G4" s="78" t="s">
        <v>449</v>
      </c>
      <c r="H4" s="78">
        <v>1</v>
      </c>
      <c r="I4" s="82" t="s">
        <v>733</v>
      </c>
      <c r="J4" s="80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  <c r="GC4" s="81"/>
      <c r="GD4" s="81"/>
      <c r="GE4" s="81"/>
      <c r="GF4" s="81"/>
      <c r="GG4" s="81"/>
      <c r="GH4" s="81"/>
      <c r="GI4" s="81"/>
      <c r="GJ4" s="81"/>
      <c r="GK4" s="81"/>
      <c r="GL4" s="81"/>
      <c r="GM4" s="81"/>
      <c r="GN4" s="81"/>
      <c r="GO4" s="81"/>
      <c r="GP4" s="81"/>
      <c r="GQ4" s="81"/>
      <c r="GR4" s="81"/>
      <c r="GS4" s="81"/>
      <c r="GT4" s="81"/>
      <c r="GU4" s="81"/>
      <c r="GV4" s="81"/>
      <c r="GW4" s="81"/>
      <c r="GX4" s="81"/>
      <c r="GY4" s="81"/>
      <c r="GZ4" s="81"/>
      <c r="HA4" s="81"/>
      <c r="HB4" s="81"/>
      <c r="HC4" s="81"/>
      <c r="HD4" s="81"/>
      <c r="HE4" s="81"/>
      <c r="HF4" s="81"/>
      <c r="HG4" s="81"/>
      <c r="HH4" s="81"/>
      <c r="HI4" s="81"/>
      <c r="HJ4" s="81"/>
      <c r="HK4" s="81"/>
      <c r="HL4" s="81"/>
      <c r="HM4" s="81"/>
      <c r="HN4" s="81"/>
      <c r="HO4" s="81"/>
      <c r="HP4" s="81"/>
      <c r="HQ4" s="81"/>
      <c r="HR4" s="81"/>
      <c r="HS4" s="81"/>
      <c r="HT4" s="81"/>
      <c r="HU4" s="81"/>
      <c r="HV4" s="81"/>
      <c r="HW4" s="81"/>
      <c r="HX4" s="81"/>
      <c r="HY4" s="81"/>
      <c r="HZ4" s="81"/>
      <c r="IA4" s="81"/>
      <c r="IB4" s="81"/>
      <c r="IC4" s="81"/>
      <c r="ID4" s="81"/>
      <c r="IE4" s="81"/>
      <c r="IF4" s="81"/>
      <c r="IG4" s="81"/>
      <c r="IH4" s="81"/>
      <c r="II4" s="81"/>
      <c r="IJ4" s="81"/>
      <c r="IK4" s="81"/>
      <c r="IL4" s="81"/>
      <c r="IM4" s="81"/>
      <c r="IN4" s="81"/>
      <c r="IO4" s="81"/>
      <c r="IP4" s="81"/>
      <c r="IQ4" s="81"/>
    </row>
    <row r="5" spans="1:253" ht="15" x14ac:dyDescent="0.25">
      <c r="A5" s="75" t="s">
        <v>447</v>
      </c>
      <c r="B5" s="76" t="s">
        <v>2079</v>
      </c>
      <c r="C5" s="64" t="s">
        <v>271</v>
      </c>
      <c r="D5" s="64" t="s">
        <v>272</v>
      </c>
      <c r="E5" s="77">
        <v>9</v>
      </c>
      <c r="F5" s="78">
        <v>1</v>
      </c>
      <c r="G5" s="78" t="s">
        <v>449</v>
      </c>
      <c r="H5" s="78">
        <v>1</v>
      </c>
      <c r="I5" s="83">
        <v>456</v>
      </c>
      <c r="IR5" s="84"/>
      <c r="IS5" s="84"/>
    </row>
    <row r="6" spans="1:253" ht="15" x14ac:dyDescent="0.25">
      <c r="A6" s="75" t="s">
        <v>447</v>
      </c>
      <c r="B6" s="76" t="s">
        <v>2079</v>
      </c>
      <c r="C6" s="64" t="s">
        <v>271</v>
      </c>
      <c r="D6" s="64" t="s">
        <v>272</v>
      </c>
      <c r="E6" s="77">
        <v>11</v>
      </c>
      <c r="F6" s="78">
        <v>1</v>
      </c>
      <c r="G6" s="78" t="s">
        <v>449</v>
      </c>
      <c r="H6" s="78">
        <v>1</v>
      </c>
      <c r="I6" s="82">
        <v>454</v>
      </c>
      <c r="IR6" s="84"/>
      <c r="IS6" s="84"/>
    </row>
    <row r="7" spans="1:253" ht="15" x14ac:dyDescent="0.25">
      <c r="A7" s="75" t="s">
        <v>447</v>
      </c>
      <c r="B7" s="76" t="s">
        <v>2079</v>
      </c>
      <c r="C7" s="64" t="s">
        <v>271</v>
      </c>
      <c r="D7" s="64" t="s">
        <v>272</v>
      </c>
      <c r="E7" s="77">
        <v>11</v>
      </c>
      <c r="F7" s="78">
        <v>1</v>
      </c>
      <c r="G7" s="78" t="s">
        <v>449</v>
      </c>
      <c r="H7" s="78">
        <v>1</v>
      </c>
      <c r="I7" s="82">
        <v>454</v>
      </c>
      <c r="IR7" s="84"/>
      <c r="IS7" s="84"/>
    </row>
    <row r="8" spans="1:253" ht="15" x14ac:dyDescent="0.25">
      <c r="A8" s="75" t="s">
        <v>447</v>
      </c>
      <c r="B8" s="76" t="s">
        <v>2079</v>
      </c>
      <c r="C8" s="64" t="s">
        <v>271</v>
      </c>
      <c r="D8" s="64" t="s">
        <v>272</v>
      </c>
      <c r="E8" s="77">
        <v>11</v>
      </c>
      <c r="F8" s="78">
        <v>2</v>
      </c>
      <c r="G8" s="78" t="s">
        <v>449</v>
      </c>
      <c r="H8" s="78">
        <v>1</v>
      </c>
      <c r="I8" s="82">
        <v>455</v>
      </c>
      <c r="IR8" s="84"/>
      <c r="IS8" s="84"/>
    </row>
    <row r="9" spans="1:253" ht="15" x14ac:dyDescent="0.25">
      <c r="A9" s="75" t="s">
        <v>447</v>
      </c>
      <c r="B9" s="76" t="s">
        <v>2079</v>
      </c>
      <c r="C9" s="64" t="s">
        <v>271</v>
      </c>
      <c r="D9" s="64" t="s">
        <v>272</v>
      </c>
      <c r="E9" s="77">
        <v>11</v>
      </c>
      <c r="F9" s="78">
        <v>2</v>
      </c>
      <c r="G9" s="78" t="s">
        <v>449</v>
      </c>
      <c r="H9" s="78">
        <v>1</v>
      </c>
      <c r="I9" s="82">
        <v>455</v>
      </c>
      <c r="IR9" s="84"/>
      <c r="IS9" s="84"/>
    </row>
    <row r="10" spans="1:253" ht="15" x14ac:dyDescent="0.25">
      <c r="A10" s="75" t="s">
        <v>447</v>
      </c>
      <c r="B10" s="76" t="s">
        <v>2079</v>
      </c>
      <c r="C10" s="64" t="s">
        <v>271</v>
      </c>
      <c r="D10" s="64" t="s">
        <v>272</v>
      </c>
      <c r="E10" s="77">
        <v>13</v>
      </c>
      <c r="F10" s="78">
        <v>1</v>
      </c>
      <c r="G10" s="78" t="s">
        <v>449</v>
      </c>
      <c r="H10" s="78">
        <v>1</v>
      </c>
      <c r="I10" s="82">
        <v>522</v>
      </c>
      <c r="IR10" s="84"/>
      <c r="IS10" s="84"/>
    </row>
    <row r="11" spans="1:253" ht="15" x14ac:dyDescent="0.25">
      <c r="A11" s="75" t="s">
        <v>447</v>
      </c>
      <c r="B11" s="76" t="s">
        <v>2079</v>
      </c>
      <c r="C11" s="64" t="s">
        <v>271</v>
      </c>
      <c r="D11" s="64" t="s">
        <v>272</v>
      </c>
      <c r="E11" s="77" t="s">
        <v>11</v>
      </c>
      <c r="F11" s="78">
        <v>1</v>
      </c>
      <c r="G11" s="78" t="s">
        <v>449</v>
      </c>
      <c r="H11" s="78">
        <v>1</v>
      </c>
      <c r="I11" s="82">
        <v>249</v>
      </c>
      <c r="IR11" s="84"/>
      <c r="IS11" s="84"/>
    </row>
    <row r="12" spans="1:253" ht="15" x14ac:dyDescent="0.25">
      <c r="A12" s="75" t="s">
        <v>447</v>
      </c>
      <c r="B12" s="76" t="s">
        <v>2079</v>
      </c>
      <c r="C12" s="64" t="s">
        <v>271</v>
      </c>
      <c r="D12" s="64" t="s">
        <v>272</v>
      </c>
      <c r="E12" s="77" t="s">
        <v>11</v>
      </c>
      <c r="F12" s="78">
        <v>3</v>
      </c>
      <c r="G12" s="78" t="s">
        <v>449</v>
      </c>
      <c r="H12" s="78">
        <v>1</v>
      </c>
      <c r="I12" s="82">
        <v>247</v>
      </c>
      <c r="IR12" s="84"/>
      <c r="IS12" s="84"/>
    </row>
    <row r="13" spans="1:253" ht="15" x14ac:dyDescent="0.25">
      <c r="A13" s="75" t="s">
        <v>447</v>
      </c>
      <c r="B13" s="76" t="s">
        <v>2079</v>
      </c>
      <c r="C13" s="64" t="s">
        <v>271</v>
      </c>
      <c r="D13" s="64" t="s">
        <v>272</v>
      </c>
      <c r="E13" s="77" t="s">
        <v>11</v>
      </c>
      <c r="F13" s="78">
        <v>5</v>
      </c>
      <c r="G13" s="78" t="s">
        <v>449</v>
      </c>
      <c r="H13" s="78">
        <v>1</v>
      </c>
      <c r="I13" s="82">
        <v>246</v>
      </c>
      <c r="IR13" s="84"/>
      <c r="IS13" s="84"/>
    </row>
    <row r="14" spans="1:253" ht="15" x14ac:dyDescent="0.25">
      <c r="A14" s="75" t="s">
        <v>447</v>
      </c>
      <c r="B14" s="76" t="s">
        <v>2079</v>
      </c>
      <c r="C14" s="64" t="s">
        <v>271</v>
      </c>
      <c r="D14" s="64" t="s">
        <v>272</v>
      </c>
      <c r="E14" s="77" t="s">
        <v>11</v>
      </c>
      <c r="F14" s="78">
        <v>7</v>
      </c>
      <c r="G14" s="78" t="s">
        <v>449</v>
      </c>
      <c r="H14" s="78">
        <v>1</v>
      </c>
      <c r="I14" s="82">
        <v>245</v>
      </c>
      <c r="IR14" s="84"/>
      <c r="IS14" s="84"/>
    </row>
    <row r="15" spans="1:253" ht="15" x14ac:dyDescent="0.25">
      <c r="A15" s="75" t="s">
        <v>447</v>
      </c>
      <c r="B15" s="76" t="s">
        <v>2079</v>
      </c>
      <c r="C15" s="64" t="s">
        <v>271</v>
      </c>
      <c r="D15" s="64" t="s">
        <v>272</v>
      </c>
      <c r="E15" s="77" t="s">
        <v>11</v>
      </c>
      <c r="F15" s="78">
        <v>9</v>
      </c>
      <c r="G15" s="78" t="s">
        <v>449</v>
      </c>
      <c r="H15" s="78">
        <v>1</v>
      </c>
      <c r="I15" s="82">
        <v>244</v>
      </c>
      <c r="IR15" s="84"/>
      <c r="IS15" s="84"/>
    </row>
    <row r="16" spans="1:253" ht="15" x14ac:dyDescent="0.25">
      <c r="A16" s="75" t="s">
        <v>447</v>
      </c>
      <c r="B16" s="76" t="s">
        <v>2079</v>
      </c>
      <c r="C16" s="64" t="s">
        <v>271</v>
      </c>
      <c r="D16" s="64" t="s">
        <v>272</v>
      </c>
      <c r="E16" s="77" t="s">
        <v>12</v>
      </c>
      <c r="F16" s="78">
        <v>1</v>
      </c>
      <c r="G16" s="78" t="s">
        <v>449</v>
      </c>
      <c r="H16" s="78">
        <v>1</v>
      </c>
      <c r="I16" s="82">
        <v>452</v>
      </c>
      <c r="IR16" s="84"/>
      <c r="IS16" s="84"/>
    </row>
    <row r="17" spans="1:253" ht="15" x14ac:dyDescent="0.25">
      <c r="A17" s="75" t="s">
        <v>447</v>
      </c>
      <c r="B17" s="76" t="s">
        <v>2079</v>
      </c>
      <c r="C17" s="64" t="s">
        <v>271</v>
      </c>
      <c r="D17" s="64" t="s">
        <v>272</v>
      </c>
      <c r="E17" s="77" t="s">
        <v>12</v>
      </c>
      <c r="F17" s="78">
        <v>1</v>
      </c>
      <c r="G17" s="78" t="s">
        <v>449</v>
      </c>
      <c r="H17" s="78">
        <v>1</v>
      </c>
      <c r="I17" s="82">
        <v>452</v>
      </c>
      <c r="IR17" s="84"/>
      <c r="IS17" s="84"/>
    </row>
    <row r="18" spans="1:253" ht="15" x14ac:dyDescent="0.25">
      <c r="A18" s="75" t="s">
        <v>447</v>
      </c>
      <c r="B18" s="76" t="s">
        <v>2079</v>
      </c>
      <c r="C18" s="64" t="s">
        <v>271</v>
      </c>
      <c r="D18" s="64" t="s">
        <v>272</v>
      </c>
      <c r="E18" s="77" t="s">
        <v>12</v>
      </c>
      <c r="F18" s="78">
        <v>2</v>
      </c>
      <c r="G18" s="78" t="s">
        <v>449</v>
      </c>
      <c r="H18" s="78">
        <v>1</v>
      </c>
      <c r="I18" s="82">
        <v>453.45</v>
      </c>
      <c r="IR18" s="84"/>
      <c r="IS18" s="84"/>
    </row>
    <row r="19" spans="1:253" ht="15" x14ac:dyDescent="0.25">
      <c r="A19" s="75" t="s">
        <v>447</v>
      </c>
      <c r="B19" s="76" t="s">
        <v>2079</v>
      </c>
      <c r="C19" s="64" t="s">
        <v>271</v>
      </c>
      <c r="D19" s="64" t="s">
        <v>272</v>
      </c>
      <c r="E19" s="77">
        <v>17</v>
      </c>
      <c r="F19" s="78">
        <v>1</v>
      </c>
      <c r="G19" s="78" t="s">
        <v>449</v>
      </c>
      <c r="H19" s="78">
        <v>1</v>
      </c>
      <c r="I19" s="82">
        <v>562</v>
      </c>
      <c r="IR19" s="84"/>
      <c r="IS19" s="84"/>
    </row>
    <row r="20" spans="1:253" ht="15" x14ac:dyDescent="0.25">
      <c r="A20" s="75" t="s">
        <v>447</v>
      </c>
      <c r="B20" s="76" t="s">
        <v>2079</v>
      </c>
      <c r="C20" s="64" t="s">
        <v>271</v>
      </c>
      <c r="D20" s="64" t="s">
        <v>272</v>
      </c>
      <c r="E20" s="77">
        <v>17</v>
      </c>
      <c r="F20" s="78">
        <v>2</v>
      </c>
      <c r="G20" s="78" t="s">
        <v>449</v>
      </c>
      <c r="H20" s="78">
        <v>1</v>
      </c>
      <c r="I20" s="82" t="s">
        <v>734</v>
      </c>
      <c r="IR20" s="84"/>
      <c r="IS20" s="84"/>
    </row>
    <row r="21" spans="1:253" ht="15" x14ac:dyDescent="0.25">
      <c r="A21" s="75" t="s">
        <v>447</v>
      </c>
      <c r="B21" s="76" t="s">
        <v>2079</v>
      </c>
      <c r="C21" s="64" t="s">
        <v>271</v>
      </c>
      <c r="D21" s="64" t="s">
        <v>272</v>
      </c>
      <c r="E21" s="77" t="s">
        <v>13</v>
      </c>
      <c r="F21" s="78">
        <v>1</v>
      </c>
      <c r="G21" s="78" t="s">
        <v>449</v>
      </c>
      <c r="H21" s="78">
        <v>1</v>
      </c>
      <c r="I21" s="82">
        <v>251</v>
      </c>
      <c r="IR21" s="84"/>
      <c r="IS21" s="84"/>
    </row>
    <row r="22" spans="1:253" ht="15" x14ac:dyDescent="0.25">
      <c r="A22" s="75" t="s">
        <v>447</v>
      </c>
      <c r="B22" s="76" t="s">
        <v>2079</v>
      </c>
      <c r="C22" s="64" t="s">
        <v>271</v>
      </c>
      <c r="D22" s="64" t="s">
        <v>272</v>
      </c>
      <c r="E22" s="77">
        <v>19</v>
      </c>
      <c r="F22" s="78">
        <v>1</v>
      </c>
      <c r="G22" s="78" t="s">
        <v>449</v>
      </c>
      <c r="H22" s="78">
        <v>1</v>
      </c>
      <c r="I22" s="82">
        <v>70.557000000000002</v>
      </c>
      <c r="IR22" s="84"/>
      <c r="IS22" s="84"/>
    </row>
    <row r="23" spans="1:253" ht="15" x14ac:dyDescent="0.25">
      <c r="A23" s="75" t="s">
        <v>447</v>
      </c>
      <c r="B23" s="76" t="s">
        <v>2079</v>
      </c>
      <c r="C23" s="64" t="s">
        <v>271</v>
      </c>
      <c r="D23" s="64" t="s">
        <v>272</v>
      </c>
      <c r="E23" s="77">
        <v>19</v>
      </c>
      <c r="F23" s="78">
        <v>1</v>
      </c>
      <c r="G23" s="78" t="s">
        <v>449</v>
      </c>
      <c r="H23" s="78">
        <v>1</v>
      </c>
      <c r="I23" s="82">
        <v>70.557000000000002</v>
      </c>
      <c r="IR23" s="84"/>
      <c r="IS23" s="84"/>
    </row>
    <row r="24" spans="1:253" ht="15" x14ac:dyDescent="0.25">
      <c r="A24" s="75" t="s">
        <v>447</v>
      </c>
      <c r="B24" s="76" t="s">
        <v>2079</v>
      </c>
      <c r="C24" s="64" t="s">
        <v>271</v>
      </c>
      <c r="D24" s="64" t="s">
        <v>272</v>
      </c>
      <c r="E24" s="77">
        <v>19</v>
      </c>
      <c r="F24" s="78">
        <v>2</v>
      </c>
      <c r="G24" s="78" t="s">
        <v>449</v>
      </c>
      <c r="H24" s="78">
        <v>1</v>
      </c>
      <c r="I24" s="82">
        <v>555.24300000000005</v>
      </c>
      <c r="IR24" s="84"/>
      <c r="IS24" s="84"/>
    </row>
    <row r="25" spans="1:253" ht="15" x14ac:dyDescent="0.25">
      <c r="A25" s="75" t="s">
        <v>447</v>
      </c>
      <c r="B25" s="76" t="s">
        <v>2079</v>
      </c>
      <c r="C25" s="64" t="s">
        <v>271</v>
      </c>
      <c r="D25" s="64" t="s">
        <v>272</v>
      </c>
      <c r="E25" s="77">
        <v>19</v>
      </c>
      <c r="F25" s="78">
        <v>2</v>
      </c>
      <c r="G25" s="78" t="s">
        <v>449</v>
      </c>
      <c r="H25" s="78">
        <v>1</v>
      </c>
      <c r="I25" s="82">
        <v>555.24300000000005</v>
      </c>
      <c r="IR25" s="84"/>
      <c r="IS25" s="84"/>
    </row>
    <row r="26" spans="1:253" ht="15" x14ac:dyDescent="0.25">
      <c r="A26" s="75" t="s">
        <v>447</v>
      </c>
      <c r="B26" s="76" t="s">
        <v>2079</v>
      </c>
      <c r="C26" s="64" t="s">
        <v>271</v>
      </c>
      <c r="D26" s="64" t="s">
        <v>272</v>
      </c>
      <c r="E26" s="77">
        <v>25</v>
      </c>
      <c r="F26" s="78">
        <v>1</v>
      </c>
      <c r="G26" s="78" t="s">
        <v>449</v>
      </c>
      <c r="H26" s="78">
        <v>1</v>
      </c>
      <c r="I26" s="82">
        <v>91</v>
      </c>
      <c r="IR26" s="84"/>
      <c r="IS26" s="84"/>
    </row>
    <row r="27" spans="1:253" ht="15" x14ac:dyDescent="0.25">
      <c r="A27" s="75" t="s">
        <v>447</v>
      </c>
      <c r="B27" s="76" t="s">
        <v>2079</v>
      </c>
      <c r="C27" s="64" t="s">
        <v>271</v>
      </c>
      <c r="D27" s="64" t="s">
        <v>272</v>
      </c>
      <c r="E27" s="77">
        <v>25</v>
      </c>
      <c r="F27" s="78">
        <v>2</v>
      </c>
      <c r="G27" s="78" t="s">
        <v>449</v>
      </c>
      <c r="H27" s="78">
        <v>1</v>
      </c>
      <c r="I27" s="82"/>
      <c r="IR27" s="84"/>
      <c r="IS27" s="84"/>
    </row>
    <row r="28" spans="1:253" ht="15" x14ac:dyDescent="0.25">
      <c r="A28" s="75" t="s">
        <v>447</v>
      </c>
      <c r="B28" s="76" t="s">
        <v>2079</v>
      </c>
      <c r="C28" s="64" t="s">
        <v>271</v>
      </c>
      <c r="D28" s="64" t="s">
        <v>272</v>
      </c>
      <c r="E28" s="77" t="s">
        <v>14</v>
      </c>
      <c r="F28" s="78">
        <v>1</v>
      </c>
      <c r="G28" s="78" t="s">
        <v>449</v>
      </c>
      <c r="H28" s="78">
        <v>1</v>
      </c>
      <c r="I28" s="82"/>
      <c r="IR28" s="84"/>
      <c r="IS28" s="84"/>
    </row>
    <row r="29" spans="1:253" ht="15" x14ac:dyDescent="0.25">
      <c r="A29" s="75" t="s">
        <v>447</v>
      </c>
      <c r="B29" s="76" t="s">
        <v>2079</v>
      </c>
      <c r="C29" s="64" t="s">
        <v>271</v>
      </c>
      <c r="D29" s="64" t="s">
        <v>272</v>
      </c>
      <c r="E29" s="77">
        <v>82</v>
      </c>
      <c r="F29" s="78">
        <v>3</v>
      </c>
      <c r="G29" s="78" t="s">
        <v>449</v>
      </c>
      <c r="H29" s="78">
        <v>1</v>
      </c>
      <c r="I29" s="82"/>
      <c r="IR29" s="84"/>
      <c r="IS29" s="84"/>
    </row>
    <row r="30" spans="1:253" ht="15" x14ac:dyDescent="0.25">
      <c r="A30" s="75" t="s">
        <v>447</v>
      </c>
      <c r="B30" s="76" t="s">
        <v>2079</v>
      </c>
      <c r="C30" s="64" t="s">
        <v>271</v>
      </c>
      <c r="D30" s="64" t="s">
        <v>272</v>
      </c>
      <c r="E30" s="77">
        <v>84</v>
      </c>
      <c r="F30" s="78">
        <v>1</v>
      </c>
      <c r="G30" s="78" t="s">
        <v>449</v>
      </c>
      <c r="H30" s="78">
        <v>1</v>
      </c>
      <c r="I30" s="82">
        <v>238</v>
      </c>
      <c r="IR30" s="84"/>
      <c r="IS30" s="84"/>
    </row>
    <row r="31" spans="1:253" ht="15" x14ac:dyDescent="0.25">
      <c r="A31" s="75" t="s">
        <v>447</v>
      </c>
      <c r="B31" s="76" t="s">
        <v>2079</v>
      </c>
      <c r="C31" s="64" t="s">
        <v>271</v>
      </c>
      <c r="D31" s="64" t="s">
        <v>272</v>
      </c>
      <c r="E31" s="77">
        <v>84</v>
      </c>
      <c r="F31" s="78">
        <v>2</v>
      </c>
      <c r="G31" s="78" t="s">
        <v>449</v>
      </c>
      <c r="H31" s="78">
        <v>1</v>
      </c>
      <c r="I31" s="82">
        <v>237</v>
      </c>
      <c r="IR31" s="84"/>
      <c r="IS31" s="84"/>
    </row>
    <row r="32" spans="1:253" ht="15" x14ac:dyDescent="0.25">
      <c r="A32" s="75" t="s">
        <v>447</v>
      </c>
      <c r="B32" s="76" t="s">
        <v>2079</v>
      </c>
      <c r="C32" s="64" t="s">
        <v>271</v>
      </c>
      <c r="D32" s="64" t="s">
        <v>272</v>
      </c>
      <c r="E32" s="77">
        <v>84</v>
      </c>
      <c r="F32" s="78">
        <v>3</v>
      </c>
      <c r="G32" s="78" t="s">
        <v>449</v>
      </c>
      <c r="H32" s="78">
        <v>1</v>
      </c>
      <c r="I32" s="82">
        <v>236</v>
      </c>
      <c r="J32" s="81"/>
      <c r="K32" s="81"/>
      <c r="L32" s="81"/>
      <c r="M32" s="81"/>
      <c r="IR32" s="84"/>
      <c r="IS32" s="84"/>
    </row>
    <row r="33" spans="1:253" ht="15" x14ac:dyDescent="0.25">
      <c r="A33" s="75" t="s">
        <v>447</v>
      </c>
      <c r="B33" s="76" t="s">
        <v>2079</v>
      </c>
      <c r="C33" s="64" t="s">
        <v>271</v>
      </c>
      <c r="D33" s="64" t="s">
        <v>272</v>
      </c>
      <c r="E33" s="77">
        <v>89</v>
      </c>
      <c r="F33" s="78">
        <v>1</v>
      </c>
      <c r="G33" s="78" t="s">
        <v>449</v>
      </c>
      <c r="H33" s="78">
        <v>1</v>
      </c>
      <c r="I33" s="83">
        <v>217</v>
      </c>
      <c r="J33" s="81"/>
      <c r="K33" s="81"/>
      <c r="L33" s="81"/>
      <c r="M33" s="81"/>
      <c r="IR33" s="84"/>
      <c r="IS33" s="84"/>
    </row>
    <row r="34" spans="1:253" ht="15" x14ac:dyDescent="0.25">
      <c r="A34" s="75" t="s">
        <v>447</v>
      </c>
      <c r="B34" s="76" t="s">
        <v>2079</v>
      </c>
      <c r="C34" s="64" t="s">
        <v>271</v>
      </c>
      <c r="D34" s="64" t="s">
        <v>272</v>
      </c>
      <c r="E34" s="77">
        <v>89</v>
      </c>
      <c r="F34" s="78">
        <v>2</v>
      </c>
      <c r="G34" s="78" t="s">
        <v>449</v>
      </c>
      <c r="H34" s="78">
        <v>1</v>
      </c>
      <c r="I34" s="83">
        <v>126</v>
      </c>
      <c r="J34" s="81"/>
      <c r="K34" s="81"/>
      <c r="L34" s="81"/>
      <c r="M34" s="81"/>
      <c r="IR34" s="84"/>
      <c r="IS34" s="84"/>
    </row>
    <row r="35" spans="1:253" ht="15" x14ac:dyDescent="0.25">
      <c r="A35" s="75" t="s">
        <v>447</v>
      </c>
      <c r="B35" s="76" t="s">
        <v>2079</v>
      </c>
      <c r="C35" s="64" t="s">
        <v>271</v>
      </c>
      <c r="D35" s="64" t="s">
        <v>272</v>
      </c>
      <c r="E35" s="77">
        <v>89</v>
      </c>
      <c r="F35" s="78">
        <v>3</v>
      </c>
      <c r="G35" s="78" t="s">
        <v>449</v>
      </c>
      <c r="H35" s="78">
        <v>1</v>
      </c>
      <c r="I35" s="83">
        <v>125</v>
      </c>
      <c r="J35" s="81"/>
      <c r="K35" s="81"/>
      <c r="L35" s="81"/>
      <c r="M35" s="81"/>
      <c r="IR35" s="84"/>
      <c r="IS35" s="84"/>
    </row>
    <row r="36" spans="1:253" ht="15" x14ac:dyDescent="0.25">
      <c r="A36" s="75" t="s">
        <v>447</v>
      </c>
      <c r="B36" s="76" t="s">
        <v>2079</v>
      </c>
      <c r="C36" s="64" t="s">
        <v>271</v>
      </c>
      <c r="D36" s="64" t="s">
        <v>272</v>
      </c>
      <c r="E36" s="77">
        <v>89</v>
      </c>
      <c r="F36" s="78">
        <v>4</v>
      </c>
      <c r="G36" s="78" t="s">
        <v>449</v>
      </c>
      <c r="H36" s="78">
        <v>1</v>
      </c>
      <c r="I36" s="83"/>
      <c r="J36" s="81"/>
      <c r="K36" s="81"/>
      <c r="L36" s="81"/>
      <c r="M36" s="81"/>
      <c r="IR36" s="84"/>
      <c r="IS36" s="84"/>
    </row>
    <row r="37" spans="1:253" ht="15" x14ac:dyDescent="0.25">
      <c r="A37" s="75" t="s">
        <v>447</v>
      </c>
      <c r="B37" s="76" t="s">
        <v>2079</v>
      </c>
      <c r="C37" s="64" t="s">
        <v>271</v>
      </c>
      <c r="D37" s="64" t="s">
        <v>272</v>
      </c>
      <c r="E37" s="77">
        <v>89</v>
      </c>
      <c r="F37" s="78">
        <v>5</v>
      </c>
      <c r="G37" s="78" t="s">
        <v>449</v>
      </c>
      <c r="H37" s="78">
        <v>1</v>
      </c>
      <c r="I37" s="83">
        <v>124</v>
      </c>
      <c r="IR37" s="84"/>
      <c r="IS37" s="84"/>
    </row>
    <row r="38" spans="1:253" ht="15" x14ac:dyDescent="0.25">
      <c r="A38" s="75" t="s">
        <v>447</v>
      </c>
      <c r="B38" s="76" t="s">
        <v>2079</v>
      </c>
      <c r="C38" s="64" t="s">
        <v>271</v>
      </c>
      <c r="D38" s="64" t="s">
        <v>272</v>
      </c>
      <c r="E38" s="77">
        <v>89</v>
      </c>
      <c r="F38" s="78">
        <v>6</v>
      </c>
      <c r="G38" s="78" t="s">
        <v>449</v>
      </c>
      <c r="H38" s="78">
        <v>1</v>
      </c>
      <c r="I38" s="82">
        <v>475</v>
      </c>
      <c r="IR38" s="84"/>
      <c r="IS38" s="84"/>
    </row>
    <row r="39" spans="1:253" ht="15" x14ac:dyDescent="0.25">
      <c r="A39" s="75" t="s">
        <v>447</v>
      </c>
      <c r="B39" s="76" t="s">
        <v>2079</v>
      </c>
      <c r="C39" s="64" t="s">
        <v>271</v>
      </c>
      <c r="D39" s="64" t="s">
        <v>272</v>
      </c>
      <c r="E39" s="77">
        <v>91</v>
      </c>
      <c r="F39" s="78">
        <v>1</v>
      </c>
      <c r="G39" s="78" t="s">
        <v>449</v>
      </c>
      <c r="H39" s="78">
        <v>1</v>
      </c>
      <c r="I39" s="82">
        <v>123</v>
      </c>
      <c r="IR39" s="84"/>
      <c r="IS39" s="84"/>
    </row>
    <row r="40" spans="1:253" ht="15" x14ac:dyDescent="0.25">
      <c r="A40" s="75" t="s">
        <v>447</v>
      </c>
      <c r="B40" s="76" t="s">
        <v>2079</v>
      </c>
      <c r="C40" s="64" t="s">
        <v>271</v>
      </c>
      <c r="D40" s="64" t="s">
        <v>272</v>
      </c>
      <c r="E40" s="77">
        <v>91</v>
      </c>
      <c r="F40" s="78">
        <v>2</v>
      </c>
      <c r="G40" s="78" t="s">
        <v>449</v>
      </c>
      <c r="H40" s="78">
        <v>1</v>
      </c>
      <c r="I40" s="82">
        <v>321</v>
      </c>
      <c r="IR40" s="84"/>
      <c r="IS40" s="84"/>
    </row>
    <row r="41" spans="1:253" ht="15" x14ac:dyDescent="0.25">
      <c r="A41" s="75" t="s">
        <v>447</v>
      </c>
      <c r="B41" s="76" t="s">
        <v>2079</v>
      </c>
      <c r="C41" s="64" t="s">
        <v>271</v>
      </c>
      <c r="D41" s="64" t="s">
        <v>272</v>
      </c>
      <c r="E41" s="77">
        <v>91</v>
      </c>
      <c r="F41" s="78">
        <v>3</v>
      </c>
      <c r="G41" s="78" t="s">
        <v>449</v>
      </c>
      <c r="H41" s="78">
        <v>1</v>
      </c>
      <c r="I41" s="82">
        <v>481</v>
      </c>
      <c r="IR41" s="84"/>
      <c r="IS41" s="84"/>
    </row>
    <row r="42" spans="1:253" ht="15" x14ac:dyDescent="0.25">
      <c r="A42" s="75" t="s">
        <v>447</v>
      </c>
      <c r="B42" s="76" t="s">
        <v>2079</v>
      </c>
      <c r="C42" s="64" t="s">
        <v>271</v>
      </c>
      <c r="D42" s="64" t="s">
        <v>272</v>
      </c>
      <c r="E42" s="77">
        <v>91</v>
      </c>
      <c r="F42" s="78">
        <v>4</v>
      </c>
      <c r="G42" s="78" t="s">
        <v>449</v>
      </c>
      <c r="H42" s="78">
        <v>1</v>
      </c>
      <c r="I42" s="82">
        <v>930</v>
      </c>
      <c r="IR42" s="84"/>
      <c r="IS42" s="84"/>
    </row>
    <row r="43" spans="1:253" ht="15" x14ac:dyDescent="0.25">
      <c r="A43" s="75" t="s">
        <v>447</v>
      </c>
      <c r="B43" s="76" t="s">
        <v>2079</v>
      </c>
      <c r="C43" s="64" t="s">
        <v>271</v>
      </c>
      <c r="D43" s="64" t="s">
        <v>272</v>
      </c>
      <c r="E43" s="77">
        <v>91</v>
      </c>
      <c r="F43" s="78">
        <v>5</v>
      </c>
      <c r="G43" s="78" t="s">
        <v>449</v>
      </c>
      <c r="H43" s="78">
        <v>1</v>
      </c>
      <c r="I43" s="82">
        <v>122</v>
      </c>
      <c r="J43" s="81"/>
      <c r="K43" s="81"/>
      <c r="L43" s="81"/>
      <c r="M43" s="81"/>
      <c r="IR43" s="84"/>
      <c r="IS43" s="84"/>
    </row>
    <row r="44" spans="1:253" ht="15" x14ac:dyDescent="0.25">
      <c r="A44" s="75" t="s">
        <v>447</v>
      </c>
      <c r="B44" s="76" t="s">
        <v>2079</v>
      </c>
      <c r="C44" s="64" t="s">
        <v>271</v>
      </c>
      <c r="D44" s="64" t="s">
        <v>272</v>
      </c>
      <c r="E44" s="77" t="s">
        <v>15</v>
      </c>
      <c r="F44" s="78">
        <v>1</v>
      </c>
      <c r="G44" s="78" t="s">
        <v>449</v>
      </c>
      <c r="H44" s="78">
        <v>1</v>
      </c>
      <c r="I44" s="83">
        <v>121</v>
      </c>
      <c r="J44" s="81"/>
      <c r="K44" s="81"/>
      <c r="L44" s="81"/>
      <c r="M44" s="81"/>
      <c r="IR44" s="84"/>
      <c r="IS44" s="84"/>
    </row>
    <row r="45" spans="1:253" ht="15" x14ac:dyDescent="0.25">
      <c r="A45" s="75" t="s">
        <v>447</v>
      </c>
      <c r="B45" s="76" t="s">
        <v>2079</v>
      </c>
      <c r="C45" s="64" t="s">
        <v>271</v>
      </c>
      <c r="D45" s="64" t="s">
        <v>272</v>
      </c>
      <c r="E45" s="77" t="s">
        <v>15</v>
      </c>
      <c r="F45" s="78">
        <v>3</v>
      </c>
      <c r="G45" s="78" t="s">
        <v>449</v>
      </c>
      <c r="H45" s="78">
        <v>1</v>
      </c>
      <c r="I45" s="83">
        <v>473</v>
      </c>
      <c r="J45" s="81"/>
      <c r="K45" s="81"/>
      <c r="L45" s="81"/>
      <c r="M45" s="81"/>
      <c r="IR45" s="84"/>
      <c r="IS45" s="84"/>
    </row>
    <row r="46" spans="1:253" ht="15" x14ac:dyDescent="0.25">
      <c r="A46" s="75" t="s">
        <v>447</v>
      </c>
      <c r="B46" s="76" t="s">
        <v>2079</v>
      </c>
      <c r="C46" s="64" t="s">
        <v>271</v>
      </c>
      <c r="D46" s="64" t="s">
        <v>272</v>
      </c>
      <c r="E46" s="77" t="s">
        <v>16</v>
      </c>
      <c r="F46" s="78">
        <v>5</v>
      </c>
      <c r="G46" s="78" t="s">
        <v>449</v>
      </c>
      <c r="H46" s="78">
        <v>1</v>
      </c>
      <c r="I46" s="83">
        <v>138</v>
      </c>
      <c r="J46" s="81"/>
      <c r="K46" s="81"/>
      <c r="L46" s="81"/>
      <c r="M46" s="81"/>
      <c r="IR46" s="84"/>
      <c r="IS46" s="84"/>
    </row>
    <row r="47" spans="1:253" ht="15" x14ac:dyDescent="0.25">
      <c r="A47" s="75" t="s">
        <v>447</v>
      </c>
      <c r="B47" s="76" t="s">
        <v>2079</v>
      </c>
      <c r="C47" s="64" t="s">
        <v>271</v>
      </c>
      <c r="D47" s="64" t="s">
        <v>272</v>
      </c>
      <c r="E47" s="77" t="s">
        <v>16</v>
      </c>
      <c r="F47" s="78">
        <v>6</v>
      </c>
      <c r="G47" s="78" t="s">
        <v>449</v>
      </c>
      <c r="H47" s="78">
        <v>1</v>
      </c>
      <c r="I47" s="83">
        <v>139</v>
      </c>
      <c r="J47" s="81"/>
      <c r="K47" s="81"/>
      <c r="L47" s="81"/>
      <c r="M47" s="81"/>
      <c r="IR47" s="84"/>
      <c r="IS47" s="84"/>
    </row>
    <row r="48" spans="1:253" ht="15" x14ac:dyDescent="0.25">
      <c r="A48" s="75" t="s">
        <v>447</v>
      </c>
      <c r="B48" s="76" t="s">
        <v>2079</v>
      </c>
      <c r="C48" s="64" t="s">
        <v>271</v>
      </c>
      <c r="D48" s="64" t="s">
        <v>272</v>
      </c>
      <c r="E48" s="77" t="s">
        <v>16</v>
      </c>
      <c r="F48" s="78">
        <v>7</v>
      </c>
      <c r="G48" s="78" t="s">
        <v>449</v>
      </c>
      <c r="H48" s="78">
        <v>1</v>
      </c>
      <c r="I48" s="83">
        <v>140</v>
      </c>
      <c r="J48" s="81"/>
      <c r="K48" s="81"/>
      <c r="L48" s="81"/>
      <c r="M48" s="81"/>
      <c r="IR48" s="84"/>
      <c r="IS48" s="84"/>
    </row>
    <row r="49" spans="1:253" ht="15" x14ac:dyDescent="0.25">
      <c r="A49" s="75" t="s">
        <v>447</v>
      </c>
      <c r="B49" s="76" t="s">
        <v>2079</v>
      </c>
      <c r="C49" s="64" t="s">
        <v>271</v>
      </c>
      <c r="D49" s="64" t="s">
        <v>272</v>
      </c>
      <c r="E49" s="77" t="s">
        <v>16</v>
      </c>
      <c r="F49" s="78">
        <v>8</v>
      </c>
      <c r="G49" s="78" t="s">
        <v>449</v>
      </c>
      <c r="H49" s="78">
        <v>1</v>
      </c>
      <c r="I49" s="83">
        <v>141</v>
      </c>
      <c r="IR49" s="84"/>
      <c r="IS49" s="84"/>
    </row>
    <row r="50" spans="1:253" ht="15" x14ac:dyDescent="0.25">
      <c r="A50" s="75" t="s">
        <v>447</v>
      </c>
      <c r="B50" s="76" t="s">
        <v>2079</v>
      </c>
      <c r="C50" s="64" t="s">
        <v>271</v>
      </c>
      <c r="D50" s="64" t="s">
        <v>272</v>
      </c>
      <c r="E50" s="77" t="s">
        <v>16</v>
      </c>
      <c r="F50" s="78">
        <v>9</v>
      </c>
      <c r="G50" s="78" t="s">
        <v>449</v>
      </c>
      <c r="H50" s="78">
        <v>1</v>
      </c>
      <c r="I50" s="82">
        <v>142</v>
      </c>
      <c r="IR50" s="84"/>
      <c r="IS50" s="84"/>
    </row>
    <row r="51" spans="1:253" ht="15" x14ac:dyDescent="0.25">
      <c r="A51" s="75" t="s">
        <v>447</v>
      </c>
      <c r="B51" s="76" t="s">
        <v>2079</v>
      </c>
      <c r="C51" s="64" t="s">
        <v>271</v>
      </c>
      <c r="D51" s="64" t="s">
        <v>272</v>
      </c>
      <c r="E51" s="77" t="s">
        <v>16</v>
      </c>
      <c r="F51" s="78">
        <v>10</v>
      </c>
      <c r="G51" s="78" t="s">
        <v>449</v>
      </c>
      <c r="H51" s="78">
        <v>1</v>
      </c>
      <c r="I51" s="82">
        <v>143</v>
      </c>
      <c r="IR51" s="84"/>
      <c r="IS51" s="84"/>
    </row>
    <row r="52" spans="1:253" ht="15" x14ac:dyDescent="0.25">
      <c r="A52" s="75" t="s">
        <v>447</v>
      </c>
      <c r="B52" s="76" t="s">
        <v>2079</v>
      </c>
      <c r="C52" s="64" t="s">
        <v>271</v>
      </c>
      <c r="D52" s="64" t="s">
        <v>272</v>
      </c>
      <c r="E52" s="77" t="s">
        <v>16</v>
      </c>
      <c r="F52" s="78">
        <v>11</v>
      </c>
      <c r="G52" s="78" t="s">
        <v>449</v>
      </c>
      <c r="H52" s="78">
        <v>1</v>
      </c>
      <c r="I52" s="82">
        <v>235</v>
      </c>
      <c r="IR52" s="84"/>
      <c r="IS52" s="84"/>
    </row>
    <row r="53" spans="1:253" ht="15" x14ac:dyDescent="0.25">
      <c r="A53" s="75" t="s">
        <v>447</v>
      </c>
      <c r="B53" s="76" t="s">
        <v>2079</v>
      </c>
      <c r="C53" s="64" t="s">
        <v>271</v>
      </c>
      <c r="D53" s="64" t="s">
        <v>272</v>
      </c>
      <c r="E53" s="77" t="s">
        <v>17</v>
      </c>
      <c r="F53" s="78">
        <v>1</v>
      </c>
      <c r="G53" s="78" t="s">
        <v>449</v>
      </c>
      <c r="H53" s="78">
        <v>1</v>
      </c>
      <c r="I53" s="82">
        <v>137</v>
      </c>
      <c r="IR53" s="84"/>
      <c r="IS53" s="84"/>
    </row>
    <row r="54" spans="1:253" ht="15" x14ac:dyDescent="0.25">
      <c r="A54" s="75" t="s">
        <v>447</v>
      </c>
      <c r="B54" s="76" t="s">
        <v>2079</v>
      </c>
      <c r="C54" s="64" t="s">
        <v>271</v>
      </c>
      <c r="D54" s="64" t="s">
        <v>272</v>
      </c>
      <c r="E54" s="77">
        <v>110</v>
      </c>
      <c r="F54" s="78">
        <v>1</v>
      </c>
      <c r="G54" s="78" t="s">
        <v>449</v>
      </c>
      <c r="H54" s="78">
        <v>1</v>
      </c>
      <c r="I54" s="82">
        <v>136</v>
      </c>
      <c r="IR54" s="84"/>
      <c r="IS54" s="84"/>
    </row>
    <row r="55" spans="1:253" ht="15" x14ac:dyDescent="0.25">
      <c r="A55" s="75" t="s">
        <v>447</v>
      </c>
      <c r="B55" s="76" t="s">
        <v>2079</v>
      </c>
      <c r="C55" s="64" t="s">
        <v>271</v>
      </c>
      <c r="D55" s="64" t="s">
        <v>272</v>
      </c>
      <c r="E55" s="77">
        <v>110</v>
      </c>
      <c r="F55" s="78">
        <v>2</v>
      </c>
      <c r="G55" s="78" t="s">
        <v>449</v>
      </c>
      <c r="H55" s="78">
        <v>1</v>
      </c>
      <c r="I55" s="82">
        <v>135</v>
      </c>
      <c r="IR55" s="84"/>
      <c r="IS55" s="84"/>
    </row>
    <row r="56" spans="1:253" ht="15" x14ac:dyDescent="0.25">
      <c r="A56" s="75" t="s">
        <v>447</v>
      </c>
      <c r="B56" s="76" t="s">
        <v>2079</v>
      </c>
      <c r="C56" s="64" t="s">
        <v>271</v>
      </c>
      <c r="D56" s="64" t="s">
        <v>272</v>
      </c>
      <c r="E56" s="77">
        <v>110</v>
      </c>
      <c r="F56" s="78">
        <v>3</v>
      </c>
      <c r="G56" s="78" t="s">
        <v>449</v>
      </c>
      <c r="H56" s="78">
        <v>1</v>
      </c>
      <c r="I56" s="82">
        <v>134</v>
      </c>
      <c r="IR56" s="84"/>
      <c r="IS56" s="84"/>
    </row>
    <row r="57" spans="1:253" ht="15" x14ac:dyDescent="0.25">
      <c r="A57" s="75" t="s">
        <v>447</v>
      </c>
      <c r="B57" s="76" t="s">
        <v>2079</v>
      </c>
      <c r="C57" s="64" t="s">
        <v>271</v>
      </c>
      <c r="D57" s="64" t="s">
        <v>272</v>
      </c>
      <c r="E57" s="77">
        <v>110</v>
      </c>
      <c r="F57" s="78">
        <v>4</v>
      </c>
      <c r="G57" s="78" t="s">
        <v>449</v>
      </c>
      <c r="H57" s="78">
        <v>1</v>
      </c>
      <c r="I57" s="82">
        <v>133</v>
      </c>
      <c r="IR57" s="84"/>
      <c r="IS57" s="84"/>
    </row>
    <row r="58" spans="1:253" ht="15" x14ac:dyDescent="0.25">
      <c r="A58" s="75" t="s">
        <v>447</v>
      </c>
      <c r="B58" s="76" t="s">
        <v>2079</v>
      </c>
      <c r="C58" s="64" t="s">
        <v>271</v>
      </c>
      <c r="D58" s="64" t="s">
        <v>272</v>
      </c>
      <c r="E58" s="77">
        <v>112</v>
      </c>
      <c r="F58" s="78">
        <v>1</v>
      </c>
      <c r="G58" s="78" t="s">
        <v>449</v>
      </c>
      <c r="H58" s="78">
        <v>1</v>
      </c>
      <c r="I58" s="82">
        <v>132</v>
      </c>
      <c r="IR58" s="84"/>
      <c r="IS58" s="84"/>
    </row>
    <row r="59" spans="1:253" ht="15" x14ac:dyDescent="0.25">
      <c r="A59" s="75" t="s">
        <v>447</v>
      </c>
      <c r="B59" s="76" t="s">
        <v>2079</v>
      </c>
      <c r="C59" s="64" t="s">
        <v>271</v>
      </c>
      <c r="D59" s="64" t="s">
        <v>272</v>
      </c>
      <c r="E59" s="77">
        <v>112</v>
      </c>
      <c r="F59" s="78">
        <v>2</v>
      </c>
      <c r="G59" s="78" t="s">
        <v>449</v>
      </c>
      <c r="H59" s="78">
        <v>1</v>
      </c>
      <c r="I59" s="82">
        <v>131</v>
      </c>
      <c r="IR59" s="84"/>
      <c r="IS59" s="84"/>
    </row>
    <row r="60" spans="1:253" ht="15" x14ac:dyDescent="0.25">
      <c r="A60" s="75" t="s">
        <v>447</v>
      </c>
      <c r="B60" s="76" t="s">
        <v>2079</v>
      </c>
      <c r="C60" s="64" t="s">
        <v>271</v>
      </c>
      <c r="D60" s="64" t="s">
        <v>272</v>
      </c>
      <c r="E60" s="77">
        <v>112</v>
      </c>
      <c r="F60" s="78">
        <v>3</v>
      </c>
      <c r="G60" s="78" t="s">
        <v>449</v>
      </c>
      <c r="H60" s="78">
        <v>1</v>
      </c>
      <c r="I60" s="82">
        <v>130</v>
      </c>
      <c r="IR60" s="84"/>
      <c r="IS60" s="84"/>
    </row>
    <row r="61" spans="1:253" ht="15" x14ac:dyDescent="0.25">
      <c r="A61" s="75" t="s">
        <v>447</v>
      </c>
      <c r="B61" s="76" t="s">
        <v>2079</v>
      </c>
      <c r="C61" s="64" t="s">
        <v>271</v>
      </c>
      <c r="D61" s="64" t="s">
        <v>272</v>
      </c>
      <c r="E61" s="77">
        <v>112</v>
      </c>
      <c r="F61" s="78">
        <v>4</v>
      </c>
      <c r="G61" s="78" t="s">
        <v>449</v>
      </c>
      <c r="H61" s="78">
        <v>1</v>
      </c>
      <c r="I61" s="82">
        <v>129</v>
      </c>
      <c r="J61" s="81"/>
      <c r="K61" s="81"/>
      <c r="L61" s="81"/>
      <c r="M61" s="81"/>
      <c r="IR61" s="84"/>
      <c r="IS61" s="84"/>
    </row>
    <row r="62" spans="1:253" ht="15" x14ac:dyDescent="0.25">
      <c r="A62" s="75" t="s">
        <v>447</v>
      </c>
      <c r="B62" s="76" t="s">
        <v>2079</v>
      </c>
      <c r="C62" s="64" t="s">
        <v>271</v>
      </c>
      <c r="D62" s="64" t="s">
        <v>272</v>
      </c>
      <c r="E62" s="77" t="s">
        <v>18</v>
      </c>
      <c r="F62" s="78">
        <v>1</v>
      </c>
      <c r="G62" s="78" t="s">
        <v>449</v>
      </c>
      <c r="H62" s="78">
        <v>1</v>
      </c>
      <c r="I62" s="83">
        <v>128</v>
      </c>
      <c r="IR62" s="84"/>
      <c r="IS62" s="84"/>
    </row>
    <row r="63" spans="1:253" ht="15" x14ac:dyDescent="0.25">
      <c r="A63" s="75" t="s">
        <v>447</v>
      </c>
      <c r="B63" s="76" t="s">
        <v>2079</v>
      </c>
      <c r="C63" s="64" t="s">
        <v>271</v>
      </c>
      <c r="D63" s="64" t="s">
        <v>272</v>
      </c>
      <c r="E63" s="77" t="s">
        <v>18</v>
      </c>
      <c r="F63" s="78">
        <v>2</v>
      </c>
      <c r="G63" s="78" t="s">
        <v>449</v>
      </c>
      <c r="H63" s="78">
        <v>1</v>
      </c>
      <c r="I63" s="82">
        <v>127</v>
      </c>
      <c r="IR63" s="84"/>
      <c r="IS63" s="84"/>
    </row>
    <row r="64" spans="1:253" ht="15" x14ac:dyDescent="0.25">
      <c r="A64" s="75" t="s">
        <v>447</v>
      </c>
      <c r="B64" s="76" t="s">
        <v>2079</v>
      </c>
      <c r="C64" s="64" t="s">
        <v>271</v>
      </c>
      <c r="D64" s="64" t="s">
        <v>272</v>
      </c>
      <c r="E64" s="77" t="s">
        <v>18</v>
      </c>
      <c r="F64" s="78">
        <v>3</v>
      </c>
      <c r="G64" s="78" t="s">
        <v>449</v>
      </c>
      <c r="H64" s="78">
        <v>1</v>
      </c>
      <c r="I64" s="82" t="s">
        <v>735</v>
      </c>
      <c r="IR64" s="84"/>
      <c r="IS64" s="84"/>
    </row>
    <row r="65" spans="1:253" ht="15" x14ac:dyDescent="0.25">
      <c r="A65" s="75" t="s">
        <v>447</v>
      </c>
      <c r="B65" s="76" t="s">
        <v>2079</v>
      </c>
      <c r="C65" s="64" t="s">
        <v>271</v>
      </c>
      <c r="D65" s="64" t="s">
        <v>272</v>
      </c>
      <c r="E65" s="77" t="s">
        <v>18</v>
      </c>
      <c r="F65" s="78">
        <v>4</v>
      </c>
      <c r="G65" s="78" t="s">
        <v>449</v>
      </c>
      <c r="H65" s="78">
        <v>1</v>
      </c>
      <c r="I65" s="82" t="s">
        <v>736</v>
      </c>
      <c r="IR65" s="84"/>
      <c r="IS65" s="84"/>
    </row>
    <row r="66" spans="1:253" ht="15" x14ac:dyDescent="0.25">
      <c r="A66" s="75" t="s">
        <v>447</v>
      </c>
      <c r="B66" s="76" t="s">
        <v>2079</v>
      </c>
      <c r="C66" s="64" t="s">
        <v>271</v>
      </c>
      <c r="D66" s="64" t="s">
        <v>272</v>
      </c>
      <c r="E66" s="77" t="s">
        <v>19</v>
      </c>
      <c r="F66" s="78">
        <v>1</v>
      </c>
      <c r="G66" s="78" t="s">
        <v>449</v>
      </c>
      <c r="H66" s="78">
        <v>1</v>
      </c>
      <c r="I66" s="82">
        <v>576</v>
      </c>
      <c r="IR66" s="84"/>
      <c r="IS66" s="84"/>
    </row>
    <row r="67" spans="1:253" ht="15" x14ac:dyDescent="0.25">
      <c r="A67" s="75" t="s">
        <v>447</v>
      </c>
      <c r="B67" s="76" t="s">
        <v>2079</v>
      </c>
      <c r="C67" s="64" t="s">
        <v>271</v>
      </c>
      <c r="D67" s="64" t="s">
        <v>272</v>
      </c>
      <c r="E67" s="77" t="s">
        <v>19</v>
      </c>
      <c r="F67" s="78">
        <v>2</v>
      </c>
      <c r="G67" s="78" t="s">
        <v>449</v>
      </c>
      <c r="H67" s="78">
        <v>1</v>
      </c>
      <c r="I67" s="82">
        <v>886</v>
      </c>
      <c r="IR67" s="84"/>
      <c r="IS67" s="84"/>
    </row>
    <row r="68" spans="1:253" ht="15" x14ac:dyDescent="0.25">
      <c r="A68" s="75" t="s">
        <v>447</v>
      </c>
      <c r="B68" s="76" t="s">
        <v>2079</v>
      </c>
      <c r="C68" s="64" t="s">
        <v>271</v>
      </c>
      <c r="D68" s="64" t="s">
        <v>272</v>
      </c>
      <c r="E68" s="77" t="s">
        <v>19</v>
      </c>
      <c r="F68" s="78">
        <v>3</v>
      </c>
      <c r="G68" s="78" t="s">
        <v>449</v>
      </c>
      <c r="H68" s="78">
        <v>1</v>
      </c>
      <c r="I68" s="82">
        <v>575</v>
      </c>
      <c r="IR68" s="84"/>
      <c r="IS68" s="84"/>
    </row>
    <row r="69" spans="1:253" ht="15" x14ac:dyDescent="0.25">
      <c r="A69" s="75" t="s">
        <v>447</v>
      </c>
      <c r="B69" s="76" t="s">
        <v>2079</v>
      </c>
      <c r="C69" s="64" t="s">
        <v>271</v>
      </c>
      <c r="D69" s="64" t="s">
        <v>272</v>
      </c>
      <c r="E69" s="77" t="s">
        <v>20</v>
      </c>
      <c r="F69" s="78">
        <v>1</v>
      </c>
      <c r="G69" s="78" t="s">
        <v>449</v>
      </c>
      <c r="H69" s="78">
        <v>1</v>
      </c>
      <c r="I69" s="82" t="s">
        <v>737</v>
      </c>
      <c r="IR69" s="84"/>
      <c r="IS69" s="84"/>
    </row>
    <row r="70" spans="1:253" ht="15" x14ac:dyDescent="0.25">
      <c r="A70" s="75" t="s">
        <v>447</v>
      </c>
      <c r="B70" s="76" t="s">
        <v>2079</v>
      </c>
      <c r="C70" s="64" t="s">
        <v>271</v>
      </c>
      <c r="D70" s="64" t="s">
        <v>272</v>
      </c>
      <c r="E70" s="77" t="s">
        <v>20</v>
      </c>
      <c r="F70" s="78">
        <v>2</v>
      </c>
      <c r="G70" s="78" t="s">
        <v>449</v>
      </c>
      <c r="H70" s="78">
        <v>1</v>
      </c>
      <c r="I70" s="82" t="s">
        <v>738</v>
      </c>
      <c r="IR70" s="84"/>
      <c r="IS70" s="84"/>
    </row>
    <row r="71" spans="1:253" ht="15" x14ac:dyDescent="0.25">
      <c r="A71" s="75" t="s">
        <v>447</v>
      </c>
      <c r="B71" s="76" t="s">
        <v>2079</v>
      </c>
      <c r="C71" s="64" t="s">
        <v>271</v>
      </c>
      <c r="D71" s="64" t="s">
        <v>272</v>
      </c>
      <c r="E71" s="77" t="s">
        <v>20</v>
      </c>
      <c r="F71" s="78">
        <v>3</v>
      </c>
      <c r="G71" s="78" t="s">
        <v>449</v>
      </c>
      <c r="H71" s="78">
        <v>1</v>
      </c>
      <c r="I71" s="82" t="s">
        <v>740</v>
      </c>
      <c r="J71" s="81"/>
      <c r="K71" s="81"/>
      <c r="L71" s="81"/>
      <c r="M71" s="81"/>
      <c r="N71" s="81"/>
      <c r="O71" s="81"/>
      <c r="IR71" s="84"/>
      <c r="IS71" s="84"/>
    </row>
    <row r="72" spans="1:253" ht="15" x14ac:dyDescent="0.25">
      <c r="A72" s="75" t="s">
        <v>447</v>
      </c>
      <c r="B72" s="76" t="s">
        <v>2079</v>
      </c>
      <c r="C72" s="64" t="s">
        <v>271</v>
      </c>
      <c r="D72" s="64" t="s">
        <v>272</v>
      </c>
      <c r="E72" s="77" t="s">
        <v>20</v>
      </c>
      <c r="F72" s="78">
        <v>4</v>
      </c>
      <c r="G72" s="78" t="s">
        <v>449</v>
      </c>
      <c r="H72" s="78">
        <v>1</v>
      </c>
      <c r="I72" s="82" t="s">
        <v>741</v>
      </c>
      <c r="IR72" s="84"/>
      <c r="IS72" s="84"/>
    </row>
    <row r="73" spans="1:253" ht="15" x14ac:dyDescent="0.25">
      <c r="A73" s="75" t="s">
        <v>447</v>
      </c>
      <c r="B73" s="76" t="s">
        <v>2079</v>
      </c>
      <c r="C73" s="64" t="s">
        <v>271</v>
      </c>
      <c r="D73" s="64" t="s">
        <v>272</v>
      </c>
      <c r="E73" s="77">
        <v>120</v>
      </c>
      <c r="F73" s="78">
        <v>1</v>
      </c>
      <c r="G73" s="78" t="s">
        <v>449</v>
      </c>
      <c r="H73" s="78">
        <v>1</v>
      </c>
      <c r="I73" s="82" t="s">
        <v>739</v>
      </c>
      <c r="IR73" s="84"/>
      <c r="IS73" s="84"/>
    </row>
    <row r="74" spans="1:253" ht="15" x14ac:dyDescent="0.25">
      <c r="A74" s="75" t="s">
        <v>447</v>
      </c>
      <c r="B74" s="76" t="s">
        <v>2079</v>
      </c>
      <c r="C74" s="64" t="s">
        <v>271</v>
      </c>
      <c r="D74" s="64" t="s">
        <v>272</v>
      </c>
      <c r="E74" s="77">
        <v>120</v>
      </c>
      <c r="F74" s="78">
        <v>2</v>
      </c>
      <c r="G74" s="78" t="s">
        <v>449</v>
      </c>
      <c r="H74" s="78">
        <v>1</v>
      </c>
      <c r="I74" s="82" t="s">
        <v>742</v>
      </c>
      <c r="IR74" s="84"/>
      <c r="IS74" s="84"/>
    </row>
    <row r="75" spans="1:253" ht="15" x14ac:dyDescent="0.25">
      <c r="A75" s="75" t="s">
        <v>447</v>
      </c>
      <c r="B75" s="76" t="s">
        <v>2079</v>
      </c>
      <c r="C75" s="64" t="s">
        <v>271</v>
      </c>
      <c r="D75" s="64" t="s">
        <v>272</v>
      </c>
      <c r="E75" s="77">
        <v>120</v>
      </c>
      <c r="F75" s="78">
        <v>3</v>
      </c>
      <c r="G75" s="78" t="s">
        <v>449</v>
      </c>
      <c r="H75" s="78">
        <v>1</v>
      </c>
      <c r="I75" s="82" t="s">
        <v>743</v>
      </c>
      <c r="IR75" s="84"/>
      <c r="IS75" s="84"/>
    </row>
    <row r="76" spans="1:253" ht="15" x14ac:dyDescent="0.25">
      <c r="A76" s="75" t="s">
        <v>447</v>
      </c>
      <c r="B76" s="76" t="s">
        <v>2079</v>
      </c>
      <c r="C76" s="64" t="s">
        <v>271</v>
      </c>
      <c r="D76" s="64" t="s">
        <v>272</v>
      </c>
      <c r="E76" s="77">
        <v>120</v>
      </c>
      <c r="F76" s="78">
        <v>4</v>
      </c>
      <c r="G76" s="78" t="s">
        <v>449</v>
      </c>
      <c r="H76" s="78">
        <v>1</v>
      </c>
      <c r="I76" s="82" t="s">
        <v>744</v>
      </c>
      <c r="IR76" s="84"/>
      <c r="IS76" s="84"/>
    </row>
    <row r="77" spans="1:253" ht="15" x14ac:dyDescent="0.25">
      <c r="A77" s="75" t="s">
        <v>447</v>
      </c>
      <c r="B77" s="76" t="s">
        <v>2079</v>
      </c>
      <c r="C77" s="64" t="s">
        <v>271</v>
      </c>
      <c r="D77" s="64" t="s">
        <v>272</v>
      </c>
      <c r="E77" s="77">
        <v>122</v>
      </c>
      <c r="F77" s="78">
        <v>1</v>
      </c>
      <c r="G77" s="78" t="s">
        <v>449</v>
      </c>
      <c r="H77" s="78">
        <v>1</v>
      </c>
      <c r="I77" s="82" t="s">
        <v>745</v>
      </c>
      <c r="J77" s="81"/>
      <c r="K77" s="81"/>
      <c r="L77" s="81"/>
      <c r="M77" s="81"/>
      <c r="N77" s="81"/>
      <c r="IR77" s="84"/>
      <c r="IS77" s="84"/>
    </row>
    <row r="78" spans="1:253" ht="15" x14ac:dyDescent="0.25">
      <c r="A78" s="75" t="s">
        <v>447</v>
      </c>
      <c r="B78" s="76" t="s">
        <v>2079</v>
      </c>
      <c r="C78" s="64" t="s">
        <v>271</v>
      </c>
      <c r="D78" s="64" t="s">
        <v>272</v>
      </c>
      <c r="E78" s="77">
        <v>122</v>
      </c>
      <c r="F78" s="78">
        <v>2</v>
      </c>
      <c r="G78" s="78" t="s">
        <v>449</v>
      </c>
      <c r="H78" s="78">
        <v>1</v>
      </c>
      <c r="I78" s="82" t="s">
        <v>746</v>
      </c>
      <c r="J78" s="81"/>
      <c r="K78" s="81"/>
      <c r="L78" s="81"/>
      <c r="M78" s="81"/>
      <c r="N78" s="81"/>
      <c r="IR78" s="84"/>
      <c r="IS78" s="84"/>
    </row>
    <row r="79" spans="1:253" ht="15" x14ac:dyDescent="0.25">
      <c r="A79" s="75" t="s">
        <v>447</v>
      </c>
      <c r="B79" s="76" t="s">
        <v>2079</v>
      </c>
      <c r="C79" s="64" t="s">
        <v>271</v>
      </c>
      <c r="D79" s="64" t="s">
        <v>272</v>
      </c>
      <c r="E79" s="77">
        <v>122</v>
      </c>
      <c r="F79" s="78">
        <v>3</v>
      </c>
      <c r="G79" s="78" t="s">
        <v>449</v>
      </c>
      <c r="H79" s="78">
        <v>1</v>
      </c>
      <c r="I79" s="82" t="s">
        <v>747</v>
      </c>
      <c r="J79" s="81"/>
      <c r="K79" s="81"/>
      <c r="L79" s="81"/>
      <c r="M79" s="81"/>
      <c r="N79" s="81"/>
      <c r="IR79" s="84"/>
      <c r="IS79" s="84"/>
    </row>
    <row r="80" spans="1:253" ht="15" x14ac:dyDescent="0.25">
      <c r="A80" s="75" t="s">
        <v>447</v>
      </c>
      <c r="B80" s="76" t="s">
        <v>2079</v>
      </c>
      <c r="C80" s="64" t="s">
        <v>271</v>
      </c>
      <c r="D80" s="64" t="s">
        <v>272</v>
      </c>
      <c r="E80" s="77">
        <v>122</v>
      </c>
      <c r="F80" s="78">
        <v>4</v>
      </c>
      <c r="G80" s="78" t="s">
        <v>449</v>
      </c>
      <c r="H80" s="78">
        <v>1</v>
      </c>
      <c r="I80" s="82" t="s">
        <v>748</v>
      </c>
      <c r="J80" s="81"/>
      <c r="K80" s="81"/>
      <c r="L80" s="81"/>
      <c r="M80" s="81"/>
      <c r="N80" s="81"/>
      <c r="IR80" s="84"/>
      <c r="IS80" s="84"/>
    </row>
    <row r="81" spans="1:253" ht="15" x14ac:dyDescent="0.25">
      <c r="A81" s="75" t="s">
        <v>447</v>
      </c>
      <c r="B81" s="76" t="s">
        <v>2079</v>
      </c>
      <c r="C81" s="64" t="s">
        <v>271</v>
      </c>
      <c r="D81" s="64" t="s">
        <v>272</v>
      </c>
      <c r="E81" s="77">
        <v>126</v>
      </c>
      <c r="F81" s="78">
        <v>1</v>
      </c>
      <c r="G81" s="78" t="s">
        <v>449</v>
      </c>
      <c r="H81" s="78">
        <v>1</v>
      </c>
      <c r="I81" s="82">
        <v>274</v>
      </c>
      <c r="N81" s="81"/>
      <c r="IR81" s="84"/>
      <c r="IS81" s="84"/>
    </row>
    <row r="82" spans="1:253" ht="15" x14ac:dyDescent="0.25">
      <c r="A82" s="75" t="s">
        <v>447</v>
      </c>
      <c r="B82" s="76" t="s">
        <v>2079</v>
      </c>
      <c r="C82" s="64" t="s">
        <v>271</v>
      </c>
      <c r="D82" s="64" t="s">
        <v>272</v>
      </c>
      <c r="E82" s="77">
        <v>126</v>
      </c>
      <c r="F82" s="78">
        <v>2</v>
      </c>
      <c r="G82" s="78" t="s">
        <v>449</v>
      </c>
      <c r="H82" s="78">
        <v>1</v>
      </c>
      <c r="I82" s="82">
        <v>276</v>
      </c>
      <c r="J82" s="81"/>
      <c r="K82" s="81"/>
      <c r="L82" s="81"/>
      <c r="M82" s="81"/>
      <c r="IR82" s="84"/>
      <c r="IS82" s="84"/>
    </row>
    <row r="83" spans="1:253" ht="15" x14ac:dyDescent="0.25">
      <c r="A83" s="75" t="s">
        <v>447</v>
      </c>
      <c r="B83" s="76" t="s">
        <v>2079</v>
      </c>
      <c r="C83" s="64" t="s">
        <v>271</v>
      </c>
      <c r="D83" s="64" t="s">
        <v>272</v>
      </c>
      <c r="E83" s="77">
        <v>126</v>
      </c>
      <c r="F83" s="78">
        <v>3</v>
      </c>
      <c r="G83" s="78" t="s">
        <v>449</v>
      </c>
      <c r="H83" s="78">
        <v>1</v>
      </c>
      <c r="I83" s="83">
        <v>279</v>
      </c>
      <c r="IR83" s="84"/>
      <c r="IS83" s="84"/>
    </row>
    <row r="84" spans="1:253" ht="15" x14ac:dyDescent="0.25">
      <c r="A84" s="75" t="s">
        <v>447</v>
      </c>
      <c r="B84" s="76" t="s">
        <v>2079</v>
      </c>
      <c r="C84" s="64" t="s">
        <v>271</v>
      </c>
      <c r="D84" s="64" t="s">
        <v>272</v>
      </c>
      <c r="E84" s="77">
        <v>126</v>
      </c>
      <c r="F84" s="78">
        <v>4</v>
      </c>
      <c r="G84" s="78" t="s">
        <v>449</v>
      </c>
      <c r="H84" s="78">
        <v>1</v>
      </c>
      <c r="I84" s="82" t="s">
        <v>749</v>
      </c>
      <c r="IR84" s="84"/>
      <c r="IS84" s="84"/>
    </row>
    <row r="85" spans="1:253" ht="15" x14ac:dyDescent="0.25">
      <c r="A85" s="75" t="s">
        <v>447</v>
      </c>
      <c r="B85" s="76" t="s">
        <v>2079</v>
      </c>
      <c r="C85" s="64" t="s">
        <v>271</v>
      </c>
      <c r="D85" s="64" t="s">
        <v>272</v>
      </c>
      <c r="E85" s="77">
        <v>128</v>
      </c>
      <c r="F85" s="78">
        <v>1</v>
      </c>
      <c r="G85" s="78" t="s">
        <v>449</v>
      </c>
      <c r="H85" s="78">
        <v>1</v>
      </c>
      <c r="I85" s="82">
        <v>284</v>
      </c>
      <c r="IR85" s="84"/>
      <c r="IS85" s="84"/>
    </row>
    <row r="86" spans="1:253" ht="15" x14ac:dyDescent="0.25">
      <c r="A86" s="75" t="s">
        <v>447</v>
      </c>
      <c r="B86" s="76" t="s">
        <v>2079</v>
      </c>
      <c r="C86" s="64" t="s">
        <v>271</v>
      </c>
      <c r="D86" s="64" t="s">
        <v>272</v>
      </c>
      <c r="E86" s="77">
        <v>128</v>
      </c>
      <c r="F86" s="78">
        <v>2</v>
      </c>
      <c r="G86" s="78" t="s">
        <v>449</v>
      </c>
      <c r="H86" s="78">
        <v>1</v>
      </c>
      <c r="I86" s="82"/>
      <c r="J86" s="81"/>
      <c r="K86" s="81"/>
      <c r="L86" s="81"/>
      <c r="M86" s="81"/>
      <c r="N86" s="81"/>
      <c r="IR86" s="84"/>
      <c r="IS86" s="84"/>
    </row>
    <row r="87" spans="1:253" ht="15" x14ac:dyDescent="0.25">
      <c r="A87" s="75" t="s">
        <v>447</v>
      </c>
      <c r="B87" s="76" t="s">
        <v>2079</v>
      </c>
      <c r="C87" s="64" t="s">
        <v>271</v>
      </c>
      <c r="D87" s="64" t="s">
        <v>272</v>
      </c>
      <c r="E87" s="77">
        <v>128</v>
      </c>
      <c r="F87" s="78">
        <v>3</v>
      </c>
      <c r="G87" s="78" t="s">
        <v>449</v>
      </c>
      <c r="H87" s="78">
        <v>1</v>
      </c>
      <c r="I87" s="82" t="s">
        <v>750</v>
      </c>
      <c r="IR87" s="84"/>
      <c r="IS87" s="84"/>
    </row>
    <row r="88" spans="1:253" ht="15" x14ac:dyDescent="0.25">
      <c r="A88" s="75" t="s">
        <v>447</v>
      </c>
      <c r="B88" s="76" t="s">
        <v>2079</v>
      </c>
      <c r="C88" s="64" t="s">
        <v>271</v>
      </c>
      <c r="D88" s="64" t="s">
        <v>272</v>
      </c>
      <c r="E88" s="77">
        <v>128</v>
      </c>
      <c r="F88" s="78">
        <v>4</v>
      </c>
      <c r="G88" s="78" t="s">
        <v>449</v>
      </c>
      <c r="H88" s="78">
        <v>1</v>
      </c>
      <c r="I88" s="82" t="s">
        <v>751</v>
      </c>
      <c r="IR88" s="84"/>
      <c r="IS88" s="84"/>
    </row>
    <row r="89" spans="1:253" ht="15" x14ac:dyDescent="0.25">
      <c r="A89" s="75" t="s">
        <v>447</v>
      </c>
      <c r="B89" s="76" t="s">
        <v>2079</v>
      </c>
      <c r="C89" s="64" t="s">
        <v>273</v>
      </c>
      <c r="D89" s="64" t="s">
        <v>282</v>
      </c>
      <c r="E89" s="77">
        <v>13</v>
      </c>
      <c r="F89" s="78">
        <v>1</v>
      </c>
      <c r="G89" s="78" t="s">
        <v>449</v>
      </c>
      <c r="H89" s="78">
        <v>1</v>
      </c>
      <c r="I89" s="82">
        <v>877</v>
      </c>
      <c r="IR89" s="84"/>
      <c r="IS89" s="84"/>
    </row>
    <row r="90" spans="1:253" ht="15" x14ac:dyDescent="0.25">
      <c r="A90" s="75" t="s">
        <v>447</v>
      </c>
      <c r="B90" s="76" t="s">
        <v>2079</v>
      </c>
      <c r="C90" s="64" t="s">
        <v>273</v>
      </c>
      <c r="D90" s="64" t="s">
        <v>282</v>
      </c>
      <c r="E90" s="77">
        <v>13</v>
      </c>
      <c r="F90" s="78">
        <v>2</v>
      </c>
      <c r="G90" s="78" t="s">
        <v>449</v>
      </c>
      <c r="H90" s="78">
        <v>1</v>
      </c>
      <c r="I90" s="82">
        <v>18</v>
      </c>
      <c r="IR90" s="84"/>
      <c r="IS90" s="84"/>
    </row>
    <row r="91" spans="1:253" ht="15" x14ac:dyDescent="0.25">
      <c r="A91" s="75" t="s">
        <v>447</v>
      </c>
      <c r="B91" s="76" t="s">
        <v>2079</v>
      </c>
      <c r="C91" s="64" t="s">
        <v>273</v>
      </c>
      <c r="D91" s="64" t="s">
        <v>282</v>
      </c>
      <c r="E91" s="77">
        <v>13</v>
      </c>
      <c r="F91" s="78">
        <v>3</v>
      </c>
      <c r="G91" s="78" t="s">
        <v>449</v>
      </c>
      <c r="H91" s="78">
        <v>1</v>
      </c>
      <c r="I91" s="82">
        <v>109</v>
      </c>
      <c r="IR91" s="84"/>
      <c r="IS91" s="84"/>
    </row>
    <row r="92" spans="1:253" ht="15" x14ac:dyDescent="0.25">
      <c r="A92" s="75" t="s">
        <v>447</v>
      </c>
      <c r="B92" s="76" t="s">
        <v>2079</v>
      </c>
      <c r="C92" s="64" t="s">
        <v>273</v>
      </c>
      <c r="D92" s="64" t="s">
        <v>282</v>
      </c>
      <c r="E92" s="77">
        <v>13</v>
      </c>
      <c r="F92" s="78">
        <v>4</v>
      </c>
      <c r="G92" s="78" t="s">
        <v>449</v>
      </c>
      <c r="H92" s="78">
        <v>1</v>
      </c>
      <c r="I92" s="82">
        <v>878</v>
      </c>
      <c r="IR92" s="84"/>
      <c r="IS92" s="84"/>
    </row>
    <row r="93" spans="1:253" ht="15" x14ac:dyDescent="0.25">
      <c r="A93" s="75" t="s">
        <v>447</v>
      </c>
      <c r="B93" s="76" t="s">
        <v>2079</v>
      </c>
      <c r="C93" s="64" t="s">
        <v>273</v>
      </c>
      <c r="D93" s="64" t="s">
        <v>283</v>
      </c>
      <c r="E93" s="77">
        <v>10</v>
      </c>
      <c r="F93" s="78">
        <v>1</v>
      </c>
      <c r="G93" s="78" t="s">
        <v>449</v>
      </c>
      <c r="H93" s="78">
        <v>1</v>
      </c>
      <c r="I93" s="82">
        <v>880</v>
      </c>
      <c r="IR93" s="84"/>
      <c r="IS93" s="84"/>
    </row>
    <row r="94" spans="1:253" ht="15" x14ac:dyDescent="0.25">
      <c r="A94" s="75" t="s">
        <v>447</v>
      </c>
      <c r="B94" s="76" t="s">
        <v>2079</v>
      </c>
      <c r="C94" s="64" t="s">
        <v>273</v>
      </c>
      <c r="D94" s="64" t="s">
        <v>283</v>
      </c>
      <c r="E94" s="77">
        <v>10</v>
      </c>
      <c r="F94" s="78">
        <v>2</v>
      </c>
      <c r="G94" s="78" t="s">
        <v>449</v>
      </c>
      <c r="H94" s="78">
        <v>1</v>
      </c>
      <c r="I94" s="82">
        <v>110</v>
      </c>
      <c r="IR94" s="84"/>
      <c r="IS94" s="84"/>
    </row>
    <row r="95" spans="1:253" ht="15" x14ac:dyDescent="0.25">
      <c r="A95" s="75" t="s">
        <v>447</v>
      </c>
      <c r="B95" s="76" t="s">
        <v>2079</v>
      </c>
      <c r="C95" s="64" t="s">
        <v>273</v>
      </c>
      <c r="D95" s="64" t="s">
        <v>283</v>
      </c>
      <c r="E95" s="77">
        <v>10</v>
      </c>
      <c r="F95" s="78">
        <v>3</v>
      </c>
      <c r="G95" s="78" t="s">
        <v>449</v>
      </c>
      <c r="H95" s="78">
        <v>1</v>
      </c>
      <c r="I95" s="82">
        <v>112</v>
      </c>
      <c r="IR95" s="84"/>
      <c r="IS95" s="84"/>
    </row>
    <row r="96" spans="1:253" ht="15" x14ac:dyDescent="0.25">
      <c r="A96" s="75" t="s">
        <v>447</v>
      </c>
      <c r="B96" s="76" t="s">
        <v>2079</v>
      </c>
      <c r="C96" s="64" t="s">
        <v>273</v>
      </c>
      <c r="D96" s="64" t="s">
        <v>283</v>
      </c>
      <c r="E96" s="77">
        <v>10</v>
      </c>
      <c r="F96" s="78">
        <v>4</v>
      </c>
      <c r="G96" s="78" t="s">
        <v>449</v>
      </c>
      <c r="H96" s="78">
        <v>1</v>
      </c>
      <c r="I96" s="82">
        <v>111</v>
      </c>
      <c r="IR96" s="84"/>
      <c r="IS96" s="84"/>
    </row>
    <row r="97" spans="1:253" ht="15" x14ac:dyDescent="0.25">
      <c r="A97" s="75" t="s">
        <v>447</v>
      </c>
      <c r="B97" s="76" t="s">
        <v>2079</v>
      </c>
      <c r="C97" s="64" t="s">
        <v>273</v>
      </c>
      <c r="D97" s="64" t="s">
        <v>283</v>
      </c>
      <c r="E97" s="77">
        <v>12</v>
      </c>
      <c r="F97" s="78">
        <v>1</v>
      </c>
      <c r="G97" s="78" t="s">
        <v>449</v>
      </c>
      <c r="H97" s="78">
        <v>1</v>
      </c>
      <c r="I97" s="82">
        <v>113</v>
      </c>
      <c r="IR97" s="84"/>
      <c r="IS97" s="84"/>
    </row>
    <row r="98" spans="1:253" ht="15" x14ac:dyDescent="0.25">
      <c r="A98" s="75" t="s">
        <v>447</v>
      </c>
      <c r="B98" s="76" t="s">
        <v>2079</v>
      </c>
      <c r="C98" s="64" t="s">
        <v>273</v>
      </c>
      <c r="D98" s="64" t="s">
        <v>283</v>
      </c>
      <c r="E98" s="77">
        <v>12</v>
      </c>
      <c r="F98" s="78">
        <v>2</v>
      </c>
      <c r="G98" s="78" t="s">
        <v>449</v>
      </c>
      <c r="H98" s="78">
        <v>1</v>
      </c>
      <c r="I98" s="82">
        <v>883</v>
      </c>
      <c r="IR98" s="84"/>
      <c r="IS98" s="84"/>
    </row>
    <row r="99" spans="1:253" ht="15" x14ac:dyDescent="0.25">
      <c r="A99" s="75" t="s">
        <v>447</v>
      </c>
      <c r="B99" s="76" t="s">
        <v>2079</v>
      </c>
      <c r="C99" s="64" t="s">
        <v>273</v>
      </c>
      <c r="D99" s="64" t="s">
        <v>283</v>
      </c>
      <c r="E99" s="77">
        <v>12</v>
      </c>
      <c r="F99" s="78">
        <v>3</v>
      </c>
      <c r="G99" s="78" t="s">
        <v>449</v>
      </c>
      <c r="H99" s="78">
        <v>1</v>
      </c>
      <c r="I99" s="82">
        <v>114</v>
      </c>
      <c r="IR99" s="84"/>
      <c r="IS99" s="84"/>
    </row>
    <row r="100" spans="1:253" ht="15" x14ac:dyDescent="0.25">
      <c r="A100" s="75" t="s">
        <v>447</v>
      </c>
      <c r="B100" s="76" t="s">
        <v>2079</v>
      </c>
      <c r="C100" s="64" t="s">
        <v>273</v>
      </c>
      <c r="D100" s="64" t="s">
        <v>283</v>
      </c>
      <c r="E100" s="77">
        <v>12</v>
      </c>
      <c r="F100" s="78">
        <v>4</v>
      </c>
      <c r="G100" s="78" t="s">
        <v>449</v>
      </c>
      <c r="H100" s="78">
        <v>1</v>
      </c>
      <c r="I100" s="82">
        <v>115</v>
      </c>
      <c r="IR100" s="84"/>
      <c r="IS100" s="84"/>
    </row>
    <row r="101" spans="1:253" ht="15" x14ac:dyDescent="0.25">
      <c r="A101" s="75" t="s">
        <v>447</v>
      </c>
      <c r="B101" s="76" t="s">
        <v>2079</v>
      </c>
      <c r="C101" s="64" t="s">
        <v>273</v>
      </c>
      <c r="D101" s="64" t="s">
        <v>274</v>
      </c>
      <c r="E101" s="77" t="s">
        <v>21</v>
      </c>
      <c r="F101" s="78">
        <v>1</v>
      </c>
      <c r="G101" s="78" t="s">
        <v>449</v>
      </c>
      <c r="H101" s="78">
        <v>1</v>
      </c>
      <c r="I101" s="82" t="s">
        <v>752</v>
      </c>
      <c r="IR101" s="84"/>
      <c r="IS101" s="84"/>
    </row>
    <row r="102" spans="1:253" ht="15" x14ac:dyDescent="0.25">
      <c r="A102" s="75" t="s">
        <v>447</v>
      </c>
      <c r="B102" s="76" t="s">
        <v>2079</v>
      </c>
      <c r="C102" s="64" t="s">
        <v>273</v>
      </c>
      <c r="D102" s="64" t="s">
        <v>274</v>
      </c>
      <c r="E102" s="77" t="s">
        <v>21</v>
      </c>
      <c r="F102" s="78">
        <v>2</v>
      </c>
      <c r="G102" s="78" t="s">
        <v>449</v>
      </c>
      <c r="H102" s="78">
        <v>1</v>
      </c>
      <c r="I102" s="82" t="s">
        <v>753</v>
      </c>
      <c r="IR102" s="84"/>
      <c r="IS102" s="84"/>
    </row>
    <row r="103" spans="1:253" ht="15" x14ac:dyDescent="0.25">
      <c r="A103" s="75" t="s">
        <v>447</v>
      </c>
      <c r="B103" s="76" t="s">
        <v>2079</v>
      </c>
      <c r="C103" s="64" t="s">
        <v>273</v>
      </c>
      <c r="D103" s="64" t="s">
        <v>274</v>
      </c>
      <c r="E103" s="77" t="s">
        <v>21</v>
      </c>
      <c r="F103" s="78">
        <v>4</v>
      </c>
      <c r="G103" s="78" t="s">
        <v>449</v>
      </c>
      <c r="H103" s="78">
        <v>1</v>
      </c>
      <c r="I103" s="82" t="s">
        <v>754</v>
      </c>
      <c r="IR103" s="84"/>
      <c r="IS103" s="84"/>
    </row>
    <row r="104" spans="1:253" ht="15" x14ac:dyDescent="0.25">
      <c r="A104" s="75" t="s">
        <v>447</v>
      </c>
      <c r="B104" s="76" t="s">
        <v>2079</v>
      </c>
      <c r="C104" s="64" t="s">
        <v>273</v>
      </c>
      <c r="D104" s="64" t="s">
        <v>274</v>
      </c>
      <c r="E104" s="77" t="s">
        <v>21</v>
      </c>
      <c r="F104" s="78">
        <v>5</v>
      </c>
      <c r="G104" s="78" t="s">
        <v>449</v>
      </c>
      <c r="H104" s="78">
        <v>1</v>
      </c>
      <c r="I104" s="82" t="s">
        <v>755</v>
      </c>
      <c r="IR104" s="84"/>
      <c r="IS104" s="84"/>
    </row>
    <row r="105" spans="1:253" ht="15" x14ac:dyDescent="0.25">
      <c r="A105" s="75" t="s">
        <v>447</v>
      </c>
      <c r="B105" s="76" t="s">
        <v>2079</v>
      </c>
      <c r="C105" s="64" t="s">
        <v>273</v>
      </c>
      <c r="D105" s="64" t="s">
        <v>274</v>
      </c>
      <c r="E105" s="77" t="s">
        <v>21</v>
      </c>
      <c r="F105" s="78">
        <v>7</v>
      </c>
      <c r="G105" s="78" t="s">
        <v>449</v>
      </c>
      <c r="H105" s="78">
        <v>1</v>
      </c>
      <c r="I105" s="82" t="s">
        <v>756</v>
      </c>
      <c r="IR105" s="84"/>
      <c r="IS105" s="84"/>
    </row>
    <row r="106" spans="1:253" ht="15" x14ac:dyDescent="0.25">
      <c r="A106" s="75" t="s">
        <v>447</v>
      </c>
      <c r="B106" s="76" t="s">
        <v>2079</v>
      </c>
      <c r="C106" s="64" t="s">
        <v>273</v>
      </c>
      <c r="D106" s="64" t="s">
        <v>274</v>
      </c>
      <c r="E106" s="77" t="s">
        <v>21</v>
      </c>
      <c r="F106" s="78">
        <v>8</v>
      </c>
      <c r="G106" s="78" t="s">
        <v>449</v>
      </c>
      <c r="H106" s="78">
        <v>1</v>
      </c>
      <c r="I106" s="82" t="s">
        <v>757</v>
      </c>
      <c r="IR106" s="84"/>
      <c r="IS106" s="84"/>
    </row>
    <row r="107" spans="1:253" ht="15" x14ac:dyDescent="0.25">
      <c r="A107" s="75" t="s">
        <v>447</v>
      </c>
      <c r="B107" s="76" t="s">
        <v>2079</v>
      </c>
      <c r="C107" s="64" t="s">
        <v>273</v>
      </c>
      <c r="D107" s="64" t="s">
        <v>274</v>
      </c>
      <c r="E107" s="85" t="s">
        <v>22</v>
      </c>
      <c r="F107" s="78">
        <v>1</v>
      </c>
      <c r="G107" s="78" t="s">
        <v>449</v>
      </c>
      <c r="H107" s="78">
        <v>1</v>
      </c>
      <c r="I107" s="82">
        <v>825</v>
      </c>
      <c r="IR107" s="84"/>
      <c r="IS107" s="84"/>
    </row>
    <row r="108" spans="1:253" ht="15" x14ac:dyDescent="0.25">
      <c r="A108" s="75" t="s">
        <v>447</v>
      </c>
      <c r="B108" s="76" t="s">
        <v>2079</v>
      </c>
      <c r="C108" s="64" t="s">
        <v>273</v>
      </c>
      <c r="D108" s="64" t="s">
        <v>274</v>
      </c>
      <c r="E108" s="85" t="s">
        <v>22</v>
      </c>
      <c r="F108" s="78">
        <v>2</v>
      </c>
      <c r="G108" s="78" t="s">
        <v>449</v>
      </c>
      <c r="H108" s="78">
        <v>1</v>
      </c>
      <c r="I108" s="82" t="s">
        <v>758</v>
      </c>
      <c r="IR108" s="84"/>
      <c r="IS108" s="84"/>
    </row>
    <row r="109" spans="1:253" ht="15" x14ac:dyDescent="0.25">
      <c r="A109" s="75" t="s">
        <v>447</v>
      </c>
      <c r="B109" s="76" t="s">
        <v>2079</v>
      </c>
      <c r="C109" s="64" t="s">
        <v>273</v>
      </c>
      <c r="D109" s="64" t="s">
        <v>274</v>
      </c>
      <c r="E109" s="77">
        <v>6</v>
      </c>
      <c r="F109" s="78">
        <v>1</v>
      </c>
      <c r="G109" s="78" t="s">
        <v>449</v>
      </c>
      <c r="H109" s="78">
        <v>1</v>
      </c>
      <c r="I109" s="82" t="s">
        <v>759</v>
      </c>
      <c r="IR109" s="84"/>
      <c r="IS109" s="84"/>
    </row>
    <row r="110" spans="1:253" ht="15" x14ac:dyDescent="0.25">
      <c r="A110" s="75" t="s">
        <v>447</v>
      </c>
      <c r="B110" s="76" t="s">
        <v>2079</v>
      </c>
      <c r="C110" s="64" t="s">
        <v>273</v>
      </c>
      <c r="D110" s="64" t="s">
        <v>274</v>
      </c>
      <c r="E110" s="77">
        <v>6</v>
      </c>
      <c r="F110" s="78">
        <v>2</v>
      </c>
      <c r="G110" s="78" t="s">
        <v>449</v>
      </c>
      <c r="H110" s="78">
        <v>1</v>
      </c>
      <c r="I110" s="82"/>
      <c r="IR110" s="84"/>
      <c r="IS110" s="84"/>
    </row>
    <row r="111" spans="1:253" ht="15" x14ac:dyDescent="0.25">
      <c r="A111" s="75" t="s">
        <v>447</v>
      </c>
      <c r="B111" s="76" t="s">
        <v>2079</v>
      </c>
      <c r="C111" s="64" t="s">
        <v>273</v>
      </c>
      <c r="D111" s="64" t="s">
        <v>274</v>
      </c>
      <c r="E111" s="77">
        <v>8</v>
      </c>
      <c r="F111" s="78">
        <v>1</v>
      </c>
      <c r="G111" s="78" t="s">
        <v>449</v>
      </c>
      <c r="H111" s="78">
        <v>1</v>
      </c>
      <c r="I111" s="82" t="s">
        <v>760</v>
      </c>
      <c r="IR111" s="84"/>
      <c r="IS111" s="84"/>
    </row>
    <row r="112" spans="1:253" ht="15" x14ac:dyDescent="0.25">
      <c r="A112" s="75" t="s">
        <v>447</v>
      </c>
      <c r="B112" s="76" t="s">
        <v>2079</v>
      </c>
      <c r="C112" s="64" t="s">
        <v>273</v>
      </c>
      <c r="D112" s="64" t="s">
        <v>274</v>
      </c>
      <c r="E112" s="77">
        <v>8</v>
      </c>
      <c r="F112" s="78">
        <v>2</v>
      </c>
      <c r="G112" s="78" t="s">
        <v>449</v>
      </c>
      <c r="H112" s="78">
        <v>1</v>
      </c>
      <c r="I112" s="82" t="s">
        <v>761</v>
      </c>
      <c r="IR112" s="84"/>
      <c r="IS112" s="84"/>
    </row>
    <row r="113" spans="1:253" ht="15" x14ac:dyDescent="0.25">
      <c r="A113" s="75" t="s">
        <v>447</v>
      </c>
      <c r="B113" s="76" t="s">
        <v>2079</v>
      </c>
      <c r="C113" s="64" t="s">
        <v>273</v>
      </c>
      <c r="D113" s="64" t="s">
        <v>274</v>
      </c>
      <c r="E113" s="77">
        <v>8</v>
      </c>
      <c r="F113" s="78">
        <v>3</v>
      </c>
      <c r="G113" s="78" t="s">
        <v>449</v>
      </c>
      <c r="H113" s="78">
        <v>1</v>
      </c>
      <c r="I113" s="82">
        <v>396</v>
      </c>
      <c r="IR113" s="84"/>
      <c r="IS113" s="84"/>
    </row>
    <row r="114" spans="1:253" ht="15" x14ac:dyDescent="0.25">
      <c r="A114" s="75" t="s">
        <v>447</v>
      </c>
      <c r="B114" s="76" t="s">
        <v>2079</v>
      </c>
      <c r="C114" s="64" t="s">
        <v>273</v>
      </c>
      <c r="D114" s="64" t="s">
        <v>274</v>
      </c>
      <c r="E114" s="77">
        <v>8</v>
      </c>
      <c r="F114" s="78">
        <v>4</v>
      </c>
      <c r="G114" s="78" t="s">
        <v>449</v>
      </c>
      <c r="H114" s="78">
        <v>1</v>
      </c>
      <c r="I114" s="82" t="s">
        <v>762</v>
      </c>
      <c r="IR114" s="84"/>
      <c r="IS114" s="84"/>
    </row>
    <row r="115" spans="1:253" ht="15" x14ac:dyDescent="0.25">
      <c r="A115" s="75" t="s">
        <v>447</v>
      </c>
      <c r="B115" s="76" t="s">
        <v>2079</v>
      </c>
      <c r="C115" s="64" t="s">
        <v>273</v>
      </c>
      <c r="D115" s="64" t="s">
        <v>274</v>
      </c>
      <c r="E115" s="77">
        <v>8</v>
      </c>
      <c r="F115" s="78">
        <v>5</v>
      </c>
      <c r="G115" s="78" t="s">
        <v>449</v>
      </c>
      <c r="H115" s="78">
        <v>1</v>
      </c>
      <c r="I115" s="82" t="s">
        <v>763</v>
      </c>
      <c r="IR115" s="84"/>
      <c r="IS115" s="84"/>
    </row>
    <row r="116" spans="1:253" ht="15" x14ac:dyDescent="0.25">
      <c r="A116" s="75" t="s">
        <v>447</v>
      </c>
      <c r="B116" s="76" t="s">
        <v>2079</v>
      </c>
      <c r="C116" s="64" t="s">
        <v>273</v>
      </c>
      <c r="D116" s="64" t="s">
        <v>274</v>
      </c>
      <c r="E116" s="77">
        <v>8</v>
      </c>
      <c r="F116" s="78">
        <v>6</v>
      </c>
      <c r="G116" s="78" t="s">
        <v>449</v>
      </c>
      <c r="H116" s="78">
        <v>1</v>
      </c>
      <c r="I116" s="82"/>
      <c r="IR116" s="84"/>
      <c r="IS116" s="84"/>
    </row>
    <row r="117" spans="1:253" ht="15" x14ac:dyDescent="0.25">
      <c r="A117" s="75" t="s">
        <v>447</v>
      </c>
      <c r="B117" s="76" t="s">
        <v>2079</v>
      </c>
      <c r="C117" s="64" t="s">
        <v>273</v>
      </c>
      <c r="D117" s="64" t="s">
        <v>274</v>
      </c>
      <c r="E117" s="77" t="s">
        <v>23</v>
      </c>
      <c r="F117" s="78">
        <v>1</v>
      </c>
      <c r="G117" s="78" t="s">
        <v>449</v>
      </c>
      <c r="H117" s="78">
        <v>1</v>
      </c>
      <c r="I117" s="82">
        <v>392</v>
      </c>
      <c r="IR117" s="84"/>
      <c r="IS117" s="84"/>
    </row>
    <row r="118" spans="1:253" ht="15" x14ac:dyDescent="0.25">
      <c r="A118" s="75" t="s">
        <v>447</v>
      </c>
      <c r="B118" s="76" t="s">
        <v>2079</v>
      </c>
      <c r="C118" s="64" t="s">
        <v>273</v>
      </c>
      <c r="D118" s="64" t="s">
        <v>274</v>
      </c>
      <c r="E118" s="77" t="s">
        <v>23</v>
      </c>
      <c r="F118" s="78">
        <v>2</v>
      </c>
      <c r="G118" s="78" t="s">
        <v>449</v>
      </c>
      <c r="H118" s="78">
        <v>1</v>
      </c>
      <c r="I118" s="82">
        <v>958</v>
      </c>
      <c r="IR118" s="84"/>
      <c r="IS118" s="84"/>
    </row>
    <row r="119" spans="1:253" ht="15" x14ac:dyDescent="0.25">
      <c r="A119" s="75" t="s">
        <v>447</v>
      </c>
      <c r="B119" s="76" t="s">
        <v>2079</v>
      </c>
      <c r="C119" s="64" t="s">
        <v>273</v>
      </c>
      <c r="D119" s="64" t="s">
        <v>274</v>
      </c>
      <c r="E119" s="85" t="s">
        <v>24</v>
      </c>
      <c r="F119" s="78">
        <v>1</v>
      </c>
      <c r="G119" s="78" t="s">
        <v>449</v>
      </c>
      <c r="H119" s="78">
        <v>1</v>
      </c>
      <c r="I119" s="82">
        <v>328</v>
      </c>
      <c r="IR119" s="84"/>
      <c r="IS119" s="84"/>
    </row>
    <row r="120" spans="1:253" ht="15" x14ac:dyDescent="0.25">
      <c r="A120" s="75" t="s">
        <v>447</v>
      </c>
      <c r="B120" s="76" t="s">
        <v>2079</v>
      </c>
      <c r="C120" s="64" t="s">
        <v>273</v>
      </c>
      <c r="D120" s="64" t="s">
        <v>274</v>
      </c>
      <c r="E120" s="85" t="s">
        <v>24</v>
      </c>
      <c r="F120" s="78">
        <v>2</v>
      </c>
      <c r="G120" s="78" t="s">
        <v>449</v>
      </c>
      <c r="H120" s="78">
        <v>1</v>
      </c>
      <c r="I120" s="82">
        <v>826</v>
      </c>
      <c r="IR120" s="84"/>
      <c r="IS120" s="84"/>
    </row>
    <row r="121" spans="1:253" ht="15" x14ac:dyDescent="0.25">
      <c r="A121" s="75" t="s">
        <v>447</v>
      </c>
      <c r="B121" s="76" t="s">
        <v>2079</v>
      </c>
      <c r="C121" s="64" t="s">
        <v>273</v>
      </c>
      <c r="D121" s="64" t="s">
        <v>274</v>
      </c>
      <c r="E121" s="85" t="s">
        <v>24</v>
      </c>
      <c r="F121" s="78">
        <v>3</v>
      </c>
      <c r="G121" s="78" t="s">
        <v>449</v>
      </c>
      <c r="H121" s="78">
        <v>1</v>
      </c>
      <c r="I121" s="82" t="s">
        <v>764</v>
      </c>
      <c r="IR121" s="84"/>
      <c r="IS121" s="84"/>
    </row>
    <row r="122" spans="1:253" ht="15" x14ac:dyDescent="0.25">
      <c r="A122" s="75" t="s">
        <v>447</v>
      </c>
      <c r="B122" s="76" t="s">
        <v>2079</v>
      </c>
      <c r="C122" s="64" t="s">
        <v>273</v>
      </c>
      <c r="D122" s="64" t="s">
        <v>274</v>
      </c>
      <c r="E122" s="77" t="s">
        <v>25</v>
      </c>
      <c r="F122" s="78">
        <v>1</v>
      </c>
      <c r="G122" s="78" t="s">
        <v>449</v>
      </c>
      <c r="H122" s="78">
        <v>1</v>
      </c>
      <c r="I122" s="82">
        <v>961</v>
      </c>
      <c r="IR122" s="84"/>
      <c r="IS122" s="84"/>
    </row>
    <row r="123" spans="1:253" ht="15" x14ac:dyDescent="0.25">
      <c r="A123" s="75" t="s">
        <v>447</v>
      </c>
      <c r="B123" s="76" t="s">
        <v>2079</v>
      </c>
      <c r="C123" s="64" t="s">
        <v>273</v>
      </c>
      <c r="D123" s="64" t="s">
        <v>274</v>
      </c>
      <c r="E123" s="77">
        <v>38</v>
      </c>
      <c r="F123" s="78">
        <v>2</v>
      </c>
      <c r="G123" s="78" t="s">
        <v>449</v>
      </c>
      <c r="H123" s="78">
        <v>1</v>
      </c>
      <c r="I123" s="82">
        <v>507</v>
      </c>
      <c r="IR123" s="84"/>
      <c r="IS123" s="84"/>
    </row>
    <row r="124" spans="1:253" ht="15" x14ac:dyDescent="0.25">
      <c r="A124" s="75" t="s">
        <v>447</v>
      </c>
      <c r="B124" s="76" t="s">
        <v>2079</v>
      </c>
      <c r="C124" s="64" t="s">
        <v>273</v>
      </c>
      <c r="D124" s="64" t="s">
        <v>274</v>
      </c>
      <c r="E124" s="77">
        <v>40</v>
      </c>
      <c r="F124" s="78">
        <v>1</v>
      </c>
      <c r="G124" s="78" t="s">
        <v>449</v>
      </c>
      <c r="H124" s="78">
        <v>1</v>
      </c>
      <c r="I124" s="82">
        <v>120</v>
      </c>
      <c r="IR124" s="84"/>
      <c r="IS124" s="84"/>
    </row>
    <row r="125" spans="1:253" ht="15" x14ac:dyDescent="0.25">
      <c r="A125" s="75" t="s">
        <v>447</v>
      </c>
      <c r="B125" s="76" t="s">
        <v>2079</v>
      </c>
      <c r="C125" s="64" t="s">
        <v>273</v>
      </c>
      <c r="D125" s="64" t="s">
        <v>274</v>
      </c>
      <c r="E125" s="77">
        <v>40</v>
      </c>
      <c r="F125" s="78">
        <v>2</v>
      </c>
      <c r="G125" s="78" t="s">
        <v>449</v>
      </c>
      <c r="H125" s="78">
        <v>1</v>
      </c>
      <c r="I125" s="82">
        <v>929</v>
      </c>
      <c r="IR125" s="84"/>
      <c r="IS125" s="84"/>
    </row>
    <row r="126" spans="1:253" ht="15" x14ac:dyDescent="0.25">
      <c r="A126" s="75" t="s">
        <v>447</v>
      </c>
      <c r="B126" s="76" t="s">
        <v>2079</v>
      </c>
      <c r="C126" s="64" t="s">
        <v>273</v>
      </c>
      <c r="D126" s="64" t="s">
        <v>274</v>
      </c>
      <c r="E126" s="77" t="s">
        <v>26</v>
      </c>
      <c r="F126" s="78">
        <v>1</v>
      </c>
      <c r="G126" s="78" t="s">
        <v>449</v>
      </c>
      <c r="H126" s="78">
        <v>1</v>
      </c>
      <c r="I126" s="82">
        <v>340</v>
      </c>
      <c r="IR126" s="84"/>
      <c r="IS126" s="84"/>
    </row>
    <row r="127" spans="1:253" ht="15" x14ac:dyDescent="0.25">
      <c r="A127" s="75" t="s">
        <v>447</v>
      </c>
      <c r="B127" s="76" t="s">
        <v>2079</v>
      </c>
      <c r="C127" s="64" t="s">
        <v>273</v>
      </c>
      <c r="D127" s="64" t="s">
        <v>274</v>
      </c>
      <c r="E127" s="77" t="s">
        <v>26</v>
      </c>
      <c r="F127" s="78">
        <v>2</v>
      </c>
      <c r="G127" s="78" t="s">
        <v>449</v>
      </c>
      <c r="H127" s="78">
        <v>1</v>
      </c>
      <c r="I127" s="82">
        <v>859</v>
      </c>
      <c r="IR127" s="84"/>
      <c r="IS127" s="84"/>
    </row>
    <row r="128" spans="1:253" ht="15" x14ac:dyDescent="0.25">
      <c r="A128" s="75" t="s">
        <v>447</v>
      </c>
      <c r="B128" s="76" t="s">
        <v>2079</v>
      </c>
      <c r="C128" s="64" t="s">
        <v>273</v>
      </c>
      <c r="D128" s="64" t="s">
        <v>274</v>
      </c>
      <c r="E128" s="77">
        <v>42</v>
      </c>
      <c r="F128" s="78">
        <v>1</v>
      </c>
      <c r="G128" s="78" t="s">
        <v>449</v>
      </c>
      <c r="H128" s="78">
        <v>1</v>
      </c>
      <c r="I128" s="82">
        <v>119</v>
      </c>
      <c r="IR128" s="84"/>
      <c r="IS128" s="84"/>
    </row>
    <row r="129" spans="1:253" ht="15" x14ac:dyDescent="0.25">
      <c r="A129" s="75" t="s">
        <v>447</v>
      </c>
      <c r="B129" s="76" t="s">
        <v>2079</v>
      </c>
      <c r="C129" s="64" t="s">
        <v>273</v>
      </c>
      <c r="D129" s="64" t="s">
        <v>274</v>
      </c>
      <c r="E129" s="77">
        <v>42</v>
      </c>
      <c r="F129" s="78">
        <v>2</v>
      </c>
      <c r="G129" s="78" t="s">
        <v>449</v>
      </c>
      <c r="H129" s="78">
        <v>1</v>
      </c>
      <c r="I129" s="82">
        <v>328</v>
      </c>
      <c r="IR129" s="84"/>
      <c r="IS129" s="84"/>
    </row>
    <row r="130" spans="1:253" ht="15" x14ac:dyDescent="0.25">
      <c r="A130" s="75" t="s">
        <v>447</v>
      </c>
      <c r="B130" s="76" t="s">
        <v>2079</v>
      </c>
      <c r="C130" s="64" t="s">
        <v>273</v>
      </c>
      <c r="D130" s="64" t="s">
        <v>284</v>
      </c>
      <c r="E130" s="77">
        <v>6</v>
      </c>
      <c r="F130" s="78">
        <v>1</v>
      </c>
      <c r="G130" s="78" t="s">
        <v>449</v>
      </c>
      <c r="H130" s="78">
        <v>1</v>
      </c>
      <c r="I130" s="82">
        <v>358</v>
      </c>
      <c r="IR130" s="84"/>
      <c r="IS130" s="84"/>
    </row>
    <row r="131" spans="1:253" ht="15" x14ac:dyDescent="0.25">
      <c r="A131" s="75" t="s">
        <v>447</v>
      </c>
      <c r="B131" s="76" t="s">
        <v>2079</v>
      </c>
      <c r="C131" s="64" t="s">
        <v>273</v>
      </c>
      <c r="D131" s="64" t="s">
        <v>284</v>
      </c>
      <c r="E131" s="77">
        <v>6</v>
      </c>
      <c r="F131" s="78">
        <v>2</v>
      </c>
      <c r="G131" s="78" t="s">
        <v>449</v>
      </c>
      <c r="H131" s="78">
        <v>1</v>
      </c>
      <c r="I131" s="82">
        <v>359</v>
      </c>
      <c r="IR131" s="84"/>
      <c r="IS131" s="84"/>
    </row>
    <row r="132" spans="1:253" ht="15" x14ac:dyDescent="0.25">
      <c r="A132" s="75" t="s">
        <v>447</v>
      </c>
      <c r="B132" s="76" t="s">
        <v>2079</v>
      </c>
      <c r="C132" s="64" t="s">
        <v>273</v>
      </c>
      <c r="D132" s="64" t="s">
        <v>284</v>
      </c>
      <c r="E132" s="77">
        <v>6</v>
      </c>
      <c r="F132" s="78">
        <v>3</v>
      </c>
      <c r="G132" s="78" t="s">
        <v>449</v>
      </c>
      <c r="H132" s="78">
        <v>1</v>
      </c>
      <c r="I132" s="82">
        <v>360</v>
      </c>
      <c r="IR132" s="84"/>
      <c r="IS132" s="84"/>
    </row>
    <row r="133" spans="1:253" ht="15" x14ac:dyDescent="0.25">
      <c r="A133" s="75" t="s">
        <v>447</v>
      </c>
      <c r="B133" s="76" t="s">
        <v>2079</v>
      </c>
      <c r="C133" s="64" t="s">
        <v>273</v>
      </c>
      <c r="D133" s="64" t="s">
        <v>284</v>
      </c>
      <c r="E133" s="77">
        <v>6</v>
      </c>
      <c r="F133" s="78">
        <v>4</v>
      </c>
      <c r="G133" s="78" t="s">
        <v>449</v>
      </c>
      <c r="H133" s="78">
        <v>1</v>
      </c>
      <c r="I133" s="82"/>
      <c r="IR133" s="84"/>
      <c r="IS133" s="84"/>
    </row>
    <row r="134" spans="1:253" ht="15" x14ac:dyDescent="0.25">
      <c r="A134" s="75" t="s">
        <v>447</v>
      </c>
      <c r="B134" s="76" t="s">
        <v>2079</v>
      </c>
      <c r="C134" s="64" t="s">
        <v>273</v>
      </c>
      <c r="D134" s="64" t="s">
        <v>284</v>
      </c>
      <c r="E134" s="77">
        <v>6</v>
      </c>
      <c r="F134" s="78">
        <v>5</v>
      </c>
      <c r="G134" s="78" t="s">
        <v>449</v>
      </c>
      <c r="H134" s="78">
        <v>1</v>
      </c>
      <c r="I134" s="82"/>
      <c r="IR134" s="84"/>
      <c r="IS134" s="84"/>
    </row>
    <row r="135" spans="1:253" ht="15" x14ac:dyDescent="0.25">
      <c r="A135" s="75" t="s">
        <v>447</v>
      </c>
      <c r="B135" s="76" t="s">
        <v>2079</v>
      </c>
      <c r="C135" s="64" t="s">
        <v>273</v>
      </c>
      <c r="D135" s="64" t="s">
        <v>284</v>
      </c>
      <c r="E135" s="77">
        <v>10</v>
      </c>
      <c r="F135" s="78">
        <v>1</v>
      </c>
      <c r="G135" s="78" t="s">
        <v>449</v>
      </c>
      <c r="H135" s="78">
        <v>1</v>
      </c>
      <c r="I135" s="82">
        <v>356</v>
      </c>
      <c r="IR135" s="84"/>
      <c r="IS135" s="84"/>
    </row>
    <row r="136" spans="1:253" ht="15" x14ac:dyDescent="0.25">
      <c r="A136" s="75" t="s">
        <v>447</v>
      </c>
      <c r="B136" s="76" t="s">
        <v>2079</v>
      </c>
      <c r="C136" s="64" t="s">
        <v>273</v>
      </c>
      <c r="D136" s="64" t="s">
        <v>284</v>
      </c>
      <c r="E136" s="77">
        <v>10</v>
      </c>
      <c r="F136" s="78">
        <v>2</v>
      </c>
      <c r="G136" s="78" t="s">
        <v>449</v>
      </c>
      <c r="H136" s="78">
        <v>1</v>
      </c>
      <c r="I136" s="82">
        <v>357</v>
      </c>
      <c r="IR136" s="84"/>
      <c r="IS136" s="84"/>
    </row>
    <row r="137" spans="1:253" ht="15" x14ac:dyDescent="0.25">
      <c r="A137" s="75" t="s">
        <v>447</v>
      </c>
      <c r="B137" s="76" t="s">
        <v>2079</v>
      </c>
      <c r="C137" s="64" t="s">
        <v>273</v>
      </c>
      <c r="D137" s="64" t="s">
        <v>284</v>
      </c>
      <c r="E137" s="77">
        <v>10</v>
      </c>
      <c r="F137" s="78">
        <v>3</v>
      </c>
      <c r="G137" s="78" t="s">
        <v>449</v>
      </c>
      <c r="H137" s="78">
        <v>1</v>
      </c>
      <c r="I137" s="82">
        <v>354</v>
      </c>
      <c r="IR137" s="84"/>
      <c r="IS137" s="84"/>
    </row>
    <row r="138" spans="1:253" ht="15" x14ac:dyDescent="0.25">
      <c r="A138" s="75" t="s">
        <v>447</v>
      </c>
      <c r="B138" s="76" t="s">
        <v>2079</v>
      </c>
      <c r="C138" s="64" t="s">
        <v>273</v>
      </c>
      <c r="D138" s="64" t="s">
        <v>284</v>
      </c>
      <c r="E138" s="77">
        <v>10</v>
      </c>
      <c r="F138" s="78">
        <v>4</v>
      </c>
      <c r="G138" s="78" t="s">
        <v>449</v>
      </c>
      <c r="H138" s="78">
        <v>1</v>
      </c>
      <c r="I138" s="82">
        <v>355</v>
      </c>
      <c r="IR138" s="84"/>
      <c r="IS138" s="84"/>
    </row>
    <row r="139" spans="1:253" ht="15" x14ac:dyDescent="0.25">
      <c r="A139" s="75" t="s">
        <v>447</v>
      </c>
      <c r="B139" s="76" t="s">
        <v>2079</v>
      </c>
      <c r="C139" s="64" t="s">
        <v>273</v>
      </c>
      <c r="D139" s="64" t="s">
        <v>275</v>
      </c>
      <c r="E139" s="77">
        <v>3</v>
      </c>
      <c r="F139" s="78">
        <v>1</v>
      </c>
      <c r="G139" s="78" t="s">
        <v>449</v>
      </c>
      <c r="H139" s="78">
        <v>1</v>
      </c>
      <c r="I139" s="82"/>
      <c r="IR139" s="84"/>
      <c r="IS139" s="84"/>
    </row>
    <row r="140" spans="1:253" ht="15" x14ac:dyDescent="0.25">
      <c r="A140" s="75" t="s">
        <v>447</v>
      </c>
      <c r="B140" s="76" t="s">
        <v>2079</v>
      </c>
      <c r="C140" s="64" t="s">
        <v>273</v>
      </c>
      <c r="D140" s="64" t="s">
        <v>275</v>
      </c>
      <c r="E140" s="77">
        <v>3</v>
      </c>
      <c r="F140" s="78">
        <v>2</v>
      </c>
      <c r="G140" s="78" t="s">
        <v>449</v>
      </c>
      <c r="H140" s="78">
        <v>1</v>
      </c>
      <c r="I140" s="82"/>
      <c r="IR140" s="84"/>
      <c r="IS140" s="84"/>
    </row>
    <row r="141" spans="1:253" ht="15" x14ac:dyDescent="0.25">
      <c r="A141" s="75" t="s">
        <v>447</v>
      </c>
      <c r="B141" s="76" t="s">
        <v>2079</v>
      </c>
      <c r="C141" s="64" t="s">
        <v>273</v>
      </c>
      <c r="D141" s="64" t="s">
        <v>275</v>
      </c>
      <c r="E141" s="77">
        <v>4</v>
      </c>
      <c r="F141" s="78">
        <v>1</v>
      </c>
      <c r="G141" s="78" t="s">
        <v>449</v>
      </c>
      <c r="H141" s="78">
        <v>1</v>
      </c>
      <c r="I141" s="82">
        <v>311.541</v>
      </c>
      <c r="IR141" s="84"/>
      <c r="IS141" s="84"/>
    </row>
    <row r="142" spans="1:253" ht="15" x14ac:dyDescent="0.25">
      <c r="A142" s="75" t="s">
        <v>447</v>
      </c>
      <c r="B142" s="76" t="s">
        <v>2079</v>
      </c>
      <c r="C142" s="64" t="s">
        <v>273</v>
      </c>
      <c r="D142" s="64" t="s">
        <v>275</v>
      </c>
      <c r="E142" s="77">
        <v>4</v>
      </c>
      <c r="F142" s="78">
        <v>1</v>
      </c>
      <c r="G142" s="78" t="s">
        <v>449</v>
      </c>
      <c r="H142" s="78">
        <v>1</v>
      </c>
      <c r="I142" s="82">
        <v>311.541</v>
      </c>
      <c r="IR142" s="84"/>
      <c r="IS142" s="84"/>
    </row>
    <row r="143" spans="1:253" ht="15" x14ac:dyDescent="0.25">
      <c r="A143" s="75" t="s">
        <v>447</v>
      </c>
      <c r="B143" s="76" t="s">
        <v>2079</v>
      </c>
      <c r="C143" s="64" t="s">
        <v>273</v>
      </c>
      <c r="D143" s="64" t="s">
        <v>275</v>
      </c>
      <c r="E143" s="77">
        <v>5</v>
      </c>
      <c r="F143" s="78">
        <v>1</v>
      </c>
      <c r="G143" s="78" t="s">
        <v>449</v>
      </c>
      <c r="H143" s="78">
        <v>1</v>
      </c>
      <c r="I143" s="82"/>
      <c r="IR143" s="84"/>
      <c r="IS143" s="84"/>
    </row>
    <row r="144" spans="1:253" ht="15" x14ac:dyDescent="0.25">
      <c r="A144" s="75" t="s">
        <v>447</v>
      </c>
      <c r="B144" s="76" t="s">
        <v>2079</v>
      </c>
      <c r="C144" s="64" t="s">
        <v>273</v>
      </c>
      <c r="D144" s="64" t="s">
        <v>275</v>
      </c>
      <c r="E144" s="77">
        <v>6</v>
      </c>
      <c r="F144" s="78">
        <v>1</v>
      </c>
      <c r="G144" s="78" t="s">
        <v>449</v>
      </c>
      <c r="H144" s="78">
        <v>1</v>
      </c>
      <c r="I144" s="82"/>
      <c r="IR144" s="84"/>
      <c r="IS144" s="84"/>
    </row>
    <row r="145" spans="1:253" ht="15" x14ac:dyDescent="0.25">
      <c r="A145" s="75" t="s">
        <v>447</v>
      </c>
      <c r="B145" s="76" t="s">
        <v>2079</v>
      </c>
      <c r="C145" s="64" t="s">
        <v>273</v>
      </c>
      <c r="D145" s="64" t="s">
        <v>275</v>
      </c>
      <c r="E145" s="77">
        <v>6</v>
      </c>
      <c r="F145" s="78">
        <v>1</v>
      </c>
      <c r="G145" s="78" t="s">
        <v>449</v>
      </c>
      <c r="H145" s="78">
        <v>1</v>
      </c>
      <c r="I145" s="82"/>
      <c r="IR145" s="84"/>
      <c r="IS145" s="84"/>
    </row>
    <row r="146" spans="1:253" ht="15" x14ac:dyDescent="0.25">
      <c r="A146" s="75" t="s">
        <v>447</v>
      </c>
      <c r="B146" s="76" t="s">
        <v>2079</v>
      </c>
      <c r="C146" s="64" t="s">
        <v>273</v>
      </c>
      <c r="D146" s="64" t="s">
        <v>275</v>
      </c>
      <c r="E146" s="77">
        <v>8</v>
      </c>
      <c r="F146" s="78">
        <v>1</v>
      </c>
      <c r="G146" s="78" t="s">
        <v>449</v>
      </c>
      <c r="H146" s="78">
        <v>1</v>
      </c>
      <c r="I146" s="82">
        <v>931</v>
      </c>
      <c r="IR146" s="84"/>
      <c r="IS146" s="84"/>
    </row>
    <row r="147" spans="1:253" ht="15" x14ac:dyDescent="0.25">
      <c r="A147" s="75" t="s">
        <v>447</v>
      </c>
      <c r="B147" s="76" t="s">
        <v>2079</v>
      </c>
      <c r="C147" s="64" t="s">
        <v>273</v>
      </c>
      <c r="D147" s="64" t="s">
        <v>275</v>
      </c>
      <c r="E147" s="77">
        <v>10</v>
      </c>
      <c r="F147" s="78">
        <v>1</v>
      </c>
      <c r="G147" s="78" t="s">
        <v>449</v>
      </c>
      <c r="H147" s="78">
        <v>1</v>
      </c>
      <c r="I147" s="82">
        <v>322</v>
      </c>
      <c r="IR147" s="84"/>
      <c r="IS147" s="84"/>
    </row>
    <row r="148" spans="1:253" ht="15" x14ac:dyDescent="0.25">
      <c r="A148" s="75" t="s">
        <v>447</v>
      </c>
      <c r="B148" s="76" t="s">
        <v>2079</v>
      </c>
      <c r="C148" s="64" t="s">
        <v>273</v>
      </c>
      <c r="D148" s="64" t="s">
        <v>275</v>
      </c>
      <c r="E148" s="77">
        <v>19</v>
      </c>
      <c r="F148" s="78">
        <v>1</v>
      </c>
      <c r="G148" s="78" t="s">
        <v>449</v>
      </c>
      <c r="H148" s="78">
        <v>1</v>
      </c>
      <c r="I148" s="82">
        <v>242</v>
      </c>
      <c r="IR148" s="84"/>
      <c r="IS148" s="84"/>
    </row>
    <row r="149" spans="1:253" ht="15" x14ac:dyDescent="0.25">
      <c r="A149" s="75" t="s">
        <v>447</v>
      </c>
      <c r="B149" s="76" t="s">
        <v>2079</v>
      </c>
      <c r="C149" s="64" t="s">
        <v>273</v>
      </c>
      <c r="D149" s="64" t="s">
        <v>275</v>
      </c>
      <c r="E149" s="77">
        <v>19</v>
      </c>
      <c r="F149" s="78">
        <v>2</v>
      </c>
      <c r="G149" s="78" t="s">
        <v>449</v>
      </c>
      <c r="H149" s="78">
        <v>1</v>
      </c>
      <c r="I149" s="82"/>
      <c r="IR149" s="84"/>
      <c r="IS149" s="84"/>
    </row>
    <row r="150" spans="1:253" ht="15" x14ac:dyDescent="0.25">
      <c r="A150" s="75" t="s">
        <v>447</v>
      </c>
      <c r="B150" s="76" t="s">
        <v>2079</v>
      </c>
      <c r="C150" s="64" t="s">
        <v>273</v>
      </c>
      <c r="D150" s="64" t="s">
        <v>276</v>
      </c>
      <c r="E150" s="77">
        <v>35</v>
      </c>
      <c r="F150" s="78">
        <v>1</v>
      </c>
      <c r="G150" s="78" t="s">
        <v>449</v>
      </c>
      <c r="H150" s="78">
        <v>1</v>
      </c>
      <c r="I150" s="82" t="s">
        <v>765</v>
      </c>
      <c r="IR150" s="84"/>
      <c r="IS150" s="84"/>
    </row>
    <row r="151" spans="1:253" ht="15" x14ac:dyDescent="0.25">
      <c r="A151" s="75" t="s">
        <v>447</v>
      </c>
      <c r="B151" s="76" t="s">
        <v>2079</v>
      </c>
      <c r="C151" s="64" t="s">
        <v>273</v>
      </c>
      <c r="D151" s="64" t="s">
        <v>276</v>
      </c>
      <c r="E151" s="77">
        <v>35</v>
      </c>
      <c r="F151" s="78">
        <v>2</v>
      </c>
      <c r="G151" s="78" t="s">
        <v>449</v>
      </c>
      <c r="H151" s="78">
        <v>1</v>
      </c>
      <c r="I151" s="82" t="s">
        <v>766</v>
      </c>
      <c r="IR151" s="84"/>
      <c r="IS151" s="84"/>
    </row>
    <row r="152" spans="1:253" ht="15" x14ac:dyDescent="0.25">
      <c r="A152" s="75" t="s">
        <v>447</v>
      </c>
      <c r="B152" s="76" t="s">
        <v>2079</v>
      </c>
      <c r="C152" s="64" t="s">
        <v>273</v>
      </c>
      <c r="D152" s="64" t="s">
        <v>276</v>
      </c>
      <c r="E152" s="77">
        <v>35</v>
      </c>
      <c r="F152" s="78">
        <v>3</v>
      </c>
      <c r="G152" s="78" t="s">
        <v>449</v>
      </c>
      <c r="H152" s="78">
        <v>1</v>
      </c>
      <c r="I152" s="82" t="s">
        <v>767</v>
      </c>
      <c r="IR152" s="84"/>
      <c r="IS152" s="84"/>
    </row>
    <row r="153" spans="1:253" ht="15" x14ac:dyDescent="0.25">
      <c r="A153" s="75" t="s">
        <v>447</v>
      </c>
      <c r="B153" s="76" t="s">
        <v>2079</v>
      </c>
      <c r="C153" s="64" t="s">
        <v>273</v>
      </c>
      <c r="D153" s="64" t="s">
        <v>276</v>
      </c>
      <c r="E153" s="77">
        <v>39</v>
      </c>
      <c r="F153" s="78">
        <v>2</v>
      </c>
      <c r="G153" s="78" t="s">
        <v>449</v>
      </c>
      <c r="H153" s="78">
        <v>1</v>
      </c>
      <c r="I153" s="82" t="s">
        <v>768</v>
      </c>
      <c r="IR153" s="84"/>
      <c r="IS153" s="84"/>
    </row>
    <row r="154" spans="1:253" ht="15" x14ac:dyDescent="0.25">
      <c r="A154" s="75" t="s">
        <v>447</v>
      </c>
      <c r="B154" s="76" t="s">
        <v>2079</v>
      </c>
      <c r="C154" s="64" t="s">
        <v>273</v>
      </c>
      <c r="D154" s="64" t="s">
        <v>276</v>
      </c>
      <c r="E154" s="77">
        <v>45</v>
      </c>
      <c r="F154" s="78">
        <v>1</v>
      </c>
      <c r="G154" s="78" t="s">
        <v>449</v>
      </c>
      <c r="H154" s="78">
        <v>1</v>
      </c>
      <c r="I154" s="82" t="s">
        <v>769</v>
      </c>
      <c r="IR154" s="84"/>
      <c r="IS154" s="84"/>
    </row>
    <row r="155" spans="1:253" ht="15" x14ac:dyDescent="0.25">
      <c r="A155" s="75" t="s">
        <v>447</v>
      </c>
      <c r="B155" s="76" t="s">
        <v>2079</v>
      </c>
      <c r="C155" s="64" t="s">
        <v>273</v>
      </c>
      <c r="D155" s="64" t="s">
        <v>276</v>
      </c>
      <c r="E155" s="77">
        <v>45</v>
      </c>
      <c r="F155" s="78">
        <v>2</v>
      </c>
      <c r="G155" s="78" t="s">
        <v>449</v>
      </c>
      <c r="H155" s="78">
        <v>1</v>
      </c>
      <c r="I155" s="82" t="s">
        <v>770</v>
      </c>
      <c r="IR155" s="84"/>
      <c r="IS155" s="84"/>
    </row>
    <row r="156" spans="1:253" ht="15" x14ac:dyDescent="0.25">
      <c r="A156" s="75" t="s">
        <v>447</v>
      </c>
      <c r="B156" s="76" t="s">
        <v>2079</v>
      </c>
      <c r="C156" s="64" t="s">
        <v>273</v>
      </c>
      <c r="D156" s="64" t="s">
        <v>276</v>
      </c>
      <c r="E156" s="77">
        <v>51</v>
      </c>
      <c r="F156" s="78">
        <v>1</v>
      </c>
      <c r="G156" s="78" t="s">
        <v>449</v>
      </c>
      <c r="H156" s="78">
        <v>1</v>
      </c>
      <c r="I156" s="82" t="s">
        <v>771</v>
      </c>
      <c r="IR156" s="84"/>
      <c r="IS156" s="84"/>
    </row>
    <row r="157" spans="1:253" ht="15" x14ac:dyDescent="0.25">
      <c r="A157" s="75" t="s">
        <v>447</v>
      </c>
      <c r="B157" s="76" t="s">
        <v>2079</v>
      </c>
      <c r="C157" s="64" t="s">
        <v>273</v>
      </c>
      <c r="D157" s="64" t="s">
        <v>276</v>
      </c>
      <c r="E157" s="77">
        <v>51</v>
      </c>
      <c r="F157" s="78">
        <v>2</v>
      </c>
      <c r="G157" s="78" t="s">
        <v>449</v>
      </c>
      <c r="H157" s="78">
        <v>1</v>
      </c>
      <c r="I157" s="82">
        <v>327</v>
      </c>
      <c r="IR157" s="84"/>
      <c r="IS157" s="84"/>
    </row>
    <row r="158" spans="1:253" ht="15" x14ac:dyDescent="0.25">
      <c r="A158" s="75" t="s">
        <v>447</v>
      </c>
      <c r="B158" s="76" t="s">
        <v>2079</v>
      </c>
      <c r="C158" s="64" t="s">
        <v>273</v>
      </c>
      <c r="D158" s="64" t="s">
        <v>276</v>
      </c>
      <c r="E158" s="77">
        <v>51</v>
      </c>
      <c r="F158" s="78">
        <v>3</v>
      </c>
      <c r="G158" s="78" t="s">
        <v>449</v>
      </c>
      <c r="H158" s="78">
        <v>1</v>
      </c>
      <c r="I158" s="82">
        <v>807</v>
      </c>
      <c r="IR158" s="84"/>
      <c r="IS158" s="84"/>
    </row>
    <row r="159" spans="1:253" ht="15" x14ac:dyDescent="0.25">
      <c r="A159" s="75" t="s">
        <v>447</v>
      </c>
      <c r="B159" s="76" t="s">
        <v>2079</v>
      </c>
      <c r="C159" s="64" t="s">
        <v>273</v>
      </c>
      <c r="D159" s="64" t="s">
        <v>276</v>
      </c>
      <c r="E159" s="77">
        <v>51</v>
      </c>
      <c r="F159" s="78">
        <v>4</v>
      </c>
      <c r="G159" s="78" t="s">
        <v>449</v>
      </c>
      <c r="H159" s="78">
        <v>1</v>
      </c>
      <c r="I159" s="82">
        <v>594</v>
      </c>
      <c r="IR159" s="84"/>
      <c r="IS159" s="84"/>
    </row>
    <row r="160" spans="1:253" ht="15" x14ac:dyDescent="0.25">
      <c r="A160" s="75" t="s">
        <v>447</v>
      </c>
      <c r="B160" s="76" t="s">
        <v>2079</v>
      </c>
      <c r="C160" s="64" t="s">
        <v>273</v>
      </c>
      <c r="D160" s="64" t="s">
        <v>276</v>
      </c>
      <c r="E160" s="77">
        <v>51</v>
      </c>
      <c r="F160" s="78">
        <v>5</v>
      </c>
      <c r="G160" s="78" t="s">
        <v>449</v>
      </c>
      <c r="H160" s="78">
        <v>1</v>
      </c>
      <c r="I160" s="82">
        <v>596</v>
      </c>
      <c r="IR160" s="84"/>
      <c r="IS160" s="84"/>
    </row>
    <row r="161" spans="1:253" ht="15" x14ac:dyDescent="0.25">
      <c r="A161" s="75" t="s">
        <v>447</v>
      </c>
      <c r="B161" s="76" t="s">
        <v>2079</v>
      </c>
      <c r="C161" s="64" t="s">
        <v>273</v>
      </c>
      <c r="D161" s="64" t="s">
        <v>276</v>
      </c>
      <c r="E161" s="77">
        <v>51</v>
      </c>
      <c r="F161" s="78">
        <v>6</v>
      </c>
      <c r="G161" s="78" t="s">
        <v>449</v>
      </c>
      <c r="H161" s="78">
        <v>1</v>
      </c>
      <c r="I161" s="82">
        <v>592</v>
      </c>
      <c r="IR161" s="84"/>
      <c r="IS161" s="84"/>
    </row>
    <row r="162" spans="1:253" ht="15" x14ac:dyDescent="0.25">
      <c r="A162" s="75" t="s">
        <v>447</v>
      </c>
      <c r="B162" s="76" t="s">
        <v>2079</v>
      </c>
      <c r="C162" s="64" t="s">
        <v>273</v>
      </c>
      <c r="D162" s="64" t="s">
        <v>276</v>
      </c>
      <c r="E162" s="77">
        <v>51</v>
      </c>
      <c r="F162" s="78">
        <v>7</v>
      </c>
      <c r="G162" s="78" t="s">
        <v>449</v>
      </c>
      <c r="H162" s="78">
        <v>1</v>
      </c>
      <c r="I162" s="82">
        <v>578</v>
      </c>
      <c r="IR162" s="84"/>
      <c r="IS162" s="84"/>
    </row>
    <row r="163" spans="1:253" ht="15" x14ac:dyDescent="0.25">
      <c r="A163" s="75" t="s">
        <v>447</v>
      </c>
      <c r="B163" s="76" t="s">
        <v>2079</v>
      </c>
      <c r="C163" s="64" t="s">
        <v>273</v>
      </c>
      <c r="D163" s="64" t="s">
        <v>276</v>
      </c>
      <c r="E163" s="77">
        <v>55</v>
      </c>
      <c r="F163" s="78">
        <v>1</v>
      </c>
      <c r="G163" s="78" t="s">
        <v>449</v>
      </c>
      <c r="H163" s="78">
        <v>1</v>
      </c>
      <c r="I163" s="82">
        <v>589</v>
      </c>
      <c r="IR163" s="84"/>
      <c r="IS163" s="84"/>
    </row>
    <row r="164" spans="1:253" ht="15" x14ac:dyDescent="0.25">
      <c r="A164" s="75" t="s">
        <v>447</v>
      </c>
      <c r="B164" s="76" t="s">
        <v>2079</v>
      </c>
      <c r="C164" s="64" t="s">
        <v>273</v>
      </c>
      <c r="D164" s="64" t="s">
        <v>276</v>
      </c>
      <c r="E164" s="77">
        <v>55</v>
      </c>
      <c r="F164" s="78">
        <v>2</v>
      </c>
      <c r="G164" s="78" t="s">
        <v>449</v>
      </c>
      <c r="H164" s="78">
        <v>1</v>
      </c>
      <c r="I164" s="82">
        <v>601</v>
      </c>
      <c r="IR164" s="84"/>
      <c r="IS164" s="84"/>
    </row>
    <row r="165" spans="1:253" ht="15" x14ac:dyDescent="0.25">
      <c r="A165" s="75" t="s">
        <v>447</v>
      </c>
      <c r="B165" s="76" t="s">
        <v>2079</v>
      </c>
      <c r="C165" s="64" t="s">
        <v>273</v>
      </c>
      <c r="D165" s="64" t="s">
        <v>276</v>
      </c>
      <c r="E165" s="77">
        <v>55</v>
      </c>
      <c r="F165" s="78">
        <v>3</v>
      </c>
      <c r="G165" s="78" t="s">
        <v>449</v>
      </c>
      <c r="H165" s="78">
        <v>1</v>
      </c>
      <c r="I165" s="82">
        <v>586</v>
      </c>
      <c r="IR165" s="84"/>
      <c r="IS165" s="84"/>
    </row>
    <row r="166" spans="1:253" ht="15" x14ac:dyDescent="0.25">
      <c r="A166" s="75" t="s">
        <v>447</v>
      </c>
      <c r="B166" s="76" t="s">
        <v>2079</v>
      </c>
      <c r="C166" s="64" t="s">
        <v>273</v>
      </c>
      <c r="D166" s="64" t="s">
        <v>276</v>
      </c>
      <c r="E166" s="77">
        <v>55</v>
      </c>
      <c r="F166" s="78">
        <v>5</v>
      </c>
      <c r="G166" s="78" t="s">
        <v>449</v>
      </c>
      <c r="H166" s="78">
        <v>1</v>
      </c>
      <c r="I166" s="82">
        <v>584</v>
      </c>
      <c r="IR166" s="84"/>
      <c r="IS166" s="84"/>
    </row>
    <row r="167" spans="1:253" ht="15" x14ac:dyDescent="0.25">
      <c r="A167" s="75" t="s">
        <v>447</v>
      </c>
      <c r="B167" s="76" t="s">
        <v>2079</v>
      </c>
      <c r="C167" s="64" t="s">
        <v>273</v>
      </c>
      <c r="D167" s="64" t="s">
        <v>277</v>
      </c>
      <c r="E167" s="77">
        <v>6</v>
      </c>
      <c r="F167" s="78">
        <v>1</v>
      </c>
      <c r="G167" s="78" t="s">
        <v>449</v>
      </c>
      <c r="H167" s="78">
        <v>1</v>
      </c>
      <c r="I167" s="82">
        <v>299</v>
      </c>
      <c r="IR167" s="84"/>
      <c r="IS167" s="84"/>
    </row>
    <row r="168" spans="1:253" ht="15" x14ac:dyDescent="0.25">
      <c r="A168" s="75" t="s">
        <v>447</v>
      </c>
      <c r="B168" s="76" t="s">
        <v>2079</v>
      </c>
      <c r="C168" s="64" t="s">
        <v>273</v>
      </c>
      <c r="D168" s="64" t="s">
        <v>277</v>
      </c>
      <c r="E168" s="77">
        <v>7</v>
      </c>
      <c r="F168" s="78">
        <v>1</v>
      </c>
      <c r="G168" s="78" t="s">
        <v>449</v>
      </c>
      <c r="H168" s="78">
        <v>1</v>
      </c>
      <c r="I168" s="82">
        <v>307</v>
      </c>
      <c r="IR168" s="84"/>
      <c r="IS168" s="84"/>
    </row>
    <row r="169" spans="1:253" ht="15" x14ac:dyDescent="0.25">
      <c r="A169" s="75" t="s">
        <v>447</v>
      </c>
      <c r="B169" s="76" t="s">
        <v>2079</v>
      </c>
      <c r="C169" s="64" t="s">
        <v>273</v>
      </c>
      <c r="D169" s="69" t="s">
        <v>291</v>
      </c>
      <c r="E169" s="86" t="s">
        <v>127</v>
      </c>
      <c r="F169" s="70">
        <v>1</v>
      </c>
      <c r="G169" s="78" t="s">
        <v>449</v>
      </c>
      <c r="H169" s="70">
        <v>1</v>
      </c>
      <c r="I169" s="82">
        <v>150</v>
      </c>
      <c r="IR169" s="84"/>
      <c r="IS169" s="84"/>
    </row>
    <row r="170" spans="1:253" ht="15" x14ac:dyDescent="0.25">
      <c r="A170" s="75" t="s">
        <v>447</v>
      </c>
      <c r="B170" s="76" t="s">
        <v>2079</v>
      </c>
      <c r="C170" s="64" t="s">
        <v>273</v>
      </c>
      <c r="D170" s="69" t="s">
        <v>291</v>
      </c>
      <c r="E170" s="86" t="s">
        <v>127</v>
      </c>
      <c r="F170" s="70">
        <v>2</v>
      </c>
      <c r="G170" s="78" t="s">
        <v>449</v>
      </c>
      <c r="H170" s="70">
        <v>1</v>
      </c>
      <c r="I170" s="82">
        <v>149</v>
      </c>
      <c r="IR170" s="84"/>
      <c r="IS170" s="84"/>
    </row>
    <row r="171" spans="1:253" ht="15" x14ac:dyDescent="0.25">
      <c r="A171" s="75" t="s">
        <v>447</v>
      </c>
      <c r="B171" s="76" t="s">
        <v>2079</v>
      </c>
      <c r="C171" s="64" t="s">
        <v>273</v>
      </c>
      <c r="D171" s="69" t="s">
        <v>291</v>
      </c>
      <c r="E171" s="86" t="s">
        <v>42</v>
      </c>
      <c r="F171" s="70">
        <v>1</v>
      </c>
      <c r="G171" s="78" t="s">
        <v>449</v>
      </c>
      <c r="H171" s="70">
        <v>1</v>
      </c>
      <c r="I171" s="82"/>
      <c r="IR171" s="84"/>
      <c r="IS171" s="84"/>
    </row>
    <row r="172" spans="1:253" ht="15" x14ac:dyDescent="0.25">
      <c r="A172" s="75" t="s">
        <v>447</v>
      </c>
      <c r="B172" s="76" t="s">
        <v>2079</v>
      </c>
      <c r="C172" s="64" t="s">
        <v>273</v>
      </c>
      <c r="D172" s="69" t="s">
        <v>291</v>
      </c>
      <c r="E172" s="86" t="s">
        <v>42</v>
      </c>
      <c r="F172" s="70">
        <v>2</v>
      </c>
      <c r="G172" s="78" t="s">
        <v>449</v>
      </c>
      <c r="H172" s="70">
        <v>1</v>
      </c>
      <c r="I172" s="82">
        <v>151</v>
      </c>
      <c r="IR172" s="84"/>
      <c r="IS172" s="84"/>
    </row>
    <row r="173" spans="1:253" ht="15" x14ac:dyDescent="0.25">
      <c r="A173" s="75" t="s">
        <v>447</v>
      </c>
      <c r="B173" s="76" t="s">
        <v>2079</v>
      </c>
      <c r="C173" s="64" t="s">
        <v>273</v>
      </c>
      <c r="D173" s="69" t="s">
        <v>291</v>
      </c>
      <c r="E173" s="86" t="s">
        <v>42</v>
      </c>
      <c r="F173" s="70">
        <v>3</v>
      </c>
      <c r="G173" s="78" t="s">
        <v>449</v>
      </c>
      <c r="H173" s="70">
        <v>1</v>
      </c>
      <c r="I173" s="82">
        <v>152</v>
      </c>
      <c r="IR173" s="84"/>
      <c r="IS173" s="84"/>
    </row>
    <row r="174" spans="1:253" ht="15" x14ac:dyDescent="0.25">
      <c r="A174" s="75" t="s">
        <v>447</v>
      </c>
      <c r="B174" s="76" t="s">
        <v>2079</v>
      </c>
      <c r="C174" s="64" t="s">
        <v>273</v>
      </c>
      <c r="D174" s="69" t="s">
        <v>291</v>
      </c>
      <c r="E174" s="86" t="s">
        <v>21</v>
      </c>
      <c r="F174" s="70">
        <v>1</v>
      </c>
      <c r="G174" s="78" t="s">
        <v>449</v>
      </c>
      <c r="H174" s="70">
        <v>1</v>
      </c>
      <c r="I174" s="82">
        <v>47</v>
      </c>
      <c r="IR174" s="84"/>
      <c r="IS174" s="84"/>
    </row>
    <row r="175" spans="1:253" ht="15" x14ac:dyDescent="0.25">
      <c r="A175" s="75" t="s">
        <v>447</v>
      </c>
      <c r="B175" s="76" t="s">
        <v>2079</v>
      </c>
      <c r="C175" s="64" t="s">
        <v>273</v>
      </c>
      <c r="D175" s="69" t="s">
        <v>291</v>
      </c>
      <c r="E175" s="86" t="s">
        <v>21</v>
      </c>
      <c r="F175" s="70">
        <v>2</v>
      </c>
      <c r="G175" s="78" t="s">
        <v>449</v>
      </c>
      <c r="H175" s="70">
        <v>1</v>
      </c>
      <c r="I175" s="82">
        <v>48</v>
      </c>
      <c r="IR175" s="84"/>
      <c r="IS175" s="84"/>
    </row>
    <row r="176" spans="1:253" ht="15" x14ac:dyDescent="0.25">
      <c r="A176" s="75" t="s">
        <v>447</v>
      </c>
      <c r="B176" s="76" t="s">
        <v>2079</v>
      </c>
      <c r="C176" s="64" t="s">
        <v>273</v>
      </c>
      <c r="D176" s="69" t="s">
        <v>291</v>
      </c>
      <c r="E176" s="86" t="s">
        <v>21</v>
      </c>
      <c r="F176" s="70">
        <v>3</v>
      </c>
      <c r="G176" s="78" t="s">
        <v>449</v>
      </c>
      <c r="H176" s="70">
        <v>1</v>
      </c>
      <c r="I176" s="82">
        <v>49</v>
      </c>
      <c r="IR176" s="84"/>
      <c r="IS176" s="84"/>
    </row>
    <row r="177" spans="1:253" ht="15" x14ac:dyDescent="0.25">
      <c r="A177" s="75" t="s">
        <v>447</v>
      </c>
      <c r="B177" s="76" t="s">
        <v>2079</v>
      </c>
      <c r="C177" s="64" t="s">
        <v>273</v>
      </c>
      <c r="D177" s="69" t="s">
        <v>291</v>
      </c>
      <c r="E177" s="86" t="s">
        <v>48</v>
      </c>
      <c r="F177" s="70">
        <v>1</v>
      </c>
      <c r="G177" s="78" t="s">
        <v>449</v>
      </c>
      <c r="H177" s="70">
        <v>1</v>
      </c>
      <c r="I177" s="82">
        <v>50</v>
      </c>
      <c r="IR177" s="84"/>
      <c r="IS177" s="84"/>
    </row>
    <row r="178" spans="1:253" ht="15" x14ac:dyDescent="0.25">
      <c r="A178" s="75" t="s">
        <v>447</v>
      </c>
      <c r="B178" s="76" t="s">
        <v>2079</v>
      </c>
      <c r="C178" s="64" t="s">
        <v>273</v>
      </c>
      <c r="D178" s="69" t="s">
        <v>291</v>
      </c>
      <c r="E178" s="86" t="s">
        <v>120</v>
      </c>
      <c r="F178" s="70">
        <v>1</v>
      </c>
      <c r="G178" s="78" t="s">
        <v>449</v>
      </c>
      <c r="H178" s="70">
        <v>1</v>
      </c>
      <c r="I178" s="82"/>
      <c r="IR178" s="84"/>
      <c r="IS178" s="84"/>
    </row>
    <row r="179" spans="1:253" ht="15" x14ac:dyDescent="0.25">
      <c r="A179" s="75" t="s">
        <v>447</v>
      </c>
      <c r="B179" s="76" t="s">
        <v>2079</v>
      </c>
      <c r="C179" s="64" t="s">
        <v>273</v>
      </c>
      <c r="D179" s="69" t="s">
        <v>291</v>
      </c>
      <c r="E179" s="86" t="s">
        <v>120</v>
      </c>
      <c r="F179" s="70">
        <v>2</v>
      </c>
      <c r="G179" s="78" t="s">
        <v>449</v>
      </c>
      <c r="H179" s="70">
        <v>1</v>
      </c>
      <c r="I179" s="82">
        <v>54</v>
      </c>
      <c r="IR179" s="84"/>
      <c r="IS179" s="84"/>
    </row>
    <row r="180" spans="1:253" ht="15" x14ac:dyDescent="0.25">
      <c r="A180" s="75" t="s">
        <v>447</v>
      </c>
      <c r="B180" s="76" t="s">
        <v>2079</v>
      </c>
      <c r="C180" s="64" t="s">
        <v>273</v>
      </c>
      <c r="D180" s="69" t="s">
        <v>291</v>
      </c>
      <c r="E180" s="86" t="s">
        <v>120</v>
      </c>
      <c r="F180" s="70">
        <v>3</v>
      </c>
      <c r="G180" s="78" t="s">
        <v>449</v>
      </c>
      <c r="H180" s="70">
        <v>1</v>
      </c>
      <c r="I180" s="82">
        <v>145</v>
      </c>
      <c r="IR180" s="84"/>
      <c r="IS180" s="84"/>
    </row>
    <row r="181" spans="1:253" ht="15" x14ac:dyDescent="0.25">
      <c r="A181" s="75" t="s">
        <v>447</v>
      </c>
      <c r="B181" s="76" t="s">
        <v>2079</v>
      </c>
      <c r="C181" s="64" t="s">
        <v>273</v>
      </c>
      <c r="D181" s="69" t="s">
        <v>291</v>
      </c>
      <c r="E181" s="86" t="s">
        <v>120</v>
      </c>
      <c r="F181" s="70">
        <v>4</v>
      </c>
      <c r="G181" s="78" t="s">
        <v>449</v>
      </c>
      <c r="H181" s="70">
        <v>1</v>
      </c>
      <c r="I181" s="82">
        <v>146</v>
      </c>
      <c r="IR181" s="84"/>
      <c r="IS181" s="84"/>
    </row>
    <row r="182" spans="1:253" ht="15" x14ac:dyDescent="0.25">
      <c r="A182" s="75" t="s">
        <v>447</v>
      </c>
      <c r="B182" s="76" t="s">
        <v>2079</v>
      </c>
      <c r="C182" s="64" t="s">
        <v>273</v>
      </c>
      <c r="D182" s="69" t="s">
        <v>291</v>
      </c>
      <c r="E182" s="86" t="s">
        <v>120</v>
      </c>
      <c r="F182" s="70">
        <v>5</v>
      </c>
      <c r="G182" s="78" t="s">
        <v>449</v>
      </c>
      <c r="H182" s="70">
        <v>1</v>
      </c>
      <c r="I182" s="82">
        <v>147</v>
      </c>
      <c r="IR182" s="84"/>
      <c r="IS182" s="84"/>
    </row>
    <row r="183" spans="1:253" ht="15" x14ac:dyDescent="0.25">
      <c r="A183" s="75" t="s">
        <v>447</v>
      </c>
      <c r="B183" s="76" t="s">
        <v>2079</v>
      </c>
      <c r="C183" s="64" t="s">
        <v>273</v>
      </c>
      <c r="D183" s="69" t="s">
        <v>291</v>
      </c>
      <c r="E183" s="86" t="s">
        <v>120</v>
      </c>
      <c r="F183" s="70">
        <v>6</v>
      </c>
      <c r="G183" s="78" t="s">
        <v>449</v>
      </c>
      <c r="H183" s="70">
        <v>1</v>
      </c>
      <c r="I183" s="82">
        <v>148</v>
      </c>
      <c r="IR183" s="84"/>
      <c r="IS183" s="84"/>
    </row>
    <row r="184" spans="1:253" ht="15" x14ac:dyDescent="0.25">
      <c r="A184" s="75" t="s">
        <v>447</v>
      </c>
      <c r="B184" s="76" t="s">
        <v>2079</v>
      </c>
      <c r="C184" s="64" t="s">
        <v>273</v>
      </c>
      <c r="D184" s="69" t="s">
        <v>291</v>
      </c>
      <c r="E184" s="86" t="s">
        <v>49</v>
      </c>
      <c r="F184" s="70">
        <v>1</v>
      </c>
      <c r="G184" s="78" t="s">
        <v>449</v>
      </c>
      <c r="H184" s="70">
        <v>1</v>
      </c>
      <c r="I184" s="82"/>
      <c r="IR184" s="84"/>
      <c r="IS184" s="84"/>
    </row>
    <row r="185" spans="1:253" ht="15" x14ac:dyDescent="0.25">
      <c r="A185" s="75" t="s">
        <v>447</v>
      </c>
      <c r="B185" s="76" t="s">
        <v>2079</v>
      </c>
      <c r="C185" s="64" t="s">
        <v>273</v>
      </c>
      <c r="D185" s="69" t="s">
        <v>291</v>
      </c>
      <c r="E185" s="86" t="s">
        <v>49</v>
      </c>
      <c r="F185" s="70">
        <v>2</v>
      </c>
      <c r="G185" s="78" t="s">
        <v>449</v>
      </c>
      <c r="H185" s="70">
        <v>1</v>
      </c>
      <c r="I185" s="82"/>
      <c r="IR185" s="84"/>
      <c r="IS185" s="84"/>
    </row>
    <row r="186" spans="1:253" ht="15" x14ac:dyDescent="0.25">
      <c r="A186" s="75" t="s">
        <v>447</v>
      </c>
      <c r="B186" s="76" t="s">
        <v>2079</v>
      </c>
      <c r="C186" s="64" t="s">
        <v>273</v>
      </c>
      <c r="D186" s="69" t="s">
        <v>291</v>
      </c>
      <c r="E186" s="86" t="s">
        <v>49</v>
      </c>
      <c r="F186" s="70">
        <v>3</v>
      </c>
      <c r="G186" s="78" t="s">
        <v>449</v>
      </c>
      <c r="H186" s="70">
        <v>1</v>
      </c>
      <c r="I186" s="82">
        <v>51</v>
      </c>
      <c r="IR186" s="84"/>
      <c r="IS186" s="84"/>
    </row>
    <row r="187" spans="1:253" ht="15" x14ac:dyDescent="0.25">
      <c r="A187" s="75" t="s">
        <v>447</v>
      </c>
      <c r="B187" s="76" t="s">
        <v>2079</v>
      </c>
      <c r="C187" s="64" t="s">
        <v>273</v>
      </c>
      <c r="D187" s="69" t="s">
        <v>291</v>
      </c>
      <c r="E187" s="86" t="s">
        <v>230</v>
      </c>
      <c r="F187" s="70">
        <v>1</v>
      </c>
      <c r="G187" s="78" t="s">
        <v>449</v>
      </c>
      <c r="H187" s="70">
        <v>1</v>
      </c>
      <c r="I187" s="82">
        <v>52</v>
      </c>
      <c r="IR187" s="84"/>
      <c r="IS187" s="84"/>
    </row>
    <row r="188" spans="1:253" ht="15" x14ac:dyDescent="0.25">
      <c r="A188" s="75" t="s">
        <v>447</v>
      </c>
      <c r="B188" s="76" t="s">
        <v>2079</v>
      </c>
      <c r="C188" s="64" t="s">
        <v>285</v>
      </c>
      <c r="D188" s="64" t="s">
        <v>286</v>
      </c>
      <c r="E188" s="77" t="s">
        <v>265</v>
      </c>
      <c r="F188" s="78">
        <v>1</v>
      </c>
      <c r="G188" s="78" t="s">
        <v>449</v>
      </c>
      <c r="H188" s="78">
        <v>1</v>
      </c>
      <c r="I188" s="82">
        <v>118</v>
      </c>
      <c r="IR188" s="84"/>
      <c r="IS188" s="84"/>
    </row>
    <row r="189" spans="1:253" ht="15" x14ac:dyDescent="0.25">
      <c r="A189" s="75" t="s">
        <v>447</v>
      </c>
      <c r="B189" s="76" t="s">
        <v>2079</v>
      </c>
      <c r="C189" s="64" t="s">
        <v>285</v>
      </c>
      <c r="D189" s="64" t="s">
        <v>286</v>
      </c>
      <c r="E189" s="77" t="s">
        <v>265</v>
      </c>
      <c r="F189" s="78">
        <v>2</v>
      </c>
      <c r="G189" s="78" t="s">
        <v>449</v>
      </c>
      <c r="H189" s="78">
        <v>1</v>
      </c>
      <c r="I189" s="82">
        <v>116</v>
      </c>
      <c r="IR189" s="84"/>
      <c r="IS189" s="84"/>
    </row>
    <row r="190" spans="1:253" ht="15" x14ac:dyDescent="0.25">
      <c r="A190" s="75" t="s">
        <v>447</v>
      </c>
      <c r="B190" s="76" t="s">
        <v>2079</v>
      </c>
      <c r="C190" s="64" t="s">
        <v>285</v>
      </c>
      <c r="D190" s="64" t="s">
        <v>286</v>
      </c>
      <c r="E190" s="77">
        <v>16</v>
      </c>
      <c r="F190" s="78">
        <v>1</v>
      </c>
      <c r="G190" s="78" t="s">
        <v>449</v>
      </c>
      <c r="H190" s="78">
        <v>1</v>
      </c>
      <c r="I190" s="82">
        <v>902</v>
      </c>
      <c r="IR190" s="84"/>
      <c r="IS190" s="84"/>
    </row>
    <row r="191" spans="1:253" ht="15" x14ac:dyDescent="0.25">
      <c r="A191" s="75" t="s">
        <v>447</v>
      </c>
      <c r="B191" s="76" t="s">
        <v>2079</v>
      </c>
      <c r="C191" s="64" t="s">
        <v>273</v>
      </c>
      <c r="D191" s="69" t="s">
        <v>292</v>
      </c>
      <c r="E191" s="86" t="s">
        <v>266</v>
      </c>
      <c r="F191" s="87">
        <v>1</v>
      </c>
      <c r="G191" s="78" t="s">
        <v>449</v>
      </c>
      <c r="H191" s="88">
        <v>1</v>
      </c>
      <c r="I191" s="82"/>
      <c r="IR191" s="84"/>
      <c r="IS191" s="84"/>
    </row>
    <row r="192" spans="1:253" ht="15" x14ac:dyDescent="0.25">
      <c r="A192" s="75" t="s">
        <v>447</v>
      </c>
      <c r="B192" s="76" t="s">
        <v>2079</v>
      </c>
      <c r="C192" s="64" t="s">
        <v>273</v>
      </c>
      <c r="D192" s="69" t="s">
        <v>292</v>
      </c>
      <c r="E192" s="86" t="s">
        <v>266</v>
      </c>
      <c r="F192" s="87">
        <v>2</v>
      </c>
      <c r="G192" s="78" t="s">
        <v>449</v>
      </c>
      <c r="H192" s="88">
        <v>1</v>
      </c>
      <c r="I192" s="82"/>
      <c r="IR192" s="84"/>
      <c r="IS192" s="84"/>
    </row>
    <row r="193" spans="1:253" ht="15" x14ac:dyDescent="0.25">
      <c r="A193" s="75" t="s">
        <v>447</v>
      </c>
      <c r="B193" s="76" t="s">
        <v>2079</v>
      </c>
      <c r="C193" s="64" t="s">
        <v>273</v>
      </c>
      <c r="D193" s="69" t="s">
        <v>292</v>
      </c>
      <c r="E193" s="86" t="s">
        <v>206</v>
      </c>
      <c r="F193" s="87">
        <v>1</v>
      </c>
      <c r="G193" s="78" t="s">
        <v>449</v>
      </c>
      <c r="H193" s="88">
        <v>1</v>
      </c>
      <c r="I193" s="82">
        <v>255</v>
      </c>
      <c r="IR193" s="84"/>
      <c r="IS193" s="84"/>
    </row>
    <row r="194" spans="1:253" ht="15" x14ac:dyDescent="0.25">
      <c r="A194" s="75" t="s">
        <v>447</v>
      </c>
      <c r="B194" s="76" t="s">
        <v>2079</v>
      </c>
      <c r="C194" s="64" t="s">
        <v>273</v>
      </c>
      <c r="D194" s="69" t="s">
        <v>292</v>
      </c>
      <c r="E194" s="86" t="s">
        <v>206</v>
      </c>
      <c r="F194" s="87">
        <v>2</v>
      </c>
      <c r="G194" s="78" t="s">
        <v>449</v>
      </c>
      <c r="H194" s="88">
        <v>1</v>
      </c>
      <c r="I194" s="82"/>
      <c r="IR194" s="84"/>
      <c r="IS194" s="84"/>
    </row>
    <row r="195" spans="1:253" ht="15" x14ac:dyDescent="0.25">
      <c r="A195" s="75" t="s">
        <v>447</v>
      </c>
      <c r="B195" s="76" t="s">
        <v>2079</v>
      </c>
      <c r="C195" s="64" t="s">
        <v>273</v>
      </c>
      <c r="D195" s="69" t="s">
        <v>292</v>
      </c>
      <c r="E195" s="86" t="s">
        <v>11</v>
      </c>
      <c r="F195" s="87">
        <v>1</v>
      </c>
      <c r="G195" s="78" t="s">
        <v>449</v>
      </c>
      <c r="H195" s="88">
        <v>1</v>
      </c>
      <c r="I195" s="82">
        <v>162</v>
      </c>
      <c r="IR195" s="84"/>
      <c r="IS195" s="84"/>
    </row>
    <row r="196" spans="1:253" ht="15" x14ac:dyDescent="0.25">
      <c r="A196" s="75" t="s">
        <v>447</v>
      </c>
      <c r="B196" s="76" t="s">
        <v>2079</v>
      </c>
      <c r="C196" s="64" t="s">
        <v>273</v>
      </c>
      <c r="D196" s="69" t="s">
        <v>292</v>
      </c>
      <c r="E196" s="86" t="s">
        <v>11</v>
      </c>
      <c r="F196" s="87">
        <v>2</v>
      </c>
      <c r="G196" s="78" t="s">
        <v>449</v>
      </c>
      <c r="H196" s="88">
        <v>1</v>
      </c>
      <c r="I196" s="82">
        <v>253</v>
      </c>
      <c r="IR196" s="84"/>
      <c r="IS196" s="84"/>
    </row>
    <row r="197" spans="1:253" ht="15" x14ac:dyDescent="0.25">
      <c r="A197" s="75" t="s">
        <v>447</v>
      </c>
      <c r="B197" s="76" t="s">
        <v>2079</v>
      </c>
      <c r="C197" s="64" t="s">
        <v>273</v>
      </c>
      <c r="D197" s="69" t="s">
        <v>292</v>
      </c>
      <c r="E197" s="86" t="s">
        <v>11</v>
      </c>
      <c r="F197" s="87">
        <v>3</v>
      </c>
      <c r="G197" s="78" t="s">
        <v>449</v>
      </c>
      <c r="H197" s="88">
        <v>1</v>
      </c>
      <c r="I197" s="82">
        <v>254</v>
      </c>
      <c r="IR197" s="84"/>
      <c r="IS197" s="84"/>
    </row>
    <row r="198" spans="1:253" ht="15" x14ac:dyDescent="0.25">
      <c r="A198" s="75" t="s">
        <v>447</v>
      </c>
      <c r="B198" s="76" t="s">
        <v>2079</v>
      </c>
      <c r="C198" s="64" t="s">
        <v>273</v>
      </c>
      <c r="D198" s="69" t="s">
        <v>292</v>
      </c>
      <c r="E198" s="86" t="s">
        <v>53</v>
      </c>
      <c r="F198" s="87">
        <v>1</v>
      </c>
      <c r="G198" s="78" t="s">
        <v>449</v>
      </c>
      <c r="H198" s="88">
        <v>1</v>
      </c>
      <c r="I198" s="82">
        <v>261</v>
      </c>
      <c r="IR198" s="84"/>
      <c r="IS198" s="84"/>
    </row>
    <row r="199" spans="1:253" ht="15" x14ac:dyDescent="0.25">
      <c r="A199" s="75" t="s">
        <v>447</v>
      </c>
      <c r="B199" s="76" t="s">
        <v>2079</v>
      </c>
      <c r="C199" s="64" t="s">
        <v>273</v>
      </c>
      <c r="D199" s="69" t="s">
        <v>292</v>
      </c>
      <c r="E199" s="86" t="s">
        <v>78</v>
      </c>
      <c r="F199" s="87">
        <v>1</v>
      </c>
      <c r="G199" s="78" t="s">
        <v>449</v>
      </c>
      <c r="H199" s="88">
        <v>1</v>
      </c>
      <c r="I199" s="82">
        <v>259</v>
      </c>
      <c r="IR199" s="84"/>
      <c r="IS199" s="84"/>
    </row>
    <row r="200" spans="1:253" ht="15" x14ac:dyDescent="0.25">
      <c r="A200" s="75" t="s">
        <v>447</v>
      </c>
      <c r="B200" s="76" t="s">
        <v>2079</v>
      </c>
      <c r="C200" s="64" t="s">
        <v>273</v>
      </c>
      <c r="D200" s="69" t="s">
        <v>292</v>
      </c>
      <c r="E200" s="86" t="s">
        <v>78</v>
      </c>
      <c r="F200" s="87">
        <v>2</v>
      </c>
      <c r="G200" s="78" t="s">
        <v>449</v>
      </c>
      <c r="H200" s="88">
        <v>1</v>
      </c>
      <c r="I200" s="82">
        <v>258</v>
      </c>
      <c r="IR200" s="84"/>
      <c r="IS200" s="84"/>
    </row>
    <row r="201" spans="1:253" ht="15" x14ac:dyDescent="0.25">
      <c r="A201" s="75" t="s">
        <v>447</v>
      </c>
      <c r="B201" s="76" t="s">
        <v>2079</v>
      </c>
      <c r="C201" s="64" t="s">
        <v>273</v>
      </c>
      <c r="D201" s="69" t="s">
        <v>292</v>
      </c>
      <c r="E201" s="86" t="s">
        <v>78</v>
      </c>
      <c r="F201" s="87">
        <v>3</v>
      </c>
      <c r="G201" s="78" t="s">
        <v>449</v>
      </c>
      <c r="H201" s="88">
        <v>1</v>
      </c>
      <c r="I201" s="82">
        <v>257</v>
      </c>
      <c r="IR201" s="84"/>
      <c r="IS201" s="84"/>
    </row>
    <row r="202" spans="1:253" ht="15" x14ac:dyDescent="0.25">
      <c r="A202" s="75" t="s">
        <v>447</v>
      </c>
      <c r="B202" s="76" t="s">
        <v>2079</v>
      </c>
      <c r="C202" s="64" t="s">
        <v>273</v>
      </c>
      <c r="D202" s="69" t="s">
        <v>292</v>
      </c>
      <c r="E202" s="86" t="s">
        <v>59</v>
      </c>
      <c r="F202" s="87">
        <v>1</v>
      </c>
      <c r="G202" s="78" t="s">
        <v>449</v>
      </c>
      <c r="H202" s="88">
        <v>1</v>
      </c>
      <c r="I202" s="82"/>
      <c r="IR202" s="84"/>
      <c r="IS202" s="84"/>
    </row>
    <row r="203" spans="1:253" ht="15" x14ac:dyDescent="0.25">
      <c r="A203" s="75" t="s">
        <v>447</v>
      </c>
      <c r="B203" s="76" t="s">
        <v>2079</v>
      </c>
      <c r="C203" s="64" t="s">
        <v>273</v>
      </c>
      <c r="D203" s="69" t="s">
        <v>292</v>
      </c>
      <c r="E203" s="86" t="s">
        <v>59</v>
      </c>
      <c r="F203" s="87">
        <v>2</v>
      </c>
      <c r="G203" s="78" t="s">
        <v>449</v>
      </c>
      <c r="H203" s="88">
        <v>1</v>
      </c>
      <c r="I203" s="82">
        <v>260</v>
      </c>
      <c r="IR203" s="84"/>
      <c r="IS203" s="84"/>
    </row>
    <row r="204" spans="1:253" ht="15" x14ac:dyDescent="0.25">
      <c r="A204" s="75" t="s">
        <v>447</v>
      </c>
      <c r="B204" s="76" t="s">
        <v>2079</v>
      </c>
      <c r="C204" s="64" t="s">
        <v>273</v>
      </c>
      <c r="D204" s="64" t="s">
        <v>278</v>
      </c>
      <c r="E204" s="77">
        <v>24</v>
      </c>
      <c r="F204" s="78">
        <v>1</v>
      </c>
      <c r="G204" s="78" t="s">
        <v>449</v>
      </c>
      <c r="H204" s="78">
        <v>1</v>
      </c>
      <c r="I204" s="82">
        <v>842</v>
      </c>
      <c r="IR204" s="84"/>
      <c r="IS204" s="84"/>
    </row>
    <row r="205" spans="1:253" ht="15" x14ac:dyDescent="0.25">
      <c r="A205" s="75" t="s">
        <v>447</v>
      </c>
      <c r="B205" s="76" t="s">
        <v>2079</v>
      </c>
      <c r="C205" s="64" t="s">
        <v>273</v>
      </c>
      <c r="D205" s="64" t="s">
        <v>278</v>
      </c>
      <c r="E205" s="77">
        <v>24</v>
      </c>
      <c r="F205" s="78">
        <v>2</v>
      </c>
      <c r="G205" s="78" t="s">
        <v>449</v>
      </c>
      <c r="H205" s="78">
        <v>1</v>
      </c>
      <c r="I205" s="82">
        <v>904</v>
      </c>
      <c r="IR205" s="84"/>
      <c r="IS205" s="84"/>
    </row>
    <row r="206" spans="1:253" ht="15" x14ac:dyDescent="0.25">
      <c r="A206" s="75" t="s">
        <v>447</v>
      </c>
      <c r="B206" s="76" t="s">
        <v>2079</v>
      </c>
      <c r="C206" s="64" t="s">
        <v>273</v>
      </c>
      <c r="D206" s="64" t="s">
        <v>278</v>
      </c>
      <c r="E206" s="77">
        <v>24</v>
      </c>
      <c r="F206" s="78">
        <v>3</v>
      </c>
      <c r="G206" s="78" t="s">
        <v>449</v>
      </c>
      <c r="H206" s="78">
        <v>1</v>
      </c>
      <c r="I206" s="82">
        <v>117</v>
      </c>
      <c r="IR206" s="84"/>
      <c r="IS206" s="84"/>
    </row>
    <row r="207" spans="1:253" ht="15" x14ac:dyDescent="0.25">
      <c r="A207" s="75" t="s">
        <v>447</v>
      </c>
      <c r="B207" s="76" t="s">
        <v>2079</v>
      </c>
      <c r="C207" s="64" t="s">
        <v>273</v>
      </c>
      <c r="D207" s="64" t="s">
        <v>278</v>
      </c>
      <c r="E207" s="77">
        <v>27</v>
      </c>
      <c r="F207" s="78">
        <v>1</v>
      </c>
      <c r="G207" s="78" t="s">
        <v>449</v>
      </c>
      <c r="H207" s="78">
        <v>1</v>
      </c>
      <c r="I207" s="82">
        <v>832</v>
      </c>
      <c r="IR207" s="84"/>
      <c r="IS207" s="84"/>
    </row>
    <row r="208" spans="1:253" ht="15" x14ac:dyDescent="0.25">
      <c r="A208" s="75" t="s">
        <v>447</v>
      </c>
      <c r="B208" s="76" t="s">
        <v>2079</v>
      </c>
      <c r="C208" s="64" t="s">
        <v>273</v>
      </c>
      <c r="D208" s="64" t="s">
        <v>278</v>
      </c>
      <c r="E208" s="77">
        <v>27</v>
      </c>
      <c r="F208" s="78">
        <v>2</v>
      </c>
      <c r="G208" s="78" t="s">
        <v>449</v>
      </c>
      <c r="H208" s="78">
        <v>1</v>
      </c>
      <c r="I208" s="82"/>
      <c r="IR208" s="84"/>
      <c r="IS208" s="84"/>
    </row>
    <row r="209" spans="1:253" ht="15" x14ac:dyDescent="0.25">
      <c r="A209" s="75" t="s">
        <v>447</v>
      </c>
      <c r="B209" s="76" t="s">
        <v>2079</v>
      </c>
      <c r="C209" s="64" t="s">
        <v>273</v>
      </c>
      <c r="D209" s="64" t="s">
        <v>278</v>
      </c>
      <c r="E209" s="77">
        <v>27</v>
      </c>
      <c r="F209" s="78">
        <v>3</v>
      </c>
      <c r="G209" s="78" t="s">
        <v>449</v>
      </c>
      <c r="H209" s="78">
        <v>1</v>
      </c>
      <c r="I209" s="82">
        <v>506</v>
      </c>
      <c r="IR209" s="84"/>
      <c r="IS209" s="84"/>
    </row>
    <row r="210" spans="1:253" ht="15" x14ac:dyDescent="0.25">
      <c r="A210" s="75" t="s">
        <v>447</v>
      </c>
      <c r="B210" s="76" t="s">
        <v>2079</v>
      </c>
      <c r="C210" s="64" t="s">
        <v>273</v>
      </c>
      <c r="D210" s="64" t="s">
        <v>278</v>
      </c>
      <c r="E210" s="77">
        <v>29</v>
      </c>
      <c r="F210" s="78">
        <v>1</v>
      </c>
      <c r="G210" s="78" t="s">
        <v>449</v>
      </c>
      <c r="H210" s="78">
        <v>1</v>
      </c>
      <c r="I210" s="82">
        <v>903</v>
      </c>
      <c r="IR210" s="84"/>
      <c r="IS210" s="84"/>
    </row>
    <row r="211" spans="1:253" ht="15" x14ac:dyDescent="0.25">
      <c r="A211" s="75" t="s">
        <v>447</v>
      </c>
      <c r="B211" s="76" t="s">
        <v>2079</v>
      </c>
      <c r="C211" s="64" t="s">
        <v>273</v>
      </c>
      <c r="D211" s="64" t="s">
        <v>278</v>
      </c>
      <c r="E211" s="77">
        <v>29</v>
      </c>
      <c r="F211" s="78">
        <v>2</v>
      </c>
      <c r="G211" s="78" t="s">
        <v>449</v>
      </c>
      <c r="H211" s="78">
        <v>1</v>
      </c>
      <c r="I211" s="82"/>
      <c r="IR211" s="84"/>
      <c r="IS211" s="84"/>
    </row>
    <row r="212" spans="1:253" ht="15" x14ac:dyDescent="0.25">
      <c r="A212" s="75" t="s">
        <v>447</v>
      </c>
      <c r="B212" s="76" t="s">
        <v>2079</v>
      </c>
      <c r="C212" s="64" t="s">
        <v>273</v>
      </c>
      <c r="D212" s="64" t="s">
        <v>278</v>
      </c>
      <c r="E212" s="77">
        <v>29</v>
      </c>
      <c r="F212" s="78">
        <v>3</v>
      </c>
      <c r="G212" s="78" t="s">
        <v>449</v>
      </c>
      <c r="H212" s="78">
        <v>1</v>
      </c>
      <c r="I212" s="82"/>
      <c r="IR212" s="84"/>
      <c r="IS212" s="84"/>
    </row>
    <row r="213" spans="1:253" ht="15" x14ac:dyDescent="0.25">
      <c r="A213" s="75" t="s">
        <v>447</v>
      </c>
      <c r="B213" s="76" t="s">
        <v>2079</v>
      </c>
      <c r="C213" s="64" t="s">
        <v>273</v>
      </c>
      <c r="D213" s="64" t="s">
        <v>294</v>
      </c>
      <c r="E213" s="78">
        <v>8</v>
      </c>
      <c r="F213" s="78">
        <v>2</v>
      </c>
      <c r="G213" s="78" t="s">
        <v>449</v>
      </c>
      <c r="H213" s="78">
        <v>1</v>
      </c>
      <c r="I213" s="82">
        <v>582</v>
      </c>
      <c r="IR213" s="84"/>
      <c r="IS213" s="84"/>
    </row>
    <row r="214" spans="1:253" ht="15" x14ac:dyDescent="0.25">
      <c r="A214" s="75" t="s">
        <v>447</v>
      </c>
      <c r="B214" s="76" t="s">
        <v>2079</v>
      </c>
      <c r="C214" s="64" t="s">
        <v>273</v>
      </c>
      <c r="D214" s="64" t="s">
        <v>294</v>
      </c>
      <c r="E214" s="78">
        <v>8</v>
      </c>
      <c r="F214" s="78">
        <v>3</v>
      </c>
      <c r="G214" s="78" t="s">
        <v>449</v>
      </c>
      <c r="H214" s="78">
        <v>1</v>
      </c>
      <c r="I214" s="82">
        <v>704</v>
      </c>
      <c r="IR214" s="84"/>
      <c r="IS214" s="84"/>
    </row>
    <row r="215" spans="1:253" ht="15" x14ac:dyDescent="0.25">
      <c r="A215" s="75" t="s">
        <v>447</v>
      </c>
      <c r="B215" s="76" t="s">
        <v>2079</v>
      </c>
      <c r="C215" s="64" t="s">
        <v>273</v>
      </c>
      <c r="D215" s="64" t="s">
        <v>294</v>
      </c>
      <c r="E215" s="78">
        <v>8</v>
      </c>
      <c r="F215" s="78">
        <v>4</v>
      </c>
      <c r="G215" s="78" t="s">
        <v>449</v>
      </c>
      <c r="H215" s="78">
        <v>1</v>
      </c>
      <c r="I215" s="82">
        <v>664</v>
      </c>
      <c r="IR215" s="84"/>
      <c r="IS215" s="84"/>
    </row>
    <row r="216" spans="1:253" ht="15" x14ac:dyDescent="0.25">
      <c r="A216" s="75" t="s">
        <v>447</v>
      </c>
      <c r="B216" s="76" t="s">
        <v>2079</v>
      </c>
      <c r="C216" s="64" t="s">
        <v>273</v>
      </c>
      <c r="D216" s="64" t="s">
        <v>294</v>
      </c>
      <c r="E216" s="78" t="s">
        <v>23</v>
      </c>
      <c r="F216" s="78">
        <v>3</v>
      </c>
      <c r="G216" s="78" t="s">
        <v>449</v>
      </c>
      <c r="H216" s="78">
        <v>1</v>
      </c>
      <c r="I216" s="82"/>
      <c r="IR216" s="84"/>
      <c r="IS216" s="84"/>
    </row>
    <row r="217" spans="1:253" ht="15" x14ac:dyDescent="0.25">
      <c r="A217" s="75" t="s">
        <v>447</v>
      </c>
      <c r="B217" s="76" t="s">
        <v>2079</v>
      </c>
      <c r="C217" s="64" t="s">
        <v>273</v>
      </c>
      <c r="D217" s="64" t="s">
        <v>294</v>
      </c>
      <c r="E217" s="78" t="s">
        <v>30</v>
      </c>
      <c r="F217" s="78">
        <v>1</v>
      </c>
      <c r="G217" s="78" t="s">
        <v>449</v>
      </c>
      <c r="H217" s="78">
        <v>1</v>
      </c>
      <c r="I217" s="82">
        <v>154</v>
      </c>
      <c r="IR217" s="84"/>
      <c r="IS217" s="84"/>
    </row>
    <row r="218" spans="1:253" ht="15" x14ac:dyDescent="0.25">
      <c r="A218" s="75" t="s">
        <v>447</v>
      </c>
      <c r="B218" s="76" t="s">
        <v>2079</v>
      </c>
      <c r="C218" s="64" t="s">
        <v>273</v>
      </c>
      <c r="D218" s="64" t="s">
        <v>294</v>
      </c>
      <c r="E218" s="78" t="s">
        <v>30</v>
      </c>
      <c r="F218" s="78">
        <v>3</v>
      </c>
      <c r="G218" s="78" t="s">
        <v>449</v>
      </c>
      <c r="H218" s="78">
        <v>1</v>
      </c>
      <c r="I218" s="82">
        <v>155</v>
      </c>
      <c r="IR218" s="84"/>
      <c r="IS218" s="84"/>
    </row>
    <row r="219" spans="1:253" ht="15" x14ac:dyDescent="0.25">
      <c r="A219" s="75" t="s">
        <v>447</v>
      </c>
      <c r="B219" s="76" t="s">
        <v>2079</v>
      </c>
      <c r="C219" s="64" t="s">
        <v>273</v>
      </c>
      <c r="D219" s="64" t="s">
        <v>294</v>
      </c>
      <c r="E219" s="78" t="s">
        <v>30</v>
      </c>
      <c r="F219" s="78">
        <v>4</v>
      </c>
      <c r="G219" s="78" t="s">
        <v>449</v>
      </c>
      <c r="H219" s="78">
        <v>1</v>
      </c>
      <c r="I219" s="82">
        <v>156</v>
      </c>
      <c r="IR219" s="84"/>
      <c r="IS219" s="84"/>
    </row>
    <row r="220" spans="1:253" ht="15" x14ac:dyDescent="0.25">
      <c r="A220" s="75" t="s">
        <v>447</v>
      </c>
      <c r="B220" s="76" t="s">
        <v>2079</v>
      </c>
      <c r="C220" s="64" t="s">
        <v>273</v>
      </c>
      <c r="D220" s="64" t="s">
        <v>294</v>
      </c>
      <c r="E220" s="78" t="s">
        <v>30</v>
      </c>
      <c r="F220" s="78">
        <v>5</v>
      </c>
      <c r="G220" s="78" t="s">
        <v>449</v>
      </c>
      <c r="H220" s="78">
        <v>1</v>
      </c>
      <c r="I220" s="82">
        <v>157</v>
      </c>
      <c r="IR220" s="84"/>
      <c r="IS220" s="84"/>
    </row>
    <row r="221" spans="1:253" ht="15" x14ac:dyDescent="0.25">
      <c r="A221" s="75" t="s">
        <v>447</v>
      </c>
      <c r="B221" s="76" t="s">
        <v>2079</v>
      </c>
      <c r="C221" s="64" t="s">
        <v>273</v>
      </c>
      <c r="D221" s="64" t="s">
        <v>294</v>
      </c>
      <c r="E221" s="78" t="s">
        <v>30</v>
      </c>
      <c r="F221" s="78">
        <v>6</v>
      </c>
      <c r="G221" s="78" t="s">
        <v>449</v>
      </c>
      <c r="H221" s="78">
        <v>1</v>
      </c>
      <c r="I221" s="82">
        <v>158</v>
      </c>
      <c r="IR221" s="84"/>
      <c r="IS221" s="84"/>
    </row>
    <row r="222" spans="1:253" ht="15" x14ac:dyDescent="0.25">
      <c r="A222" s="75" t="s">
        <v>447</v>
      </c>
      <c r="B222" s="76" t="s">
        <v>2079</v>
      </c>
      <c r="C222" s="64" t="s">
        <v>273</v>
      </c>
      <c r="D222" s="64" t="s">
        <v>294</v>
      </c>
      <c r="E222" s="78" t="s">
        <v>30</v>
      </c>
      <c r="F222" s="78">
        <v>8</v>
      </c>
      <c r="G222" s="78" t="s">
        <v>449</v>
      </c>
      <c r="H222" s="78">
        <v>1</v>
      </c>
      <c r="I222" s="82">
        <v>159</v>
      </c>
      <c r="IR222" s="84"/>
      <c r="IS222" s="84"/>
    </row>
    <row r="223" spans="1:253" ht="15" x14ac:dyDescent="0.25">
      <c r="A223" s="75" t="s">
        <v>447</v>
      </c>
      <c r="B223" s="76" t="s">
        <v>2079</v>
      </c>
      <c r="C223" s="64" t="s">
        <v>273</v>
      </c>
      <c r="D223" s="64" t="s">
        <v>294</v>
      </c>
      <c r="E223" s="78" t="s">
        <v>31</v>
      </c>
      <c r="F223" s="78">
        <v>4</v>
      </c>
      <c r="G223" s="78" t="s">
        <v>449</v>
      </c>
      <c r="H223" s="78">
        <v>1</v>
      </c>
      <c r="I223" s="82">
        <v>153</v>
      </c>
      <c r="IR223" s="84"/>
      <c r="IS223" s="84"/>
    </row>
    <row r="224" spans="1:253" ht="15" x14ac:dyDescent="0.25">
      <c r="A224" s="75" t="s">
        <v>447</v>
      </c>
      <c r="B224" s="76" t="s">
        <v>2079</v>
      </c>
      <c r="C224" s="64" t="s">
        <v>273</v>
      </c>
      <c r="D224" s="64" t="s">
        <v>294</v>
      </c>
      <c r="E224" s="78">
        <v>18</v>
      </c>
      <c r="F224" s="78">
        <v>1</v>
      </c>
      <c r="G224" s="78" t="s">
        <v>449</v>
      </c>
      <c r="H224" s="78">
        <v>1</v>
      </c>
      <c r="I224" s="82">
        <v>418</v>
      </c>
      <c r="IR224" s="84"/>
      <c r="IS224" s="84"/>
    </row>
    <row r="225" spans="1:253" ht="15" x14ac:dyDescent="0.25">
      <c r="A225" s="75" t="s">
        <v>447</v>
      </c>
      <c r="B225" s="76" t="s">
        <v>2079</v>
      </c>
      <c r="C225" s="64" t="s">
        <v>273</v>
      </c>
      <c r="D225" s="64" t="s">
        <v>294</v>
      </c>
      <c r="E225" s="78">
        <v>18</v>
      </c>
      <c r="F225" s="78">
        <v>2</v>
      </c>
      <c r="G225" s="78" t="s">
        <v>449</v>
      </c>
      <c r="H225" s="78">
        <v>1</v>
      </c>
      <c r="I225" s="82">
        <v>184</v>
      </c>
      <c r="IR225" s="84"/>
      <c r="IS225" s="84"/>
    </row>
    <row r="226" spans="1:253" ht="15" x14ac:dyDescent="0.25">
      <c r="A226" s="75" t="s">
        <v>447</v>
      </c>
      <c r="B226" s="76" t="s">
        <v>2079</v>
      </c>
      <c r="C226" s="64" t="s">
        <v>273</v>
      </c>
      <c r="D226" s="64" t="s">
        <v>294</v>
      </c>
      <c r="E226" s="78">
        <v>18</v>
      </c>
      <c r="F226" s="78">
        <v>3</v>
      </c>
      <c r="G226" s="78" t="s">
        <v>449</v>
      </c>
      <c r="H226" s="78">
        <v>1</v>
      </c>
      <c r="I226" s="82">
        <v>420</v>
      </c>
      <c r="IR226" s="84"/>
      <c r="IS226" s="84"/>
    </row>
    <row r="227" spans="1:253" ht="15" x14ac:dyDescent="0.25">
      <c r="A227" s="75" t="s">
        <v>447</v>
      </c>
      <c r="B227" s="76" t="s">
        <v>2079</v>
      </c>
      <c r="C227" s="64" t="s">
        <v>273</v>
      </c>
      <c r="D227" s="64" t="s">
        <v>294</v>
      </c>
      <c r="E227" s="78">
        <v>18</v>
      </c>
      <c r="F227" s="78">
        <v>4</v>
      </c>
      <c r="G227" s="78" t="s">
        <v>449</v>
      </c>
      <c r="H227" s="78">
        <v>1</v>
      </c>
      <c r="I227" s="82">
        <v>329</v>
      </c>
      <c r="IR227" s="84"/>
      <c r="IS227" s="84"/>
    </row>
    <row r="228" spans="1:253" ht="15" x14ac:dyDescent="0.25">
      <c r="A228" s="75" t="s">
        <v>447</v>
      </c>
      <c r="B228" s="76" t="s">
        <v>2079</v>
      </c>
      <c r="C228" s="64" t="s">
        <v>273</v>
      </c>
      <c r="D228" s="64" t="s">
        <v>294</v>
      </c>
      <c r="E228" s="78" t="s">
        <v>32</v>
      </c>
      <c r="F228" s="78">
        <v>2</v>
      </c>
      <c r="G228" s="78" t="s">
        <v>449</v>
      </c>
      <c r="H228" s="78">
        <v>1</v>
      </c>
      <c r="I228" s="82">
        <v>160</v>
      </c>
      <c r="IR228" s="84"/>
      <c r="IS228" s="84"/>
    </row>
    <row r="229" spans="1:253" ht="15" x14ac:dyDescent="0.25">
      <c r="A229" s="75" t="s">
        <v>447</v>
      </c>
      <c r="B229" s="76" t="s">
        <v>2079</v>
      </c>
      <c r="C229" s="64" t="s">
        <v>273</v>
      </c>
      <c r="D229" s="64" t="s">
        <v>294</v>
      </c>
      <c r="E229" s="78">
        <v>22</v>
      </c>
      <c r="F229" s="78">
        <v>2</v>
      </c>
      <c r="G229" s="78" t="s">
        <v>449</v>
      </c>
      <c r="H229" s="78">
        <v>1</v>
      </c>
      <c r="I229" s="82">
        <v>161</v>
      </c>
      <c r="IR229" s="84"/>
      <c r="IS229" s="84"/>
    </row>
    <row r="230" spans="1:253" ht="15" x14ac:dyDescent="0.25">
      <c r="A230" s="75" t="s">
        <v>447</v>
      </c>
      <c r="B230" s="76" t="s">
        <v>2079</v>
      </c>
      <c r="C230" s="64" t="s">
        <v>273</v>
      </c>
      <c r="D230" s="64" t="s">
        <v>293</v>
      </c>
      <c r="E230" s="78">
        <v>8</v>
      </c>
      <c r="F230" s="78">
        <v>1</v>
      </c>
      <c r="G230" s="78" t="s">
        <v>449</v>
      </c>
      <c r="H230" s="78">
        <v>1</v>
      </c>
      <c r="I230" s="82">
        <v>705</v>
      </c>
      <c r="IR230" s="84"/>
      <c r="IS230" s="84"/>
    </row>
    <row r="231" spans="1:253" ht="15" x14ac:dyDescent="0.25">
      <c r="A231" s="75" t="s">
        <v>447</v>
      </c>
      <c r="B231" s="76" t="s">
        <v>2079</v>
      </c>
      <c r="C231" s="64" t="s">
        <v>273</v>
      </c>
      <c r="D231" s="64" t="s">
        <v>287</v>
      </c>
      <c r="E231" s="77">
        <v>3</v>
      </c>
      <c r="F231" s="78">
        <v>1</v>
      </c>
      <c r="G231" s="78" t="s">
        <v>449</v>
      </c>
      <c r="H231" s="78">
        <v>1</v>
      </c>
      <c r="I231" s="82">
        <v>467</v>
      </c>
      <c r="IR231" s="84"/>
      <c r="IS231" s="84"/>
    </row>
    <row r="232" spans="1:253" ht="15" x14ac:dyDescent="0.25">
      <c r="A232" s="75" t="s">
        <v>447</v>
      </c>
      <c r="B232" s="76" t="s">
        <v>2079</v>
      </c>
      <c r="C232" s="64" t="s">
        <v>273</v>
      </c>
      <c r="D232" s="64" t="s">
        <v>287</v>
      </c>
      <c r="E232" s="77">
        <v>3</v>
      </c>
      <c r="F232" s="78">
        <v>2</v>
      </c>
      <c r="G232" s="78" t="s">
        <v>449</v>
      </c>
      <c r="H232" s="78">
        <v>1</v>
      </c>
      <c r="I232" s="82">
        <v>466</v>
      </c>
      <c r="IR232" s="84"/>
      <c r="IS232" s="84"/>
    </row>
    <row r="233" spans="1:253" ht="15" x14ac:dyDescent="0.25">
      <c r="A233" s="75" t="s">
        <v>447</v>
      </c>
      <c r="B233" s="76" t="s">
        <v>2079</v>
      </c>
      <c r="C233" s="64" t="s">
        <v>273</v>
      </c>
      <c r="D233" s="64" t="s">
        <v>287</v>
      </c>
      <c r="E233" s="77">
        <v>3</v>
      </c>
      <c r="F233" s="78">
        <v>3</v>
      </c>
      <c r="G233" s="78" t="s">
        <v>449</v>
      </c>
      <c r="H233" s="78">
        <v>1</v>
      </c>
      <c r="I233" s="82"/>
      <c r="IR233" s="84"/>
      <c r="IS233" s="84"/>
    </row>
    <row r="234" spans="1:253" ht="15" x14ac:dyDescent="0.25">
      <c r="A234" s="75" t="s">
        <v>447</v>
      </c>
      <c r="B234" s="76" t="s">
        <v>2079</v>
      </c>
      <c r="C234" s="64" t="s">
        <v>273</v>
      </c>
      <c r="D234" s="64" t="s">
        <v>287</v>
      </c>
      <c r="E234" s="77">
        <v>7</v>
      </c>
      <c r="F234" s="78">
        <v>1</v>
      </c>
      <c r="G234" s="78" t="s">
        <v>449</v>
      </c>
      <c r="H234" s="78">
        <v>1</v>
      </c>
      <c r="I234" s="82">
        <v>468</v>
      </c>
      <c r="IR234" s="84"/>
      <c r="IS234" s="84"/>
    </row>
    <row r="235" spans="1:253" ht="15" x14ac:dyDescent="0.25">
      <c r="A235" s="75" t="s">
        <v>447</v>
      </c>
      <c r="B235" s="76" t="s">
        <v>2079</v>
      </c>
      <c r="C235" s="64" t="s">
        <v>273</v>
      </c>
      <c r="D235" s="64" t="s">
        <v>287</v>
      </c>
      <c r="E235" s="77">
        <v>7</v>
      </c>
      <c r="F235" s="78">
        <v>2</v>
      </c>
      <c r="G235" s="78" t="s">
        <v>449</v>
      </c>
      <c r="H235" s="78">
        <v>1</v>
      </c>
      <c r="I235" s="82"/>
      <c r="IR235" s="84"/>
      <c r="IS235" s="84"/>
    </row>
    <row r="236" spans="1:253" ht="15" x14ac:dyDescent="0.25">
      <c r="A236" s="75" t="s">
        <v>447</v>
      </c>
      <c r="B236" s="76" t="s">
        <v>2079</v>
      </c>
      <c r="C236" s="64" t="s">
        <v>273</v>
      </c>
      <c r="D236" s="64" t="s">
        <v>287</v>
      </c>
      <c r="E236" s="77" t="s">
        <v>56</v>
      </c>
      <c r="F236" s="78">
        <v>1</v>
      </c>
      <c r="G236" s="78" t="s">
        <v>449</v>
      </c>
      <c r="H236" s="78">
        <v>1</v>
      </c>
      <c r="I236" s="82">
        <v>343</v>
      </c>
      <c r="IR236" s="84"/>
      <c r="IS236" s="84"/>
    </row>
    <row r="237" spans="1:253" ht="15" x14ac:dyDescent="0.25">
      <c r="A237" s="75" t="s">
        <v>447</v>
      </c>
      <c r="B237" s="76" t="s">
        <v>2079</v>
      </c>
      <c r="C237" s="64" t="s">
        <v>271</v>
      </c>
      <c r="D237" s="64" t="s">
        <v>279</v>
      </c>
      <c r="E237" s="77">
        <v>4</v>
      </c>
      <c r="F237" s="78">
        <v>1</v>
      </c>
      <c r="G237" s="78" t="s">
        <v>449</v>
      </c>
      <c r="H237" s="78">
        <v>1</v>
      </c>
      <c r="I237" s="82"/>
      <c r="IR237" s="84"/>
      <c r="IS237" s="84"/>
    </row>
    <row r="238" spans="1:253" ht="15" x14ac:dyDescent="0.25">
      <c r="A238" s="75" t="s">
        <v>447</v>
      </c>
      <c r="B238" s="76" t="s">
        <v>2079</v>
      </c>
      <c r="C238" s="64" t="s">
        <v>271</v>
      </c>
      <c r="D238" s="64" t="s">
        <v>279</v>
      </c>
      <c r="E238" s="77">
        <v>4</v>
      </c>
      <c r="F238" s="78">
        <v>2</v>
      </c>
      <c r="G238" s="78" t="s">
        <v>449</v>
      </c>
      <c r="H238" s="78">
        <v>1</v>
      </c>
      <c r="I238" s="82">
        <v>12</v>
      </c>
      <c r="IR238" s="84"/>
      <c r="IS238" s="84"/>
    </row>
    <row r="239" spans="1:253" ht="15" x14ac:dyDescent="0.25">
      <c r="A239" s="75" t="s">
        <v>447</v>
      </c>
      <c r="B239" s="76" t="s">
        <v>2079</v>
      </c>
      <c r="C239" s="64" t="s">
        <v>271</v>
      </c>
      <c r="D239" s="64" t="s">
        <v>279</v>
      </c>
      <c r="E239" s="77">
        <v>4</v>
      </c>
      <c r="F239" s="78">
        <v>3</v>
      </c>
      <c r="G239" s="78" t="s">
        <v>449</v>
      </c>
      <c r="H239" s="78">
        <v>1</v>
      </c>
      <c r="I239" s="82">
        <v>458</v>
      </c>
      <c r="IR239" s="84"/>
      <c r="IS239" s="84"/>
    </row>
    <row r="240" spans="1:253" ht="15" x14ac:dyDescent="0.25">
      <c r="A240" s="75" t="s">
        <v>447</v>
      </c>
      <c r="B240" s="76" t="s">
        <v>2079</v>
      </c>
      <c r="C240" s="64" t="s">
        <v>271</v>
      </c>
      <c r="D240" s="64" t="s">
        <v>279</v>
      </c>
      <c r="E240" s="77">
        <v>4</v>
      </c>
      <c r="F240" s="78">
        <v>4</v>
      </c>
      <c r="G240" s="78" t="s">
        <v>449</v>
      </c>
      <c r="H240" s="78">
        <v>1</v>
      </c>
      <c r="I240" s="82">
        <v>560</v>
      </c>
      <c r="IR240" s="84"/>
      <c r="IS240" s="84"/>
    </row>
    <row r="241" spans="1:253" ht="15" x14ac:dyDescent="0.25">
      <c r="A241" s="75" t="s">
        <v>447</v>
      </c>
      <c r="B241" s="76" t="s">
        <v>2079</v>
      </c>
      <c r="C241" s="64" t="s">
        <v>271</v>
      </c>
      <c r="D241" s="64" t="s">
        <v>279</v>
      </c>
      <c r="E241" s="77">
        <v>4</v>
      </c>
      <c r="F241" s="78">
        <v>5</v>
      </c>
      <c r="G241" s="78" t="s">
        <v>449</v>
      </c>
      <c r="H241" s="78">
        <v>1</v>
      </c>
      <c r="I241" s="82">
        <v>459</v>
      </c>
      <c r="IR241" s="84"/>
      <c r="IS241" s="84"/>
    </row>
    <row r="242" spans="1:253" ht="15" x14ac:dyDescent="0.25">
      <c r="A242" s="75" t="s">
        <v>447</v>
      </c>
      <c r="B242" s="76" t="s">
        <v>2079</v>
      </c>
      <c r="C242" s="64" t="s">
        <v>271</v>
      </c>
      <c r="D242" s="64" t="s">
        <v>279</v>
      </c>
      <c r="E242" s="77">
        <v>4</v>
      </c>
      <c r="F242" s="78">
        <v>7</v>
      </c>
      <c r="G242" s="78" t="s">
        <v>449</v>
      </c>
      <c r="H242" s="78">
        <v>1</v>
      </c>
      <c r="I242" s="82">
        <v>1</v>
      </c>
      <c r="IR242" s="84"/>
      <c r="IS242" s="84"/>
    </row>
    <row r="243" spans="1:253" ht="15" x14ac:dyDescent="0.25">
      <c r="A243" s="75" t="s">
        <v>447</v>
      </c>
      <c r="B243" s="76" t="s">
        <v>2079</v>
      </c>
      <c r="C243" s="64" t="s">
        <v>271</v>
      </c>
      <c r="D243" s="64" t="s">
        <v>279</v>
      </c>
      <c r="E243" s="77">
        <v>9</v>
      </c>
      <c r="F243" s="78">
        <v>1</v>
      </c>
      <c r="G243" s="78" t="s">
        <v>449</v>
      </c>
      <c r="H243" s="78">
        <v>1</v>
      </c>
      <c r="I243" s="82">
        <v>871</v>
      </c>
      <c r="IR243" s="84"/>
      <c r="IS243" s="84"/>
    </row>
    <row r="244" spans="1:253" ht="15" x14ac:dyDescent="0.25">
      <c r="A244" s="75" t="s">
        <v>447</v>
      </c>
      <c r="B244" s="76" t="s">
        <v>2079</v>
      </c>
      <c r="C244" s="64" t="s">
        <v>271</v>
      </c>
      <c r="D244" s="64" t="s">
        <v>279</v>
      </c>
      <c r="E244" s="77">
        <v>10</v>
      </c>
      <c r="F244" s="78">
        <v>1</v>
      </c>
      <c r="G244" s="78" t="s">
        <v>449</v>
      </c>
      <c r="H244" s="78">
        <v>1</v>
      </c>
      <c r="I244" s="82">
        <v>287</v>
      </c>
      <c r="IR244" s="84"/>
      <c r="IS244" s="84"/>
    </row>
    <row r="245" spans="1:253" ht="15" x14ac:dyDescent="0.25">
      <c r="A245" s="75" t="s">
        <v>447</v>
      </c>
      <c r="B245" s="76" t="s">
        <v>2079</v>
      </c>
      <c r="C245" s="64" t="s">
        <v>271</v>
      </c>
      <c r="D245" s="64" t="s">
        <v>279</v>
      </c>
      <c r="E245" s="77">
        <v>10</v>
      </c>
      <c r="F245" s="78">
        <v>2</v>
      </c>
      <c r="G245" s="78" t="s">
        <v>449</v>
      </c>
      <c r="H245" s="78">
        <v>1</v>
      </c>
      <c r="I245" s="82">
        <v>461</v>
      </c>
      <c r="IR245" s="84"/>
      <c r="IS245" s="84"/>
    </row>
    <row r="246" spans="1:253" ht="15" x14ac:dyDescent="0.25">
      <c r="A246" s="75" t="s">
        <v>447</v>
      </c>
      <c r="B246" s="76" t="s">
        <v>2079</v>
      </c>
      <c r="C246" s="64" t="s">
        <v>271</v>
      </c>
      <c r="D246" s="64" t="s">
        <v>279</v>
      </c>
      <c r="E246" s="77">
        <v>11</v>
      </c>
      <c r="F246" s="78">
        <v>1</v>
      </c>
      <c r="G246" s="78" t="s">
        <v>449</v>
      </c>
      <c r="H246" s="78">
        <v>1</v>
      </c>
      <c r="I246" s="82">
        <v>330</v>
      </c>
      <c r="IR246" s="84"/>
      <c r="IS246" s="84"/>
    </row>
    <row r="247" spans="1:253" ht="15" x14ac:dyDescent="0.25">
      <c r="A247" s="75" t="s">
        <v>447</v>
      </c>
      <c r="B247" s="76" t="s">
        <v>2079</v>
      </c>
      <c r="C247" s="64" t="s">
        <v>271</v>
      </c>
      <c r="D247" s="64" t="s">
        <v>279</v>
      </c>
      <c r="E247" s="77">
        <v>13</v>
      </c>
      <c r="F247" s="78">
        <v>1</v>
      </c>
      <c r="G247" s="78" t="s">
        <v>449</v>
      </c>
      <c r="H247" s="78">
        <v>1</v>
      </c>
      <c r="I247" s="82">
        <v>331</v>
      </c>
      <c r="IR247" s="84"/>
      <c r="IS247" s="84"/>
    </row>
    <row r="248" spans="1:253" ht="15" x14ac:dyDescent="0.25">
      <c r="A248" s="75" t="s">
        <v>447</v>
      </c>
      <c r="B248" s="76" t="s">
        <v>2079</v>
      </c>
      <c r="C248" s="64" t="s">
        <v>271</v>
      </c>
      <c r="D248" s="64" t="s">
        <v>279</v>
      </c>
      <c r="E248" s="77">
        <v>16</v>
      </c>
      <c r="F248" s="78">
        <v>1</v>
      </c>
      <c r="G248" s="78" t="s">
        <v>449</v>
      </c>
      <c r="H248" s="78">
        <v>1</v>
      </c>
      <c r="I248" s="82">
        <v>550</v>
      </c>
      <c r="IR248" s="84"/>
      <c r="IS248" s="84"/>
    </row>
    <row r="249" spans="1:253" ht="15" x14ac:dyDescent="0.25">
      <c r="A249" s="75" t="s">
        <v>447</v>
      </c>
      <c r="B249" s="76" t="s">
        <v>2079</v>
      </c>
      <c r="C249" s="64" t="s">
        <v>271</v>
      </c>
      <c r="D249" s="64" t="s">
        <v>279</v>
      </c>
      <c r="E249" s="77">
        <v>18</v>
      </c>
      <c r="F249" s="78">
        <v>1</v>
      </c>
      <c r="G249" s="78" t="s">
        <v>449</v>
      </c>
      <c r="H249" s="78">
        <v>1</v>
      </c>
      <c r="I249" s="82">
        <v>554</v>
      </c>
      <c r="IR249" s="84"/>
      <c r="IS249" s="84"/>
    </row>
    <row r="250" spans="1:253" ht="15" x14ac:dyDescent="0.25">
      <c r="A250" s="75" t="s">
        <v>447</v>
      </c>
      <c r="B250" s="76" t="s">
        <v>2079</v>
      </c>
      <c r="C250" s="64" t="s">
        <v>271</v>
      </c>
      <c r="D250" s="64" t="s">
        <v>279</v>
      </c>
      <c r="E250" s="77">
        <v>18</v>
      </c>
      <c r="F250" s="78">
        <v>3</v>
      </c>
      <c r="G250" s="78" t="s">
        <v>449</v>
      </c>
      <c r="H250" s="78">
        <v>1</v>
      </c>
      <c r="I250" s="82"/>
      <c r="IR250" s="84"/>
      <c r="IS250" s="84"/>
    </row>
    <row r="251" spans="1:253" ht="15" x14ac:dyDescent="0.25">
      <c r="A251" s="75" t="s">
        <v>447</v>
      </c>
      <c r="B251" s="76" t="s">
        <v>2079</v>
      </c>
      <c r="C251" s="64" t="s">
        <v>271</v>
      </c>
      <c r="D251" s="64" t="s">
        <v>279</v>
      </c>
      <c r="E251" s="77">
        <v>20</v>
      </c>
      <c r="F251" s="78">
        <v>1</v>
      </c>
      <c r="G251" s="78" t="s">
        <v>449</v>
      </c>
      <c r="H251" s="78">
        <v>1</v>
      </c>
      <c r="I251" s="82">
        <v>514</v>
      </c>
      <c r="IR251" s="84"/>
      <c r="IS251" s="84"/>
    </row>
    <row r="252" spans="1:253" ht="15" x14ac:dyDescent="0.25">
      <c r="A252" s="75" t="s">
        <v>447</v>
      </c>
      <c r="B252" s="76" t="s">
        <v>2079</v>
      </c>
      <c r="C252" s="64" t="s">
        <v>271</v>
      </c>
      <c r="D252" s="64" t="s">
        <v>279</v>
      </c>
      <c r="E252" s="77">
        <v>22</v>
      </c>
      <c r="F252" s="78">
        <v>1</v>
      </c>
      <c r="G252" s="78" t="s">
        <v>449</v>
      </c>
      <c r="H252" s="78">
        <v>1</v>
      </c>
      <c r="I252" s="82">
        <v>629</v>
      </c>
      <c r="IR252" s="84"/>
      <c r="IS252" s="84"/>
    </row>
    <row r="253" spans="1:253" ht="15" x14ac:dyDescent="0.25">
      <c r="A253" s="75" t="s">
        <v>447</v>
      </c>
      <c r="B253" s="76" t="s">
        <v>2079</v>
      </c>
      <c r="C253" s="64" t="s">
        <v>271</v>
      </c>
      <c r="D253" s="64" t="s">
        <v>279</v>
      </c>
      <c r="E253" s="77">
        <v>24</v>
      </c>
      <c r="F253" s="78">
        <v>1</v>
      </c>
      <c r="G253" s="78" t="s">
        <v>449</v>
      </c>
      <c r="H253" s="78">
        <v>1</v>
      </c>
      <c r="I253" s="82">
        <v>449</v>
      </c>
      <c r="IR253" s="84"/>
      <c r="IS253" s="84"/>
    </row>
    <row r="254" spans="1:253" ht="15" x14ac:dyDescent="0.25">
      <c r="A254" s="75" t="s">
        <v>447</v>
      </c>
      <c r="B254" s="76" t="s">
        <v>2079</v>
      </c>
      <c r="C254" s="64" t="s">
        <v>271</v>
      </c>
      <c r="D254" s="64" t="s">
        <v>279</v>
      </c>
      <c r="E254" s="77">
        <v>24</v>
      </c>
      <c r="F254" s="78">
        <v>2</v>
      </c>
      <c r="G254" s="78" t="s">
        <v>449</v>
      </c>
      <c r="H254" s="78">
        <v>1</v>
      </c>
      <c r="I254" s="82">
        <v>630</v>
      </c>
      <c r="IR254" s="84"/>
      <c r="IS254" s="84"/>
    </row>
    <row r="255" spans="1:253" ht="15" x14ac:dyDescent="0.25">
      <c r="A255" s="75" t="s">
        <v>447</v>
      </c>
      <c r="B255" s="76" t="s">
        <v>2079</v>
      </c>
      <c r="C255" s="64" t="s">
        <v>271</v>
      </c>
      <c r="D255" s="64" t="s">
        <v>279</v>
      </c>
      <c r="E255" s="77">
        <v>24</v>
      </c>
      <c r="F255" s="78">
        <v>3</v>
      </c>
      <c r="G255" s="78" t="s">
        <v>449</v>
      </c>
      <c r="H255" s="78">
        <v>1</v>
      </c>
      <c r="I255" s="82">
        <v>451</v>
      </c>
      <c r="IR255" s="84"/>
      <c r="IS255" s="84"/>
    </row>
    <row r="256" spans="1:253" ht="15" x14ac:dyDescent="0.25">
      <c r="A256" s="75" t="s">
        <v>447</v>
      </c>
      <c r="B256" s="76" t="s">
        <v>2079</v>
      </c>
      <c r="C256" s="64" t="s">
        <v>271</v>
      </c>
      <c r="D256" s="64" t="s">
        <v>279</v>
      </c>
      <c r="E256" s="77">
        <v>24</v>
      </c>
      <c r="F256" s="78">
        <v>4</v>
      </c>
      <c r="G256" s="78" t="s">
        <v>449</v>
      </c>
      <c r="H256" s="78">
        <v>1</v>
      </c>
      <c r="I256" s="82">
        <v>462</v>
      </c>
      <c r="IR256" s="84"/>
      <c r="IS256" s="84"/>
    </row>
    <row r="257" spans="1:253" ht="15" x14ac:dyDescent="0.25">
      <c r="A257" s="75" t="s">
        <v>447</v>
      </c>
      <c r="B257" s="76" t="s">
        <v>2079</v>
      </c>
      <c r="C257" s="64" t="s">
        <v>271</v>
      </c>
      <c r="D257" s="64" t="s">
        <v>279</v>
      </c>
      <c r="E257" s="77">
        <v>24</v>
      </c>
      <c r="F257" s="78">
        <v>5</v>
      </c>
      <c r="G257" s="78" t="s">
        <v>449</v>
      </c>
      <c r="H257" s="78">
        <v>1</v>
      </c>
      <c r="I257" s="82">
        <v>262</v>
      </c>
      <c r="IR257" s="84"/>
      <c r="IS257" s="84"/>
    </row>
    <row r="258" spans="1:253" ht="15" x14ac:dyDescent="0.25">
      <c r="A258" s="75" t="s">
        <v>447</v>
      </c>
      <c r="B258" s="76" t="s">
        <v>2079</v>
      </c>
      <c r="C258" s="64" t="s">
        <v>271</v>
      </c>
      <c r="D258" s="64" t="s">
        <v>279</v>
      </c>
      <c r="E258" s="77">
        <v>24</v>
      </c>
      <c r="F258" s="78">
        <v>6</v>
      </c>
      <c r="G258" s="78" t="s">
        <v>449</v>
      </c>
      <c r="H258" s="78">
        <v>1</v>
      </c>
      <c r="I258" s="82">
        <v>454</v>
      </c>
      <c r="IR258" s="84"/>
      <c r="IS258" s="84"/>
    </row>
    <row r="259" spans="1:253" ht="15" x14ac:dyDescent="0.25">
      <c r="A259" s="75" t="s">
        <v>447</v>
      </c>
      <c r="B259" s="76" t="s">
        <v>2079</v>
      </c>
      <c r="C259" s="64" t="s">
        <v>271</v>
      </c>
      <c r="D259" s="64" t="s">
        <v>279</v>
      </c>
      <c r="E259" s="77" t="s">
        <v>28</v>
      </c>
      <c r="F259" s="78">
        <v>1</v>
      </c>
      <c r="G259" s="78" t="s">
        <v>449</v>
      </c>
      <c r="H259" s="78">
        <v>1</v>
      </c>
      <c r="I259" s="82">
        <v>455</v>
      </c>
      <c r="IR259" s="84"/>
      <c r="IS259" s="84"/>
    </row>
    <row r="260" spans="1:253" ht="15" x14ac:dyDescent="0.25">
      <c r="A260" s="75" t="s">
        <v>447</v>
      </c>
      <c r="B260" s="76" t="s">
        <v>2079</v>
      </c>
      <c r="C260" s="64" t="s">
        <v>271</v>
      </c>
      <c r="D260" s="64" t="s">
        <v>279</v>
      </c>
      <c r="E260" s="77" t="s">
        <v>28</v>
      </c>
      <c r="F260" s="78">
        <v>2</v>
      </c>
      <c r="G260" s="78" t="s">
        <v>449</v>
      </c>
      <c r="H260" s="78">
        <v>1</v>
      </c>
      <c r="I260" s="82">
        <v>344</v>
      </c>
      <c r="IR260" s="84"/>
      <c r="IS260" s="84"/>
    </row>
    <row r="261" spans="1:253" ht="15" x14ac:dyDescent="0.25">
      <c r="A261" s="75" t="s">
        <v>447</v>
      </c>
      <c r="B261" s="76" t="s">
        <v>2079</v>
      </c>
      <c r="C261" s="64" t="s">
        <v>271</v>
      </c>
      <c r="D261" s="64" t="s">
        <v>279</v>
      </c>
      <c r="E261" s="77" t="s">
        <v>28</v>
      </c>
      <c r="F261" s="78">
        <v>4</v>
      </c>
      <c r="G261" s="78" t="s">
        <v>449</v>
      </c>
      <c r="H261" s="78">
        <v>1</v>
      </c>
      <c r="I261" s="82">
        <v>456</v>
      </c>
      <c r="IR261" s="84"/>
      <c r="IS261" s="84"/>
    </row>
    <row r="262" spans="1:253" ht="15" x14ac:dyDescent="0.25">
      <c r="A262" s="75" t="s">
        <v>447</v>
      </c>
      <c r="B262" s="76" t="s">
        <v>2079</v>
      </c>
      <c r="C262" s="64" t="s">
        <v>271</v>
      </c>
      <c r="D262" s="64" t="s">
        <v>279</v>
      </c>
      <c r="E262" s="77" t="s">
        <v>28</v>
      </c>
      <c r="F262" s="78">
        <v>5</v>
      </c>
      <c r="G262" s="78" t="s">
        <v>449</v>
      </c>
      <c r="H262" s="78">
        <v>1</v>
      </c>
      <c r="I262" s="82">
        <v>934</v>
      </c>
      <c r="IR262" s="84"/>
      <c r="IS262" s="84"/>
    </row>
    <row r="263" spans="1:253" ht="15" x14ac:dyDescent="0.25">
      <c r="A263" s="75" t="s">
        <v>447</v>
      </c>
      <c r="B263" s="76" t="s">
        <v>2079</v>
      </c>
      <c r="C263" s="64" t="s">
        <v>271</v>
      </c>
      <c r="D263" s="64" t="s">
        <v>279</v>
      </c>
      <c r="E263" s="77">
        <v>25</v>
      </c>
      <c r="F263" s="78">
        <v>1</v>
      </c>
      <c r="G263" s="78" t="s">
        <v>449</v>
      </c>
      <c r="H263" s="78">
        <v>1</v>
      </c>
      <c r="I263" s="82">
        <v>346</v>
      </c>
      <c r="IR263" s="84"/>
      <c r="IS263" s="84"/>
    </row>
    <row r="264" spans="1:253" ht="15" x14ac:dyDescent="0.25">
      <c r="A264" s="75" t="s">
        <v>447</v>
      </c>
      <c r="B264" s="76" t="s">
        <v>2079</v>
      </c>
      <c r="C264" s="64" t="s">
        <v>271</v>
      </c>
      <c r="D264" s="64" t="s">
        <v>279</v>
      </c>
      <c r="E264" s="77">
        <v>25</v>
      </c>
      <c r="F264" s="78">
        <v>2</v>
      </c>
      <c r="G264" s="78" t="s">
        <v>449</v>
      </c>
      <c r="H264" s="78">
        <v>1</v>
      </c>
      <c r="I264" s="82">
        <v>528</v>
      </c>
      <c r="IR264" s="84"/>
      <c r="IS264" s="84"/>
    </row>
    <row r="265" spans="1:253" ht="15" x14ac:dyDescent="0.25">
      <c r="A265" s="75" t="s">
        <v>447</v>
      </c>
      <c r="B265" s="76" t="s">
        <v>2079</v>
      </c>
      <c r="C265" s="64" t="s">
        <v>273</v>
      </c>
      <c r="D265" s="64" t="s">
        <v>288</v>
      </c>
      <c r="E265" s="77" t="s">
        <v>51</v>
      </c>
      <c r="F265" s="78">
        <v>1</v>
      </c>
      <c r="G265" s="78" t="s">
        <v>449</v>
      </c>
      <c r="H265" s="78">
        <v>1</v>
      </c>
      <c r="I265" s="82">
        <v>222</v>
      </c>
      <c r="IR265" s="84"/>
      <c r="IS265" s="84"/>
    </row>
    <row r="266" spans="1:253" ht="15" x14ac:dyDescent="0.25">
      <c r="A266" s="75" t="s">
        <v>447</v>
      </c>
      <c r="B266" s="76" t="s">
        <v>2079</v>
      </c>
      <c r="C266" s="64" t="s">
        <v>273</v>
      </c>
      <c r="D266" s="64" t="s">
        <v>288</v>
      </c>
      <c r="E266" s="77" t="s">
        <v>51</v>
      </c>
      <c r="F266" s="78">
        <v>2</v>
      </c>
      <c r="G266" s="78" t="s">
        <v>449</v>
      </c>
      <c r="H266" s="78">
        <v>1</v>
      </c>
      <c r="I266" s="82">
        <v>907</v>
      </c>
      <c r="IR266" s="84"/>
      <c r="IS266" s="84"/>
    </row>
    <row r="267" spans="1:253" ht="15" x14ac:dyDescent="0.25">
      <c r="A267" s="75" t="s">
        <v>447</v>
      </c>
      <c r="B267" s="76" t="s">
        <v>2079</v>
      </c>
      <c r="C267" s="64" t="s">
        <v>273</v>
      </c>
      <c r="D267" s="64" t="s">
        <v>288</v>
      </c>
      <c r="E267" s="77" t="s">
        <v>51</v>
      </c>
      <c r="F267" s="78">
        <v>3</v>
      </c>
      <c r="G267" s="78" t="s">
        <v>449</v>
      </c>
      <c r="H267" s="78">
        <v>1</v>
      </c>
      <c r="I267" s="82"/>
      <c r="IR267" s="84"/>
      <c r="IS267" s="84"/>
    </row>
    <row r="268" spans="1:253" ht="15" x14ac:dyDescent="0.25">
      <c r="A268" s="75" t="s">
        <v>447</v>
      </c>
      <c r="B268" s="76" t="s">
        <v>2079</v>
      </c>
      <c r="C268" s="64" t="s">
        <v>273</v>
      </c>
      <c r="D268" s="64" t="s">
        <v>288</v>
      </c>
      <c r="E268" s="77">
        <v>12</v>
      </c>
      <c r="F268" s="78">
        <v>1</v>
      </c>
      <c r="G268" s="78" t="s">
        <v>449</v>
      </c>
      <c r="H268" s="78">
        <v>1</v>
      </c>
      <c r="I268" s="82"/>
      <c r="IR268" s="84"/>
      <c r="IS268" s="84"/>
    </row>
    <row r="269" spans="1:253" ht="15" x14ac:dyDescent="0.25">
      <c r="A269" s="75" t="s">
        <v>447</v>
      </c>
      <c r="B269" s="76" t="s">
        <v>2079</v>
      </c>
      <c r="C269" s="64" t="s">
        <v>273</v>
      </c>
      <c r="D269" s="64" t="s">
        <v>288</v>
      </c>
      <c r="E269" s="77">
        <v>12</v>
      </c>
      <c r="F269" s="78">
        <v>2</v>
      </c>
      <c r="G269" s="78" t="s">
        <v>449</v>
      </c>
      <c r="H269" s="78">
        <v>1</v>
      </c>
      <c r="I269" s="82"/>
      <c r="IR269" s="84"/>
      <c r="IS269" s="84"/>
    </row>
    <row r="270" spans="1:253" ht="15" x14ac:dyDescent="0.25">
      <c r="A270" s="75" t="s">
        <v>447</v>
      </c>
      <c r="B270" s="76" t="s">
        <v>2079</v>
      </c>
      <c r="C270" s="64" t="s">
        <v>273</v>
      </c>
      <c r="D270" s="64" t="s">
        <v>288</v>
      </c>
      <c r="E270" s="77">
        <v>12</v>
      </c>
      <c r="F270" s="78">
        <v>3</v>
      </c>
      <c r="G270" s="78" t="s">
        <v>449</v>
      </c>
      <c r="H270" s="78">
        <v>1</v>
      </c>
      <c r="I270" s="82">
        <v>221</v>
      </c>
      <c r="IR270" s="84"/>
      <c r="IS270" s="84"/>
    </row>
    <row r="271" spans="1:253" ht="15" x14ac:dyDescent="0.25">
      <c r="A271" s="75" t="s">
        <v>447</v>
      </c>
      <c r="B271" s="76" t="s">
        <v>2079</v>
      </c>
      <c r="C271" s="64" t="s">
        <v>273</v>
      </c>
      <c r="D271" s="64" t="s">
        <v>288</v>
      </c>
      <c r="E271" s="77">
        <v>12</v>
      </c>
      <c r="F271" s="78">
        <v>4</v>
      </c>
      <c r="G271" s="78" t="s">
        <v>449</v>
      </c>
      <c r="H271" s="78">
        <v>1</v>
      </c>
      <c r="I271" s="82"/>
      <c r="IR271" s="84"/>
      <c r="IS271" s="84"/>
    </row>
    <row r="272" spans="1:253" ht="15" x14ac:dyDescent="0.25">
      <c r="A272" s="75" t="s">
        <v>447</v>
      </c>
      <c r="B272" s="76" t="s">
        <v>2079</v>
      </c>
      <c r="C272" s="64" t="s">
        <v>273</v>
      </c>
      <c r="D272" s="64" t="s">
        <v>288</v>
      </c>
      <c r="E272" s="77">
        <v>14</v>
      </c>
      <c r="F272" s="78">
        <v>1</v>
      </c>
      <c r="G272" s="78" t="s">
        <v>449</v>
      </c>
      <c r="H272" s="78">
        <v>1</v>
      </c>
      <c r="I272" s="82"/>
      <c r="IR272" s="84"/>
      <c r="IS272" s="84"/>
    </row>
    <row r="273" spans="1:253" ht="15" x14ac:dyDescent="0.25">
      <c r="A273" s="75" t="s">
        <v>447</v>
      </c>
      <c r="B273" s="76" t="s">
        <v>2079</v>
      </c>
      <c r="C273" s="64" t="s">
        <v>273</v>
      </c>
      <c r="D273" s="64" t="s">
        <v>288</v>
      </c>
      <c r="E273" s="77">
        <v>14</v>
      </c>
      <c r="F273" s="78">
        <v>2</v>
      </c>
      <c r="G273" s="78" t="s">
        <v>449</v>
      </c>
      <c r="H273" s="78">
        <v>1</v>
      </c>
      <c r="I273" s="82"/>
      <c r="IR273" s="84"/>
      <c r="IS273" s="84"/>
    </row>
    <row r="274" spans="1:253" ht="15" x14ac:dyDescent="0.25">
      <c r="A274" s="75" t="s">
        <v>447</v>
      </c>
      <c r="B274" s="76" t="s">
        <v>2079</v>
      </c>
      <c r="C274" s="64" t="s">
        <v>273</v>
      </c>
      <c r="D274" s="64" t="s">
        <v>288</v>
      </c>
      <c r="E274" s="77">
        <v>14</v>
      </c>
      <c r="F274" s="78">
        <v>3</v>
      </c>
      <c r="G274" s="78" t="s">
        <v>449</v>
      </c>
      <c r="H274" s="78">
        <v>1</v>
      </c>
      <c r="I274" s="82">
        <v>219</v>
      </c>
      <c r="IR274" s="84"/>
      <c r="IS274" s="84"/>
    </row>
    <row r="275" spans="1:253" ht="15" x14ac:dyDescent="0.25">
      <c r="A275" s="75" t="s">
        <v>447</v>
      </c>
      <c r="B275" s="76" t="s">
        <v>2079</v>
      </c>
      <c r="C275" s="64" t="s">
        <v>273</v>
      </c>
      <c r="D275" s="64" t="s">
        <v>288</v>
      </c>
      <c r="E275" s="77">
        <v>14</v>
      </c>
      <c r="F275" s="78">
        <v>4</v>
      </c>
      <c r="G275" s="78" t="s">
        <v>449</v>
      </c>
      <c r="H275" s="78">
        <v>1</v>
      </c>
      <c r="I275" s="82"/>
      <c r="IR275" s="84"/>
      <c r="IS275" s="84"/>
    </row>
    <row r="276" spans="1:253" ht="15" x14ac:dyDescent="0.25">
      <c r="A276" s="75" t="s">
        <v>447</v>
      </c>
      <c r="B276" s="76" t="s">
        <v>2079</v>
      </c>
      <c r="C276" s="64" t="s">
        <v>289</v>
      </c>
      <c r="D276" s="64" t="s">
        <v>290</v>
      </c>
      <c r="E276" s="77" t="s">
        <v>21</v>
      </c>
      <c r="F276" s="78">
        <v>1</v>
      </c>
      <c r="G276" s="78" t="s">
        <v>449</v>
      </c>
      <c r="H276" s="78">
        <v>1</v>
      </c>
      <c r="I276" s="82">
        <v>464</v>
      </c>
      <c r="IR276" s="84"/>
      <c r="IS276" s="84"/>
    </row>
    <row r="277" spans="1:253" ht="15" x14ac:dyDescent="0.25">
      <c r="A277" s="75" t="s">
        <v>447</v>
      </c>
      <c r="B277" s="76" t="s">
        <v>2079</v>
      </c>
      <c r="C277" s="64" t="s">
        <v>289</v>
      </c>
      <c r="D277" s="64" t="s">
        <v>290</v>
      </c>
      <c r="E277" s="77" t="s">
        <v>21</v>
      </c>
      <c r="F277" s="78">
        <v>2</v>
      </c>
      <c r="G277" s="78" t="s">
        <v>449</v>
      </c>
      <c r="H277" s="78">
        <v>1</v>
      </c>
      <c r="I277" s="82">
        <v>465</v>
      </c>
      <c r="IR277" s="84"/>
      <c r="IS277" s="84"/>
    </row>
    <row r="278" spans="1:253" ht="15" x14ac:dyDescent="0.25">
      <c r="A278" s="75" t="s">
        <v>447</v>
      </c>
      <c r="B278" s="76" t="s">
        <v>2079</v>
      </c>
      <c r="C278" s="64" t="s">
        <v>289</v>
      </c>
      <c r="D278" s="64" t="s">
        <v>290</v>
      </c>
      <c r="E278" s="77">
        <v>11</v>
      </c>
      <c r="F278" s="78">
        <v>1</v>
      </c>
      <c r="G278" s="78" t="s">
        <v>449</v>
      </c>
      <c r="H278" s="78">
        <v>1</v>
      </c>
      <c r="I278" s="82">
        <v>463</v>
      </c>
      <c r="IR278" s="84"/>
      <c r="IS278" s="84"/>
    </row>
    <row r="279" spans="1:253" ht="15" x14ac:dyDescent="0.25">
      <c r="A279" s="75" t="s">
        <v>447</v>
      </c>
      <c r="B279" s="76" t="s">
        <v>2079</v>
      </c>
      <c r="C279" s="64" t="s">
        <v>289</v>
      </c>
      <c r="D279" s="64" t="s">
        <v>290</v>
      </c>
      <c r="E279" s="77">
        <v>11</v>
      </c>
      <c r="F279" s="78">
        <v>2</v>
      </c>
      <c r="G279" s="78" t="s">
        <v>449</v>
      </c>
      <c r="H279" s="78">
        <v>1</v>
      </c>
      <c r="I279" s="82">
        <v>462</v>
      </c>
      <c r="IR279" s="84"/>
      <c r="IS279" s="84"/>
    </row>
    <row r="280" spans="1:253" ht="15" x14ac:dyDescent="0.25">
      <c r="A280" s="75" t="s">
        <v>447</v>
      </c>
      <c r="B280" s="76" t="s">
        <v>2079</v>
      </c>
      <c r="C280" s="64" t="s">
        <v>289</v>
      </c>
      <c r="D280" s="64" t="s">
        <v>290</v>
      </c>
      <c r="E280" s="77">
        <v>17</v>
      </c>
      <c r="F280" s="78">
        <v>1</v>
      </c>
      <c r="G280" s="78" t="s">
        <v>449</v>
      </c>
      <c r="H280" s="78">
        <v>1</v>
      </c>
      <c r="I280" s="82">
        <v>350</v>
      </c>
      <c r="IR280" s="84"/>
      <c r="IS280" s="84"/>
    </row>
    <row r="281" spans="1:253" ht="15" x14ac:dyDescent="0.25">
      <c r="A281" s="75" t="s">
        <v>447</v>
      </c>
      <c r="B281" s="76" t="s">
        <v>2079</v>
      </c>
      <c r="C281" s="64" t="s">
        <v>289</v>
      </c>
      <c r="D281" s="64" t="s">
        <v>290</v>
      </c>
      <c r="E281" s="77">
        <v>17</v>
      </c>
      <c r="F281" s="78">
        <v>2</v>
      </c>
      <c r="G281" s="78" t="s">
        <v>449</v>
      </c>
      <c r="H281" s="78">
        <v>1</v>
      </c>
      <c r="I281" s="82"/>
      <c r="IR281" s="84"/>
      <c r="IS281" s="84"/>
    </row>
    <row r="282" spans="1:253" ht="15" x14ac:dyDescent="0.25">
      <c r="A282" s="75" t="s">
        <v>447</v>
      </c>
      <c r="B282" s="76" t="s">
        <v>2079</v>
      </c>
      <c r="C282" s="64" t="s">
        <v>289</v>
      </c>
      <c r="D282" s="64" t="s">
        <v>290</v>
      </c>
      <c r="E282" s="77">
        <v>17</v>
      </c>
      <c r="F282" s="78">
        <v>3</v>
      </c>
      <c r="G282" s="78" t="s">
        <v>449</v>
      </c>
      <c r="H282" s="78">
        <v>1</v>
      </c>
      <c r="I282" s="82">
        <v>351</v>
      </c>
      <c r="IR282" s="84"/>
      <c r="IS282" s="84"/>
    </row>
    <row r="283" spans="1:253" ht="15" x14ac:dyDescent="0.25">
      <c r="A283" s="75" t="s">
        <v>447</v>
      </c>
      <c r="B283" s="76" t="s">
        <v>2079</v>
      </c>
      <c r="C283" s="64" t="s">
        <v>289</v>
      </c>
      <c r="D283" s="64" t="s">
        <v>290</v>
      </c>
      <c r="E283" s="77">
        <v>17</v>
      </c>
      <c r="F283" s="78">
        <v>4</v>
      </c>
      <c r="G283" s="78" t="s">
        <v>449</v>
      </c>
      <c r="H283" s="78">
        <v>1</v>
      </c>
      <c r="I283" s="82">
        <v>352</v>
      </c>
      <c r="IR283" s="84"/>
      <c r="IS283" s="84"/>
    </row>
    <row r="284" spans="1:253" ht="15" x14ac:dyDescent="0.25">
      <c r="A284" s="75" t="s">
        <v>447</v>
      </c>
      <c r="B284" s="76" t="s">
        <v>2079</v>
      </c>
      <c r="C284" s="64" t="s">
        <v>289</v>
      </c>
      <c r="D284" s="64" t="s">
        <v>290</v>
      </c>
      <c r="E284" s="77">
        <v>17</v>
      </c>
      <c r="F284" s="78">
        <v>5</v>
      </c>
      <c r="G284" s="78" t="s">
        <v>449</v>
      </c>
      <c r="H284" s="78">
        <v>1</v>
      </c>
      <c r="I284" s="82">
        <v>353</v>
      </c>
      <c r="IR284" s="84"/>
      <c r="IS284" s="84"/>
    </row>
    <row r="285" spans="1:253" ht="15" x14ac:dyDescent="0.25">
      <c r="A285" s="75" t="s">
        <v>447</v>
      </c>
      <c r="B285" s="76" t="s">
        <v>2079</v>
      </c>
      <c r="C285" s="64" t="s">
        <v>289</v>
      </c>
      <c r="D285" s="64" t="s">
        <v>290</v>
      </c>
      <c r="E285" s="77">
        <v>21</v>
      </c>
      <c r="F285" s="78">
        <v>1</v>
      </c>
      <c r="G285" s="78" t="s">
        <v>449</v>
      </c>
      <c r="H285" s="78">
        <v>1</v>
      </c>
      <c r="I285" s="82">
        <v>347</v>
      </c>
      <c r="IR285" s="84"/>
      <c r="IS285" s="84"/>
    </row>
    <row r="286" spans="1:253" ht="15" x14ac:dyDescent="0.25">
      <c r="A286" s="75" t="s">
        <v>447</v>
      </c>
      <c r="B286" s="76" t="s">
        <v>2079</v>
      </c>
      <c r="C286" s="64" t="s">
        <v>289</v>
      </c>
      <c r="D286" s="64" t="s">
        <v>290</v>
      </c>
      <c r="E286" s="77">
        <v>21</v>
      </c>
      <c r="F286" s="78">
        <v>2</v>
      </c>
      <c r="G286" s="78" t="s">
        <v>449</v>
      </c>
      <c r="H286" s="78">
        <v>1</v>
      </c>
      <c r="I286" s="82">
        <v>293</v>
      </c>
      <c r="IR286" s="84"/>
      <c r="IS286" s="84"/>
    </row>
    <row r="287" spans="1:253" ht="15" x14ac:dyDescent="0.25">
      <c r="A287" s="75" t="s">
        <v>447</v>
      </c>
      <c r="B287" s="76" t="s">
        <v>2079</v>
      </c>
      <c r="C287" s="64" t="s">
        <v>289</v>
      </c>
      <c r="D287" s="64" t="s">
        <v>290</v>
      </c>
      <c r="E287" s="77">
        <v>21</v>
      </c>
      <c r="F287" s="78">
        <v>3</v>
      </c>
      <c r="G287" s="78" t="s">
        <v>449</v>
      </c>
      <c r="H287" s="78">
        <v>1</v>
      </c>
      <c r="I287" s="82">
        <v>246</v>
      </c>
      <c r="IR287" s="84"/>
      <c r="IS287" s="84"/>
    </row>
    <row r="288" spans="1:253" ht="15" x14ac:dyDescent="0.25">
      <c r="A288" s="75" t="s">
        <v>447</v>
      </c>
      <c r="B288" s="76" t="s">
        <v>2079</v>
      </c>
      <c r="C288" s="64" t="s">
        <v>289</v>
      </c>
      <c r="D288" s="64" t="s">
        <v>290</v>
      </c>
      <c r="E288" s="77">
        <v>21</v>
      </c>
      <c r="F288" s="78">
        <v>4</v>
      </c>
      <c r="G288" s="78" t="s">
        <v>449</v>
      </c>
      <c r="H288" s="78">
        <v>1</v>
      </c>
      <c r="I288" s="82">
        <v>191</v>
      </c>
      <c r="IR288" s="84"/>
      <c r="IS288" s="84"/>
    </row>
    <row r="289" spans="1:253" ht="15" x14ac:dyDescent="0.25">
      <c r="A289" s="75" t="s">
        <v>447</v>
      </c>
      <c r="B289" s="76" t="s">
        <v>2079</v>
      </c>
      <c r="C289" s="64" t="s">
        <v>273</v>
      </c>
      <c r="D289" s="64" t="s">
        <v>295</v>
      </c>
      <c r="E289" s="78">
        <v>8</v>
      </c>
      <c r="F289" s="78">
        <v>1</v>
      </c>
      <c r="G289" s="78" t="s">
        <v>449</v>
      </c>
      <c r="H289" s="78">
        <v>1</v>
      </c>
      <c r="I289" s="82">
        <v>376</v>
      </c>
      <c r="IR289" s="84"/>
      <c r="IS289" s="84"/>
    </row>
    <row r="290" spans="1:253" ht="15" x14ac:dyDescent="0.25">
      <c r="A290" s="75" t="s">
        <v>447</v>
      </c>
      <c r="B290" s="76" t="s">
        <v>2079</v>
      </c>
      <c r="C290" s="64" t="s">
        <v>273</v>
      </c>
      <c r="D290" s="64" t="s">
        <v>295</v>
      </c>
      <c r="E290" s="78">
        <v>8</v>
      </c>
      <c r="F290" s="78">
        <v>2</v>
      </c>
      <c r="G290" s="78" t="s">
        <v>449</v>
      </c>
      <c r="H290" s="78">
        <v>1</v>
      </c>
      <c r="I290" s="82">
        <v>373</v>
      </c>
      <c r="IR290" s="84"/>
      <c r="IS290" s="84"/>
    </row>
    <row r="291" spans="1:253" ht="15" x14ac:dyDescent="0.25">
      <c r="A291" s="75" t="s">
        <v>447</v>
      </c>
      <c r="B291" s="76" t="s">
        <v>2079</v>
      </c>
      <c r="C291" s="64" t="s">
        <v>273</v>
      </c>
      <c r="D291" s="64" t="s">
        <v>295</v>
      </c>
      <c r="E291" s="78">
        <v>21</v>
      </c>
      <c r="F291" s="78">
        <v>1</v>
      </c>
      <c r="G291" s="78" t="s">
        <v>449</v>
      </c>
      <c r="H291" s="78">
        <v>1</v>
      </c>
      <c r="I291" s="82">
        <v>989</v>
      </c>
      <c r="IR291" s="84"/>
      <c r="IS291" s="84"/>
    </row>
    <row r="292" spans="1:253" ht="15" x14ac:dyDescent="0.25">
      <c r="A292" s="75" t="s">
        <v>447</v>
      </c>
      <c r="B292" s="76" t="s">
        <v>2079</v>
      </c>
      <c r="C292" s="64" t="s">
        <v>273</v>
      </c>
      <c r="D292" s="64" t="s">
        <v>280</v>
      </c>
      <c r="E292" s="77">
        <v>4</v>
      </c>
      <c r="F292" s="78">
        <v>1</v>
      </c>
      <c r="G292" s="78" t="s">
        <v>449</v>
      </c>
      <c r="H292" s="78">
        <v>1</v>
      </c>
      <c r="I292" s="82">
        <v>537</v>
      </c>
      <c r="IR292" s="84"/>
      <c r="IS292" s="84"/>
    </row>
    <row r="293" spans="1:253" ht="15" x14ac:dyDescent="0.25">
      <c r="A293" s="75" t="s">
        <v>447</v>
      </c>
      <c r="B293" s="76" t="s">
        <v>2079</v>
      </c>
      <c r="C293" s="64" t="s">
        <v>273</v>
      </c>
      <c r="D293" s="64" t="s">
        <v>280</v>
      </c>
      <c r="E293" s="77">
        <v>4</v>
      </c>
      <c r="F293" s="78">
        <v>2</v>
      </c>
      <c r="G293" s="78" t="s">
        <v>449</v>
      </c>
      <c r="H293" s="78">
        <v>1</v>
      </c>
      <c r="I293" s="82">
        <v>538</v>
      </c>
      <c r="IR293" s="84"/>
      <c r="IS293" s="84"/>
    </row>
    <row r="294" spans="1:253" ht="15" x14ac:dyDescent="0.25">
      <c r="A294" s="75" t="s">
        <v>447</v>
      </c>
      <c r="B294" s="76" t="s">
        <v>2079</v>
      </c>
      <c r="C294" s="64" t="s">
        <v>273</v>
      </c>
      <c r="D294" s="64" t="s">
        <v>280</v>
      </c>
      <c r="E294" s="77">
        <v>4</v>
      </c>
      <c r="F294" s="78">
        <v>3</v>
      </c>
      <c r="G294" s="78" t="s">
        <v>449</v>
      </c>
      <c r="H294" s="78">
        <v>1</v>
      </c>
      <c r="I294" s="82">
        <v>245</v>
      </c>
      <c r="IR294" s="84"/>
      <c r="IS294" s="84"/>
    </row>
    <row r="295" spans="1:253" ht="15" x14ac:dyDescent="0.25">
      <c r="A295" s="75" t="s">
        <v>447</v>
      </c>
      <c r="B295" s="76" t="s">
        <v>2079</v>
      </c>
      <c r="C295" s="64" t="s">
        <v>273</v>
      </c>
      <c r="D295" s="64" t="s">
        <v>280</v>
      </c>
      <c r="E295" s="77">
        <v>4</v>
      </c>
      <c r="F295" s="78">
        <v>5</v>
      </c>
      <c r="G295" s="78" t="s">
        <v>449</v>
      </c>
      <c r="H295" s="78">
        <v>1</v>
      </c>
      <c r="I295" s="82">
        <v>349</v>
      </c>
      <c r="IR295" s="84"/>
      <c r="IS295" s="84"/>
    </row>
    <row r="296" spans="1:253" ht="15" x14ac:dyDescent="0.25">
      <c r="A296" s="75" t="s">
        <v>447</v>
      </c>
      <c r="B296" s="76" t="s">
        <v>2079</v>
      </c>
      <c r="C296" s="64" t="s">
        <v>273</v>
      </c>
      <c r="D296" s="64" t="s">
        <v>280</v>
      </c>
      <c r="E296" s="77">
        <v>4</v>
      </c>
      <c r="F296" s="78">
        <v>6</v>
      </c>
      <c r="G296" s="78" t="s">
        <v>449</v>
      </c>
      <c r="H296" s="78">
        <v>1</v>
      </c>
      <c r="I296" s="82">
        <v>472</v>
      </c>
      <c r="IR296" s="84"/>
      <c r="IS296" s="84"/>
    </row>
    <row r="297" spans="1:253" ht="15" x14ac:dyDescent="0.25">
      <c r="A297" s="75" t="s">
        <v>447</v>
      </c>
      <c r="B297" s="76" t="s">
        <v>2079</v>
      </c>
      <c r="C297" s="64" t="s">
        <v>273</v>
      </c>
      <c r="D297" s="64" t="s">
        <v>280</v>
      </c>
      <c r="E297" s="77">
        <v>6</v>
      </c>
      <c r="F297" s="78">
        <v>1</v>
      </c>
      <c r="G297" s="78" t="s">
        <v>449</v>
      </c>
      <c r="H297" s="78">
        <v>1</v>
      </c>
      <c r="I297" s="82">
        <v>536</v>
      </c>
      <c r="IR297" s="84"/>
      <c r="IS297" s="84"/>
    </row>
    <row r="298" spans="1:253" ht="15" x14ac:dyDescent="0.25">
      <c r="A298" s="75" t="s">
        <v>447</v>
      </c>
      <c r="B298" s="76" t="s">
        <v>2079</v>
      </c>
      <c r="C298" s="64" t="s">
        <v>273</v>
      </c>
      <c r="D298" s="64" t="s">
        <v>280</v>
      </c>
      <c r="E298" s="77">
        <v>6</v>
      </c>
      <c r="F298" s="78">
        <v>2</v>
      </c>
      <c r="G298" s="78" t="s">
        <v>449</v>
      </c>
      <c r="H298" s="78">
        <v>1</v>
      </c>
      <c r="I298" s="82">
        <v>345</v>
      </c>
      <c r="IR298" s="84"/>
      <c r="IS298" s="84"/>
    </row>
    <row r="299" spans="1:253" ht="15" x14ac:dyDescent="0.25">
      <c r="A299" s="75" t="s">
        <v>447</v>
      </c>
      <c r="B299" s="76" t="s">
        <v>2079</v>
      </c>
      <c r="C299" s="64" t="s">
        <v>273</v>
      </c>
      <c r="D299" s="64" t="s">
        <v>280</v>
      </c>
      <c r="E299" s="77">
        <v>6</v>
      </c>
      <c r="F299" s="78">
        <v>3</v>
      </c>
      <c r="G299" s="78" t="s">
        <v>449</v>
      </c>
      <c r="H299" s="78">
        <v>1</v>
      </c>
      <c r="I299" s="82">
        <v>938</v>
      </c>
      <c r="IR299" s="84"/>
      <c r="IS299" s="84"/>
    </row>
    <row r="300" spans="1:253" ht="15" x14ac:dyDescent="0.25">
      <c r="A300" s="75" t="s">
        <v>447</v>
      </c>
      <c r="B300" s="76" t="s">
        <v>2079</v>
      </c>
      <c r="C300" s="64" t="s">
        <v>273</v>
      </c>
      <c r="D300" s="64" t="s">
        <v>280</v>
      </c>
      <c r="E300" s="77">
        <v>6</v>
      </c>
      <c r="F300" s="78">
        <v>4</v>
      </c>
      <c r="G300" s="78" t="s">
        <v>449</v>
      </c>
      <c r="H300" s="78">
        <v>1</v>
      </c>
      <c r="I300" s="82">
        <v>471</v>
      </c>
      <c r="IR300" s="84"/>
      <c r="IS300" s="84"/>
    </row>
    <row r="301" spans="1:253" ht="15" x14ac:dyDescent="0.25">
      <c r="A301" s="75" t="s">
        <v>447</v>
      </c>
      <c r="B301" s="76" t="s">
        <v>2079</v>
      </c>
      <c r="C301" s="64" t="s">
        <v>273</v>
      </c>
      <c r="D301" s="64" t="s">
        <v>280</v>
      </c>
      <c r="E301" s="77">
        <v>8</v>
      </c>
      <c r="F301" s="78">
        <v>1</v>
      </c>
      <c r="G301" s="78" t="s">
        <v>449</v>
      </c>
      <c r="H301" s="78">
        <v>1</v>
      </c>
      <c r="I301" s="82">
        <v>348</v>
      </c>
      <c r="IR301" s="84"/>
      <c r="IS301" s="84"/>
    </row>
    <row r="302" spans="1:253" ht="15" x14ac:dyDescent="0.25">
      <c r="A302" s="75" t="s">
        <v>447</v>
      </c>
      <c r="B302" s="76" t="s">
        <v>2079</v>
      </c>
      <c r="C302" s="64" t="s">
        <v>273</v>
      </c>
      <c r="D302" s="64" t="s">
        <v>280</v>
      </c>
      <c r="E302" s="77">
        <v>10</v>
      </c>
      <c r="F302" s="78">
        <v>1</v>
      </c>
      <c r="G302" s="78" t="s">
        <v>449</v>
      </c>
      <c r="H302" s="78">
        <v>1</v>
      </c>
      <c r="I302" s="82"/>
      <c r="IR302" s="84"/>
      <c r="IS302" s="84"/>
    </row>
    <row r="303" spans="1:253" ht="15" x14ac:dyDescent="0.25">
      <c r="A303" s="75" t="s">
        <v>447</v>
      </c>
      <c r="B303" s="76" t="s">
        <v>2079</v>
      </c>
      <c r="C303" s="64" t="s">
        <v>273</v>
      </c>
      <c r="D303" s="64" t="s">
        <v>280</v>
      </c>
      <c r="E303" s="77" t="s">
        <v>29</v>
      </c>
      <c r="F303" s="78">
        <v>1</v>
      </c>
      <c r="G303" s="78" t="s">
        <v>449</v>
      </c>
      <c r="H303" s="78">
        <v>1</v>
      </c>
      <c r="I303" s="82">
        <v>532</v>
      </c>
      <c r="IR303" s="84"/>
      <c r="IS303" s="84"/>
    </row>
    <row r="304" spans="1:253" ht="15" x14ac:dyDescent="0.25">
      <c r="A304" s="75" t="s">
        <v>447</v>
      </c>
      <c r="B304" s="76" t="s">
        <v>2079</v>
      </c>
      <c r="C304" s="64" t="s">
        <v>273</v>
      </c>
      <c r="D304" s="64" t="s">
        <v>280</v>
      </c>
      <c r="E304" s="77" t="s">
        <v>29</v>
      </c>
      <c r="F304" s="78">
        <v>2</v>
      </c>
      <c r="G304" s="78" t="s">
        <v>449</v>
      </c>
      <c r="H304" s="78">
        <v>1</v>
      </c>
      <c r="I304" s="82">
        <v>531</v>
      </c>
      <c r="IR304" s="84"/>
      <c r="IS304" s="84"/>
    </row>
    <row r="305" spans="1:253" ht="15" x14ac:dyDescent="0.25">
      <c r="A305" s="75" t="s">
        <v>447</v>
      </c>
      <c r="B305" s="76" t="s">
        <v>2079</v>
      </c>
      <c r="C305" s="64" t="s">
        <v>271</v>
      </c>
      <c r="D305" s="64" t="s">
        <v>281</v>
      </c>
      <c r="E305" s="77">
        <v>117</v>
      </c>
      <c r="F305" s="78">
        <v>1</v>
      </c>
      <c r="G305" s="78" t="s">
        <v>449</v>
      </c>
      <c r="H305" s="78">
        <v>1</v>
      </c>
      <c r="I305" s="82">
        <v>1</v>
      </c>
      <c r="IR305" s="84"/>
      <c r="IS305" s="84"/>
    </row>
    <row r="306" spans="1:253" ht="15" x14ac:dyDescent="0.25">
      <c r="A306" s="75" t="s">
        <v>447</v>
      </c>
      <c r="B306" s="76" t="s">
        <v>2079</v>
      </c>
      <c r="C306" s="64" t="s">
        <v>271</v>
      </c>
      <c r="D306" s="64" t="s">
        <v>281</v>
      </c>
      <c r="E306" s="77">
        <v>117</v>
      </c>
      <c r="F306" s="78">
        <v>4</v>
      </c>
      <c r="G306" s="78" t="s">
        <v>449</v>
      </c>
      <c r="H306" s="78">
        <v>1</v>
      </c>
      <c r="I306" s="82">
        <v>901</v>
      </c>
      <c r="IR306" s="84"/>
      <c r="IS306" s="84"/>
    </row>
    <row r="307" spans="1:253" ht="15" x14ac:dyDescent="0.25">
      <c r="A307" s="75" t="s">
        <v>447</v>
      </c>
      <c r="B307" s="76" t="s">
        <v>2079</v>
      </c>
      <c r="C307" s="64" t="s">
        <v>271</v>
      </c>
      <c r="D307" s="64" t="s">
        <v>281</v>
      </c>
      <c r="E307" s="77">
        <v>196</v>
      </c>
      <c r="F307" s="78">
        <v>2</v>
      </c>
      <c r="G307" s="78" t="s">
        <v>449</v>
      </c>
      <c r="H307" s="78">
        <v>1</v>
      </c>
      <c r="I307" s="82">
        <v>366</v>
      </c>
      <c r="IR307" s="84"/>
      <c r="IS307" s="84"/>
    </row>
    <row r="308" spans="1:253" ht="15" x14ac:dyDescent="0.25">
      <c r="A308" s="75" t="s">
        <v>447</v>
      </c>
      <c r="B308" s="76" t="s">
        <v>2079</v>
      </c>
      <c r="C308" s="64" t="s">
        <v>273</v>
      </c>
      <c r="D308" s="64" t="s">
        <v>296</v>
      </c>
      <c r="E308" s="78">
        <v>2</v>
      </c>
      <c r="F308" s="78">
        <v>2</v>
      </c>
      <c r="G308" s="78" t="s">
        <v>449</v>
      </c>
      <c r="H308" s="78">
        <v>1</v>
      </c>
      <c r="I308" s="82">
        <v>252</v>
      </c>
      <c r="IR308" s="84"/>
      <c r="IS308" s="84"/>
    </row>
    <row r="309" spans="1:253" ht="15" x14ac:dyDescent="0.25">
      <c r="A309" s="75" t="s">
        <v>447</v>
      </c>
      <c r="B309" s="76" t="s">
        <v>2079</v>
      </c>
      <c r="C309" s="64" t="s">
        <v>273</v>
      </c>
      <c r="D309" s="64" t="s">
        <v>296</v>
      </c>
      <c r="E309" s="78">
        <v>2</v>
      </c>
      <c r="F309" s="78">
        <v>3</v>
      </c>
      <c r="G309" s="78" t="s">
        <v>449</v>
      </c>
      <c r="H309" s="78">
        <v>1</v>
      </c>
      <c r="I309" s="82">
        <v>254</v>
      </c>
      <c r="IR309" s="84"/>
      <c r="IS309" s="84"/>
    </row>
    <row r="310" spans="1:253" ht="15" x14ac:dyDescent="0.25">
      <c r="A310" s="75" t="s">
        <v>447</v>
      </c>
      <c r="B310" s="76" t="s">
        <v>2079</v>
      </c>
      <c r="C310" s="64" t="s">
        <v>273</v>
      </c>
      <c r="D310" s="64" t="s">
        <v>296</v>
      </c>
      <c r="E310" s="78">
        <v>2</v>
      </c>
      <c r="F310" s="78">
        <v>4</v>
      </c>
      <c r="G310" s="78" t="s">
        <v>449</v>
      </c>
      <c r="H310" s="78">
        <v>1</v>
      </c>
      <c r="I310" s="82">
        <v>663</v>
      </c>
      <c r="IR310" s="84"/>
      <c r="IS310" s="84"/>
    </row>
    <row r="311" spans="1:253" ht="15" x14ac:dyDescent="0.25">
      <c r="A311" s="75" t="s">
        <v>447</v>
      </c>
      <c r="B311" s="76" t="s">
        <v>2079</v>
      </c>
      <c r="C311" s="64" t="s">
        <v>273</v>
      </c>
      <c r="D311" s="64" t="s">
        <v>296</v>
      </c>
      <c r="E311" s="78">
        <v>2</v>
      </c>
      <c r="F311" s="78">
        <v>5</v>
      </c>
      <c r="G311" s="78" t="s">
        <v>449</v>
      </c>
      <c r="H311" s="78">
        <v>1</v>
      </c>
      <c r="I311" s="82"/>
      <c r="IR311" s="84"/>
      <c r="IS311" s="84"/>
    </row>
    <row r="312" spans="1:253" ht="15" x14ac:dyDescent="0.25">
      <c r="A312" s="75" t="s">
        <v>447</v>
      </c>
      <c r="B312" s="76" t="s">
        <v>2079</v>
      </c>
      <c r="C312" s="64" t="s">
        <v>273</v>
      </c>
      <c r="D312" s="64" t="s">
        <v>296</v>
      </c>
      <c r="E312" s="78">
        <v>2</v>
      </c>
      <c r="F312" s="78">
        <v>6</v>
      </c>
      <c r="G312" s="78" t="s">
        <v>449</v>
      </c>
      <c r="H312" s="78">
        <v>1</v>
      </c>
      <c r="I312" s="82">
        <v>712</v>
      </c>
      <c r="IR312" s="84"/>
      <c r="IS312" s="84"/>
    </row>
    <row r="313" spans="1:253" ht="15" x14ac:dyDescent="0.25">
      <c r="A313" s="75" t="s">
        <v>447</v>
      </c>
      <c r="B313" s="76" t="s">
        <v>2079</v>
      </c>
      <c r="C313" s="64" t="s">
        <v>273</v>
      </c>
      <c r="D313" s="64" t="s">
        <v>296</v>
      </c>
      <c r="E313" s="78">
        <v>2</v>
      </c>
      <c r="F313" s="78">
        <v>7</v>
      </c>
      <c r="G313" s="78" t="s">
        <v>449</v>
      </c>
      <c r="H313" s="78">
        <v>1</v>
      </c>
      <c r="I313" s="82">
        <v>37</v>
      </c>
      <c r="IR313" s="84"/>
      <c r="IS313" s="84"/>
    </row>
    <row r="314" spans="1:253" ht="15" x14ac:dyDescent="0.25">
      <c r="A314" s="75" t="s">
        <v>447</v>
      </c>
      <c r="B314" s="76" t="s">
        <v>2079</v>
      </c>
      <c r="C314" s="64" t="s">
        <v>273</v>
      </c>
      <c r="D314" s="64" t="s">
        <v>296</v>
      </c>
      <c r="E314" s="78" t="s">
        <v>21</v>
      </c>
      <c r="F314" s="78">
        <v>1</v>
      </c>
      <c r="G314" s="78" t="s">
        <v>449</v>
      </c>
      <c r="H314" s="78">
        <v>1</v>
      </c>
      <c r="I314" s="82">
        <v>38</v>
      </c>
      <c r="IR314" s="84"/>
      <c r="IS314" s="84"/>
    </row>
    <row r="315" spans="1:253" ht="15" x14ac:dyDescent="0.25">
      <c r="A315" s="75" t="s">
        <v>447</v>
      </c>
      <c r="B315" s="76" t="s">
        <v>2079</v>
      </c>
      <c r="C315" s="64" t="s">
        <v>273</v>
      </c>
      <c r="D315" s="64" t="s">
        <v>296</v>
      </c>
      <c r="E315" s="78" t="s">
        <v>21</v>
      </c>
      <c r="F315" s="78">
        <v>2</v>
      </c>
      <c r="G315" s="78" t="s">
        <v>449</v>
      </c>
      <c r="H315" s="78">
        <v>1</v>
      </c>
      <c r="I315" s="82">
        <v>39</v>
      </c>
      <c r="IR315" s="84"/>
      <c r="IS315" s="84"/>
    </row>
    <row r="316" spans="1:253" ht="15" x14ac:dyDescent="0.25">
      <c r="A316" s="75" t="s">
        <v>447</v>
      </c>
      <c r="B316" s="76" t="s">
        <v>2079</v>
      </c>
      <c r="C316" s="64" t="s">
        <v>273</v>
      </c>
      <c r="D316" s="64" t="s">
        <v>296</v>
      </c>
      <c r="E316" s="78">
        <v>3</v>
      </c>
      <c r="F316" s="78">
        <v>1</v>
      </c>
      <c r="G316" s="78" t="s">
        <v>449</v>
      </c>
      <c r="H316" s="78">
        <v>1</v>
      </c>
      <c r="I316" s="82">
        <v>940</v>
      </c>
      <c r="IR316" s="84"/>
      <c r="IS316" s="84"/>
    </row>
    <row r="317" spans="1:253" ht="15" x14ac:dyDescent="0.25">
      <c r="A317" s="75" t="s">
        <v>447</v>
      </c>
      <c r="B317" s="76" t="s">
        <v>2079</v>
      </c>
      <c r="C317" s="64" t="s">
        <v>273</v>
      </c>
      <c r="D317" s="64" t="s">
        <v>296</v>
      </c>
      <c r="E317" s="78">
        <v>3</v>
      </c>
      <c r="F317" s="78">
        <v>2</v>
      </c>
      <c r="G317" s="78" t="s">
        <v>449</v>
      </c>
      <c r="H317" s="78">
        <v>1</v>
      </c>
      <c r="I317" s="82">
        <v>581</v>
      </c>
      <c r="IR317" s="84"/>
      <c r="IS317" s="84"/>
    </row>
    <row r="318" spans="1:253" ht="15" x14ac:dyDescent="0.25">
      <c r="A318" s="75" t="s">
        <v>447</v>
      </c>
      <c r="B318" s="76" t="s">
        <v>2079</v>
      </c>
      <c r="C318" s="64" t="s">
        <v>273</v>
      </c>
      <c r="D318" s="64" t="s">
        <v>296</v>
      </c>
      <c r="E318" s="78">
        <v>4</v>
      </c>
      <c r="F318" s="78">
        <v>2</v>
      </c>
      <c r="G318" s="78" t="s">
        <v>449</v>
      </c>
      <c r="H318" s="78">
        <v>1</v>
      </c>
      <c r="I318" s="82">
        <v>42</v>
      </c>
      <c r="IR318" s="84"/>
      <c r="IS318" s="84"/>
    </row>
    <row r="319" spans="1:253" ht="15" x14ac:dyDescent="0.25">
      <c r="A319" s="75" t="s">
        <v>447</v>
      </c>
      <c r="B319" s="76" t="s">
        <v>2079</v>
      </c>
      <c r="C319" s="64" t="s">
        <v>273</v>
      </c>
      <c r="D319" s="64" t="s">
        <v>296</v>
      </c>
      <c r="E319" s="78">
        <v>4</v>
      </c>
      <c r="F319" s="78">
        <v>3</v>
      </c>
      <c r="G319" s="78" t="s">
        <v>449</v>
      </c>
      <c r="H319" s="78">
        <v>1</v>
      </c>
      <c r="I319" s="82">
        <v>40</v>
      </c>
      <c r="IR319" s="84"/>
      <c r="IS319" s="84"/>
    </row>
    <row r="320" spans="1:253" ht="15" x14ac:dyDescent="0.25">
      <c r="A320" s="75" t="s">
        <v>447</v>
      </c>
      <c r="B320" s="76" t="s">
        <v>2079</v>
      </c>
      <c r="C320" s="64" t="s">
        <v>273</v>
      </c>
      <c r="D320" s="64" t="s">
        <v>296</v>
      </c>
      <c r="E320" s="78">
        <v>5</v>
      </c>
      <c r="F320" s="78">
        <v>1</v>
      </c>
      <c r="G320" s="78" t="s">
        <v>449</v>
      </c>
      <c r="H320" s="78">
        <v>1</v>
      </c>
      <c r="I320" s="82">
        <v>41</v>
      </c>
      <c r="IR320" s="84"/>
      <c r="IS320" s="84"/>
    </row>
    <row r="321" spans="1:253" ht="15" x14ac:dyDescent="0.25">
      <c r="A321" s="75" t="s">
        <v>447</v>
      </c>
      <c r="B321" s="76" t="s">
        <v>2079</v>
      </c>
      <c r="C321" s="64" t="s">
        <v>273</v>
      </c>
      <c r="D321" s="64" t="s">
        <v>296</v>
      </c>
      <c r="E321" s="78">
        <v>5</v>
      </c>
      <c r="F321" s="78">
        <v>2</v>
      </c>
      <c r="G321" s="78" t="s">
        <v>449</v>
      </c>
      <c r="H321" s="78">
        <v>1</v>
      </c>
      <c r="I321" s="82">
        <v>43</v>
      </c>
      <c r="IR321" s="84"/>
      <c r="IS321" s="84"/>
    </row>
    <row r="322" spans="1:253" ht="15" x14ac:dyDescent="0.25">
      <c r="A322" s="75" t="s">
        <v>447</v>
      </c>
      <c r="B322" s="76" t="s">
        <v>2079</v>
      </c>
      <c r="C322" s="64" t="s">
        <v>273</v>
      </c>
      <c r="D322" s="64" t="s">
        <v>296</v>
      </c>
      <c r="E322" s="78">
        <v>7</v>
      </c>
      <c r="F322" s="78">
        <v>2</v>
      </c>
      <c r="G322" s="78" t="s">
        <v>449</v>
      </c>
      <c r="H322" s="78">
        <v>1</v>
      </c>
      <c r="I322" s="82"/>
      <c r="IR322" s="84"/>
      <c r="IS322" s="84"/>
    </row>
    <row r="323" spans="1:253" ht="15" x14ac:dyDescent="0.25">
      <c r="A323" s="75" t="s">
        <v>447</v>
      </c>
      <c r="B323" s="76" t="s">
        <v>2079</v>
      </c>
      <c r="C323" s="64" t="s">
        <v>273</v>
      </c>
      <c r="D323" s="64" t="s">
        <v>296</v>
      </c>
      <c r="E323" s="78">
        <v>7</v>
      </c>
      <c r="F323" s="78">
        <v>3</v>
      </c>
      <c r="G323" s="78" t="s">
        <v>449</v>
      </c>
      <c r="H323" s="78">
        <v>1</v>
      </c>
      <c r="I323" s="82">
        <v>44</v>
      </c>
      <c r="IR323" s="84"/>
      <c r="IS323" s="84"/>
    </row>
    <row r="324" spans="1:253" ht="15" x14ac:dyDescent="0.25">
      <c r="A324" s="75" t="s">
        <v>447</v>
      </c>
      <c r="B324" s="76" t="s">
        <v>2079</v>
      </c>
      <c r="C324" s="64" t="s">
        <v>273</v>
      </c>
      <c r="D324" s="64" t="s">
        <v>296</v>
      </c>
      <c r="E324" s="78">
        <v>7</v>
      </c>
      <c r="F324" s="78">
        <v>5</v>
      </c>
      <c r="G324" s="78" t="s">
        <v>449</v>
      </c>
      <c r="H324" s="78">
        <v>1</v>
      </c>
      <c r="I324" s="82">
        <v>46</v>
      </c>
      <c r="IR324" s="84"/>
      <c r="IS324" s="84"/>
    </row>
    <row r="325" spans="1:253" ht="15" x14ac:dyDescent="0.25">
      <c r="A325" s="75" t="s">
        <v>447</v>
      </c>
      <c r="B325" s="76" t="s">
        <v>2079</v>
      </c>
      <c r="C325" s="64" t="s">
        <v>273</v>
      </c>
      <c r="D325" s="64" t="s">
        <v>296</v>
      </c>
      <c r="E325" s="78">
        <v>7</v>
      </c>
      <c r="F325" s="78">
        <v>9</v>
      </c>
      <c r="G325" s="78" t="s">
        <v>449</v>
      </c>
      <c r="H325" s="78">
        <v>1</v>
      </c>
      <c r="I325" s="82">
        <v>226</v>
      </c>
      <c r="IR325" s="84"/>
      <c r="IS325" s="84"/>
    </row>
    <row r="326" spans="1:253" ht="15" x14ac:dyDescent="0.25">
      <c r="A326" s="75" t="s">
        <v>447</v>
      </c>
      <c r="B326" s="76" t="s">
        <v>2079</v>
      </c>
      <c r="C326" s="64" t="s">
        <v>273</v>
      </c>
      <c r="D326" s="64" t="s">
        <v>296</v>
      </c>
      <c r="E326" s="78">
        <v>7</v>
      </c>
      <c r="F326" s="78">
        <v>10</v>
      </c>
      <c r="G326" s="78" t="s">
        <v>449</v>
      </c>
      <c r="H326" s="78">
        <v>1</v>
      </c>
      <c r="I326" s="82">
        <v>428</v>
      </c>
      <c r="IR326" s="84"/>
      <c r="IS326" s="84"/>
    </row>
    <row r="327" spans="1:253" ht="15" x14ac:dyDescent="0.25">
      <c r="A327" s="75" t="s">
        <v>447</v>
      </c>
      <c r="B327" s="76" t="s">
        <v>2079</v>
      </c>
      <c r="C327" s="64" t="s">
        <v>273</v>
      </c>
      <c r="D327" s="64" t="s">
        <v>296</v>
      </c>
      <c r="E327" s="78">
        <v>7</v>
      </c>
      <c r="F327" s="78">
        <v>12</v>
      </c>
      <c r="G327" s="78" t="s">
        <v>449</v>
      </c>
      <c r="H327" s="78">
        <v>1</v>
      </c>
      <c r="I327" s="82">
        <v>427</v>
      </c>
      <c r="IR327" s="84"/>
      <c r="IS327" s="84"/>
    </row>
    <row r="328" spans="1:253" ht="15.75" customHeight="1" x14ac:dyDescent="0.25">
      <c r="A328" s="89"/>
      <c r="B328" s="89"/>
      <c r="C328" s="89"/>
      <c r="D328" s="79"/>
      <c r="E328" s="79"/>
      <c r="F328" s="82"/>
      <c r="G328" s="82"/>
      <c r="H328" s="89">
        <f>SUM(H3:H327)</f>
        <v>325</v>
      </c>
      <c r="I328" s="89"/>
    </row>
  </sheetData>
  <sheetProtection selectLockedCells="1" selectUnlockedCells="1"/>
  <mergeCells count="1">
    <mergeCell ref="A1:I1"/>
  </mergeCells>
  <phoneticPr fontId="27" type="noConversion"/>
  <pageMargins left="0.19685039370078741" right="0.19685039370078741" top="0.19685039370078741" bottom="0.19685039370078741" header="0" footer="0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Q145"/>
  <sheetViews>
    <sheetView workbookViewId="0">
      <pane xSplit="4" ySplit="2" topLeftCell="E3" activePane="bottomRight" state="frozen"/>
      <selection activeCell="L18" sqref="L18"/>
      <selection pane="topRight" activeCell="L18" sqref="L18"/>
      <selection pane="bottomLeft" activeCell="L18" sqref="L18"/>
      <selection pane="bottomRight" activeCell="K18" sqref="K18"/>
    </sheetView>
  </sheetViews>
  <sheetFormatPr defaultColWidth="12.140625" defaultRowHeight="15.75" customHeight="1" x14ac:dyDescent="0.25"/>
  <cols>
    <col min="1" max="1" width="7.28515625" style="90" customWidth="1"/>
    <col min="2" max="2" width="15" style="93" bestFit="1" customWidth="1"/>
    <col min="3" max="3" width="14.7109375" style="90" customWidth="1"/>
    <col min="4" max="4" width="16.7109375" style="90" customWidth="1"/>
    <col min="5" max="5" width="10.5703125" style="90" customWidth="1"/>
    <col min="6" max="6" width="5.85546875" style="92" bestFit="1" customWidth="1"/>
    <col min="7" max="7" width="5.28515625" style="92" bestFit="1" customWidth="1"/>
    <col min="8" max="8" width="8.42578125" style="90" bestFit="1" customWidth="1"/>
    <col min="9" max="9" width="8.7109375" style="90" bestFit="1" customWidth="1"/>
    <col min="10" max="249" width="12.140625" style="84"/>
    <col min="250" max="16384" width="12.140625" style="81"/>
  </cols>
  <sheetData>
    <row r="1" spans="1:251" s="72" customFormat="1" ht="14.45" customHeight="1" thickBot="1" x14ac:dyDescent="0.3">
      <c r="A1" s="310" t="s">
        <v>429</v>
      </c>
      <c r="B1" s="311"/>
      <c r="C1" s="311"/>
      <c r="D1" s="311"/>
      <c r="E1" s="311"/>
      <c r="F1" s="311"/>
      <c r="G1" s="311"/>
      <c r="H1" s="311"/>
      <c r="I1" s="312"/>
    </row>
    <row r="2" spans="1:251" s="72" customFormat="1" ht="30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</row>
    <row r="3" spans="1:251" ht="20.100000000000001" customHeight="1" x14ac:dyDescent="0.25">
      <c r="A3" s="75" t="s">
        <v>447</v>
      </c>
      <c r="B3" s="76" t="s">
        <v>2079</v>
      </c>
      <c r="C3" s="64" t="s">
        <v>271</v>
      </c>
      <c r="D3" s="64" t="s">
        <v>297</v>
      </c>
      <c r="E3" s="64">
        <v>12</v>
      </c>
      <c r="F3" s="64">
        <v>1</v>
      </c>
      <c r="G3" s="64" t="s">
        <v>449</v>
      </c>
      <c r="H3" s="78">
        <v>1</v>
      </c>
      <c r="I3" s="83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8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81"/>
      <c r="DP3" s="81"/>
      <c r="DQ3" s="81"/>
      <c r="DR3" s="81"/>
      <c r="DS3" s="81"/>
      <c r="DT3" s="81"/>
      <c r="DU3" s="81"/>
      <c r="DV3" s="81"/>
      <c r="DW3" s="81"/>
      <c r="DX3" s="81"/>
      <c r="DY3" s="81"/>
      <c r="DZ3" s="81"/>
      <c r="EA3" s="81"/>
      <c r="EB3" s="81"/>
      <c r="EC3" s="81"/>
      <c r="ED3" s="81"/>
      <c r="EE3" s="81"/>
      <c r="EF3" s="81"/>
      <c r="EG3" s="81"/>
      <c r="EH3" s="81"/>
      <c r="EI3" s="81"/>
      <c r="EJ3" s="81"/>
      <c r="EK3" s="81"/>
      <c r="EL3" s="81"/>
      <c r="EM3" s="81"/>
      <c r="EN3" s="81"/>
      <c r="EO3" s="81"/>
      <c r="EP3" s="81"/>
      <c r="EQ3" s="81"/>
      <c r="ER3" s="81"/>
      <c r="ES3" s="81"/>
      <c r="ET3" s="81"/>
      <c r="EU3" s="81"/>
      <c r="EV3" s="81"/>
      <c r="EW3" s="81"/>
      <c r="EX3" s="81"/>
      <c r="EY3" s="81"/>
      <c r="EZ3" s="81"/>
      <c r="FA3" s="81"/>
      <c r="FB3" s="81"/>
      <c r="FC3" s="81"/>
      <c r="FD3" s="81"/>
      <c r="FE3" s="81"/>
      <c r="FF3" s="81"/>
      <c r="FG3" s="81"/>
      <c r="FH3" s="81"/>
      <c r="FI3" s="81"/>
      <c r="FJ3" s="81"/>
      <c r="FK3" s="81"/>
      <c r="FL3" s="81"/>
      <c r="FM3" s="81"/>
      <c r="FN3" s="81"/>
      <c r="FO3" s="81"/>
      <c r="FP3" s="81"/>
      <c r="FQ3" s="81"/>
      <c r="FR3" s="81"/>
      <c r="FS3" s="81"/>
      <c r="FT3" s="81"/>
      <c r="FU3" s="81"/>
      <c r="FV3" s="81"/>
      <c r="FW3" s="81"/>
      <c r="FX3" s="81"/>
      <c r="FY3" s="81"/>
      <c r="FZ3" s="81"/>
      <c r="GA3" s="81"/>
      <c r="GB3" s="81"/>
      <c r="GC3" s="81"/>
      <c r="GD3" s="81"/>
      <c r="GE3" s="81"/>
      <c r="GF3" s="81"/>
      <c r="GG3" s="81"/>
      <c r="GH3" s="81"/>
      <c r="GI3" s="81"/>
      <c r="GJ3" s="81"/>
      <c r="GK3" s="81"/>
      <c r="GL3" s="81"/>
      <c r="GM3" s="81"/>
      <c r="GN3" s="81"/>
      <c r="GO3" s="81"/>
      <c r="GP3" s="81"/>
      <c r="GQ3" s="81"/>
      <c r="GR3" s="81"/>
      <c r="GS3" s="81"/>
      <c r="GT3" s="81"/>
      <c r="GU3" s="81"/>
      <c r="GV3" s="81"/>
      <c r="GW3" s="81"/>
      <c r="GX3" s="81"/>
      <c r="GY3" s="81"/>
      <c r="GZ3" s="81"/>
      <c r="HA3" s="81"/>
      <c r="HB3" s="81"/>
      <c r="HC3" s="81"/>
      <c r="HD3" s="81"/>
      <c r="HE3" s="81"/>
      <c r="HF3" s="81"/>
      <c r="HG3" s="81"/>
      <c r="HH3" s="81"/>
      <c r="HI3" s="81"/>
      <c r="HJ3" s="81"/>
      <c r="HK3" s="81"/>
      <c r="HL3" s="81"/>
      <c r="HM3" s="81"/>
      <c r="HN3" s="81"/>
      <c r="HO3" s="81"/>
      <c r="HP3" s="81"/>
      <c r="HQ3" s="81"/>
      <c r="HR3" s="81"/>
      <c r="HS3" s="81"/>
      <c r="HT3" s="81"/>
      <c r="HU3" s="81"/>
      <c r="HV3" s="81"/>
      <c r="HW3" s="81"/>
      <c r="HX3" s="81"/>
      <c r="HY3" s="81"/>
      <c r="HZ3" s="81"/>
      <c r="IA3" s="81"/>
      <c r="IB3" s="81"/>
      <c r="IC3" s="81"/>
      <c r="ID3" s="81"/>
      <c r="IE3" s="81"/>
      <c r="IF3" s="81"/>
      <c r="IG3" s="81"/>
      <c r="IH3" s="81"/>
      <c r="II3" s="81"/>
      <c r="IJ3" s="81"/>
      <c r="IK3" s="81"/>
      <c r="IL3" s="81"/>
      <c r="IM3" s="81"/>
      <c r="IN3" s="81"/>
      <c r="IO3" s="81"/>
    </row>
    <row r="4" spans="1:251" ht="12.75" customHeight="1" x14ac:dyDescent="0.25">
      <c r="A4" s="75" t="s">
        <v>447</v>
      </c>
      <c r="B4" s="76" t="s">
        <v>2079</v>
      </c>
      <c r="C4" s="64" t="s">
        <v>271</v>
      </c>
      <c r="D4" s="64" t="s">
        <v>297</v>
      </c>
      <c r="E4" s="64">
        <v>12</v>
      </c>
      <c r="F4" s="64">
        <v>2</v>
      </c>
      <c r="G4" s="64" t="s">
        <v>449</v>
      </c>
      <c r="H4" s="78">
        <v>1</v>
      </c>
      <c r="I4" s="82">
        <v>669</v>
      </c>
      <c r="IP4" s="84"/>
      <c r="IQ4" s="84"/>
    </row>
    <row r="5" spans="1:251" ht="12.75" customHeight="1" x14ac:dyDescent="0.25">
      <c r="A5" s="75" t="s">
        <v>447</v>
      </c>
      <c r="B5" s="76" t="s">
        <v>2079</v>
      </c>
      <c r="C5" s="64" t="s">
        <v>271</v>
      </c>
      <c r="D5" s="64" t="s">
        <v>297</v>
      </c>
      <c r="E5" s="64">
        <v>13</v>
      </c>
      <c r="F5" s="64">
        <v>1</v>
      </c>
      <c r="G5" s="64" t="s">
        <v>449</v>
      </c>
      <c r="H5" s="78">
        <v>1</v>
      </c>
      <c r="I5" s="82">
        <v>472</v>
      </c>
      <c r="IP5" s="84"/>
      <c r="IQ5" s="84"/>
    </row>
    <row r="6" spans="1:251" ht="12.75" customHeight="1" x14ac:dyDescent="0.25">
      <c r="A6" s="75" t="s">
        <v>447</v>
      </c>
      <c r="B6" s="76" t="s">
        <v>2079</v>
      </c>
      <c r="C6" s="64" t="s">
        <v>271</v>
      </c>
      <c r="D6" s="64" t="s">
        <v>297</v>
      </c>
      <c r="E6" s="64">
        <v>13</v>
      </c>
      <c r="F6" s="64">
        <v>2</v>
      </c>
      <c r="G6" s="64" t="s">
        <v>449</v>
      </c>
      <c r="H6" s="78">
        <v>1</v>
      </c>
      <c r="I6" s="82">
        <v>471</v>
      </c>
      <c r="IP6" s="84"/>
      <c r="IQ6" s="84"/>
    </row>
    <row r="7" spans="1:251" ht="12.75" customHeight="1" x14ac:dyDescent="0.25">
      <c r="A7" s="75" t="s">
        <v>447</v>
      </c>
      <c r="B7" s="76" t="s">
        <v>2079</v>
      </c>
      <c r="C7" s="64" t="s">
        <v>271</v>
      </c>
      <c r="D7" s="64" t="s">
        <v>297</v>
      </c>
      <c r="E7" s="64">
        <v>14</v>
      </c>
      <c r="F7" s="64">
        <v>1</v>
      </c>
      <c r="G7" s="64" t="s">
        <v>449</v>
      </c>
      <c r="H7" s="78">
        <v>1</v>
      </c>
      <c r="I7" s="82">
        <v>262</v>
      </c>
      <c r="IP7" s="84"/>
      <c r="IQ7" s="84"/>
    </row>
    <row r="8" spans="1:251" ht="12.75" customHeight="1" x14ac:dyDescent="0.25">
      <c r="A8" s="75" t="s">
        <v>447</v>
      </c>
      <c r="B8" s="76" t="s">
        <v>2079</v>
      </c>
      <c r="C8" s="64" t="s">
        <v>271</v>
      </c>
      <c r="D8" s="64" t="s">
        <v>297</v>
      </c>
      <c r="E8" s="64">
        <v>14</v>
      </c>
      <c r="F8" s="64">
        <v>2</v>
      </c>
      <c r="G8" s="64" t="s">
        <v>449</v>
      </c>
      <c r="H8" s="78">
        <v>1</v>
      </c>
      <c r="I8" s="82">
        <v>983</v>
      </c>
      <c r="IP8" s="84"/>
      <c r="IQ8" s="84"/>
    </row>
    <row r="9" spans="1:251" ht="12.75" customHeight="1" x14ac:dyDescent="0.25">
      <c r="A9" s="75" t="s">
        <v>447</v>
      </c>
      <c r="B9" s="76" t="s">
        <v>2079</v>
      </c>
      <c r="C9" s="64" t="s">
        <v>271</v>
      </c>
      <c r="D9" s="64" t="s">
        <v>297</v>
      </c>
      <c r="E9" s="64">
        <v>16</v>
      </c>
      <c r="F9" s="64">
        <v>1</v>
      </c>
      <c r="G9" s="64" t="s">
        <v>449</v>
      </c>
      <c r="H9" s="78">
        <v>1</v>
      </c>
      <c r="I9" s="82">
        <v>263</v>
      </c>
      <c r="IP9" s="84"/>
      <c r="IQ9" s="84"/>
    </row>
    <row r="10" spans="1:251" ht="12.75" customHeight="1" x14ac:dyDescent="0.25">
      <c r="A10" s="75" t="s">
        <v>447</v>
      </c>
      <c r="B10" s="76" t="s">
        <v>2079</v>
      </c>
      <c r="C10" s="64" t="s">
        <v>271</v>
      </c>
      <c r="D10" s="64" t="s">
        <v>297</v>
      </c>
      <c r="E10" s="64">
        <v>16</v>
      </c>
      <c r="F10" s="64">
        <v>2</v>
      </c>
      <c r="G10" s="64" t="s">
        <v>449</v>
      </c>
      <c r="H10" s="78">
        <v>1</v>
      </c>
      <c r="I10" s="82"/>
      <c r="IP10" s="84"/>
      <c r="IQ10" s="84"/>
    </row>
    <row r="11" spans="1:251" ht="12.75" customHeight="1" x14ac:dyDescent="0.25">
      <c r="A11" s="75" t="s">
        <v>447</v>
      </c>
      <c r="B11" s="76" t="s">
        <v>2079</v>
      </c>
      <c r="C11" s="64" t="s">
        <v>271</v>
      </c>
      <c r="D11" s="64" t="s">
        <v>297</v>
      </c>
      <c r="E11" s="64">
        <v>16</v>
      </c>
      <c r="F11" s="64">
        <v>3</v>
      </c>
      <c r="G11" s="64" t="s">
        <v>449</v>
      </c>
      <c r="H11" s="78">
        <v>1</v>
      </c>
      <c r="I11" s="82">
        <v>470</v>
      </c>
      <c r="IP11" s="84"/>
      <c r="IQ11" s="84"/>
    </row>
    <row r="12" spans="1:251" ht="12.75" customHeight="1" x14ac:dyDescent="0.25">
      <c r="A12" s="75" t="s">
        <v>447</v>
      </c>
      <c r="B12" s="76" t="s">
        <v>2079</v>
      </c>
      <c r="C12" s="64" t="s">
        <v>271</v>
      </c>
      <c r="D12" s="64" t="s">
        <v>297</v>
      </c>
      <c r="E12" s="64">
        <v>16</v>
      </c>
      <c r="F12" s="64">
        <v>4</v>
      </c>
      <c r="G12" s="64" t="s">
        <v>449</v>
      </c>
      <c r="H12" s="78">
        <v>1</v>
      </c>
      <c r="I12" s="82">
        <v>377</v>
      </c>
      <c r="IP12" s="84"/>
      <c r="IQ12" s="84"/>
    </row>
    <row r="13" spans="1:251" ht="12.75" customHeight="1" x14ac:dyDescent="0.25">
      <c r="A13" s="75" t="s">
        <v>447</v>
      </c>
      <c r="B13" s="76" t="s">
        <v>2079</v>
      </c>
      <c r="C13" s="64" t="s">
        <v>271</v>
      </c>
      <c r="D13" s="64" t="s">
        <v>297</v>
      </c>
      <c r="E13" s="64">
        <v>19</v>
      </c>
      <c r="F13" s="64">
        <v>1</v>
      </c>
      <c r="G13" s="64" t="s">
        <v>449</v>
      </c>
      <c r="H13" s="78">
        <v>1</v>
      </c>
      <c r="I13" s="82"/>
      <c r="IP13" s="84"/>
    </row>
    <row r="14" spans="1:251" ht="12.75" customHeight="1" x14ac:dyDescent="0.25">
      <c r="A14" s="75" t="s">
        <v>447</v>
      </c>
      <c r="B14" s="76" t="s">
        <v>2079</v>
      </c>
      <c r="C14" s="64" t="s">
        <v>271</v>
      </c>
      <c r="D14" s="64" t="s">
        <v>297</v>
      </c>
      <c r="E14" s="64">
        <v>19</v>
      </c>
      <c r="F14" s="64">
        <v>2</v>
      </c>
      <c r="G14" s="64" t="s">
        <v>449</v>
      </c>
      <c r="H14" s="78">
        <v>1</v>
      </c>
      <c r="I14" s="82">
        <v>470</v>
      </c>
      <c r="IP14" s="84"/>
    </row>
    <row r="15" spans="1:251" ht="12.75" customHeight="1" x14ac:dyDescent="0.25">
      <c r="A15" s="75" t="s">
        <v>447</v>
      </c>
      <c r="B15" s="76" t="s">
        <v>2079</v>
      </c>
      <c r="C15" s="64" t="s">
        <v>271</v>
      </c>
      <c r="D15" s="64" t="s">
        <v>297</v>
      </c>
      <c r="E15" s="64">
        <v>21</v>
      </c>
      <c r="F15" s="64">
        <v>1</v>
      </c>
      <c r="G15" s="64" t="s">
        <v>449</v>
      </c>
      <c r="H15" s="78">
        <v>1</v>
      </c>
      <c r="I15" s="82">
        <v>377</v>
      </c>
      <c r="IP15" s="84"/>
    </row>
    <row r="16" spans="1:251" ht="12.75" customHeight="1" x14ac:dyDescent="0.25">
      <c r="A16" s="75" t="s">
        <v>447</v>
      </c>
      <c r="B16" s="76" t="s">
        <v>2079</v>
      </c>
      <c r="C16" s="64" t="s">
        <v>271</v>
      </c>
      <c r="D16" s="64" t="s">
        <v>297</v>
      </c>
      <c r="E16" s="64">
        <v>21</v>
      </c>
      <c r="F16" s="64">
        <v>2</v>
      </c>
      <c r="G16" s="64" t="s">
        <v>449</v>
      </c>
      <c r="H16" s="78">
        <v>1</v>
      </c>
      <c r="I16" s="82">
        <v>378</v>
      </c>
      <c r="IP16" s="84"/>
    </row>
    <row r="17" spans="1:250" ht="12.75" customHeight="1" x14ac:dyDescent="0.25">
      <c r="A17" s="75" t="s">
        <v>447</v>
      </c>
      <c r="B17" s="76" t="s">
        <v>2079</v>
      </c>
      <c r="C17" s="64" t="s">
        <v>271</v>
      </c>
      <c r="D17" s="64" t="s">
        <v>297</v>
      </c>
      <c r="E17" s="64">
        <v>22</v>
      </c>
      <c r="F17" s="64">
        <v>1</v>
      </c>
      <c r="G17" s="64" t="s">
        <v>449</v>
      </c>
      <c r="H17" s="78">
        <v>1</v>
      </c>
      <c r="I17" s="82">
        <v>984</v>
      </c>
      <c r="IP17" s="84"/>
    </row>
    <row r="18" spans="1:250" ht="12.75" customHeight="1" x14ac:dyDescent="0.25">
      <c r="A18" s="75" t="s">
        <v>447</v>
      </c>
      <c r="B18" s="76" t="s">
        <v>2079</v>
      </c>
      <c r="C18" s="64" t="s">
        <v>271</v>
      </c>
      <c r="D18" s="64" t="s">
        <v>297</v>
      </c>
      <c r="E18" s="64">
        <v>22</v>
      </c>
      <c r="F18" s="64">
        <v>2</v>
      </c>
      <c r="G18" s="64" t="s">
        <v>449</v>
      </c>
      <c r="H18" s="78">
        <v>1</v>
      </c>
      <c r="I18" s="82">
        <v>265</v>
      </c>
      <c r="IP18" s="84"/>
    </row>
    <row r="19" spans="1:250" ht="12.75" customHeight="1" x14ac:dyDescent="0.25">
      <c r="A19" s="75" t="s">
        <v>447</v>
      </c>
      <c r="B19" s="76" t="s">
        <v>2079</v>
      </c>
      <c r="C19" s="64" t="s">
        <v>271</v>
      </c>
      <c r="D19" s="64" t="s">
        <v>297</v>
      </c>
      <c r="E19" s="64">
        <v>22</v>
      </c>
      <c r="F19" s="64">
        <v>3</v>
      </c>
      <c r="G19" s="64" t="s">
        <v>449</v>
      </c>
      <c r="H19" s="78">
        <v>1</v>
      </c>
      <c r="I19" s="82">
        <v>985</v>
      </c>
      <c r="IP19" s="84"/>
    </row>
    <row r="20" spans="1:250" ht="12.75" customHeight="1" x14ac:dyDescent="0.25">
      <c r="A20" s="75" t="s">
        <v>447</v>
      </c>
      <c r="B20" s="76" t="s">
        <v>2079</v>
      </c>
      <c r="C20" s="64" t="s">
        <v>271</v>
      </c>
      <c r="D20" s="64" t="s">
        <v>297</v>
      </c>
      <c r="E20" s="64">
        <v>22</v>
      </c>
      <c r="F20" s="64">
        <v>5</v>
      </c>
      <c r="G20" s="64" t="s">
        <v>449</v>
      </c>
      <c r="H20" s="78">
        <v>1</v>
      </c>
      <c r="I20" s="82">
        <v>266</v>
      </c>
      <c r="IP20" s="84"/>
    </row>
    <row r="21" spans="1:250" ht="12.75" customHeight="1" x14ac:dyDescent="0.25">
      <c r="A21" s="75" t="s">
        <v>447</v>
      </c>
      <c r="B21" s="76" t="s">
        <v>2079</v>
      </c>
      <c r="C21" s="64" t="s">
        <v>271</v>
      </c>
      <c r="D21" s="64" t="s">
        <v>297</v>
      </c>
      <c r="E21" s="64">
        <v>25</v>
      </c>
      <c r="F21" s="64">
        <v>1</v>
      </c>
      <c r="G21" s="64" t="s">
        <v>449</v>
      </c>
      <c r="H21" s="78">
        <v>1</v>
      </c>
      <c r="I21" s="82">
        <v>376</v>
      </c>
      <c r="IP21" s="84"/>
    </row>
    <row r="22" spans="1:250" ht="12.75" customHeight="1" x14ac:dyDescent="0.25">
      <c r="A22" s="75" t="s">
        <v>447</v>
      </c>
      <c r="B22" s="76" t="s">
        <v>2079</v>
      </c>
      <c r="C22" s="64" t="s">
        <v>271</v>
      </c>
      <c r="D22" s="64" t="s">
        <v>297</v>
      </c>
      <c r="E22" s="64">
        <v>25</v>
      </c>
      <c r="F22" s="64">
        <v>2</v>
      </c>
      <c r="G22" s="64" t="s">
        <v>449</v>
      </c>
      <c r="H22" s="78">
        <v>1</v>
      </c>
      <c r="I22" s="82">
        <v>332</v>
      </c>
      <c r="IP22" s="84"/>
    </row>
    <row r="23" spans="1:250" ht="12.75" customHeight="1" x14ac:dyDescent="0.25">
      <c r="A23" s="75" t="s">
        <v>447</v>
      </c>
      <c r="B23" s="76" t="s">
        <v>2079</v>
      </c>
      <c r="C23" s="64" t="s">
        <v>271</v>
      </c>
      <c r="D23" s="64" t="s">
        <v>297</v>
      </c>
      <c r="E23" s="64">
        <v>27</v>
      </c>
      <c r="F23" s="64">
        <v>1</v>
      </c>
      <c r="G23" s="64" t="s">
        <v>449</v>
      </c>
      <c r="H23" s="78">
        <v>1</v>
      </c>
      <c r="I23" s="82">
        <v>375</v>
      </c>
      <c r="IP23" s="84"/>
    </row>
    <row r="24" spans="1:250" ht="12.75" customHeight="1" x14ac:dyDescent="0.25">
      <c r="A24" s="75" t="s">
        <v>447</v>
      </c>
      <c r="B24" s="76" t="s">
        <v>2079</v>
      </c>
      <c r="C24" s="64" t="s">
        <v>271</v>
      </c>
      <c r="D24" s="64" t="s">
        <v>297</v>
      </c>
      <c r="E24" s="64">
        <v>27</v>
      </c>
      <c r="F24" s="64">
        <v>2</v>
      </c>
      <c r="G24" s="64" t="s">
        <v>449</v>
      </c>
      <c r="H24" s="78">
        <v>1</v>
      </c>
      <c r="I24" s="82">
        <v>374</v>
      </c>
    </row>
    <row r="25" spans="1:250" ht="12.75" customHeight="1" x14ac:dyDescent="0.25">
      <c r="A25" s="75" t="s">
        <v>447</v>
      </c>
      <c r="B25" s="76" t="s">
        <v>2079</v>
      </c>
      <c r="C25" s="64" t="s">
        <v>271</v>
      </c>
      <c r="D25" s="64" t="s">
        <v>297</v>
      </c>
      <c r="E25" s="64">
        <v>27</v>
      </c>
      <c r="F25" s="64">
        <v>3</v>
      </c>
      <c r="G25" s="64" t="s">
        <v>449</v>
      </c>
      <c r="H25" s="78">
        <v>1</v>
      </c>
      <c r="I25" s="82">
        <v>752</v>
      </c>
    </row>
    <row r="26" spans="1:250" ht="12.75" customHeight="1" x14ac:dyDescent="0.25">
      <c r="A26" s="75" t="s">
        <v>447</v>
      </c>
      <c r="B26" s="76" t="s">
        <v>2079</v>
      </c>
      <c r="C26" s="64" t="s">
        <v>271</v>
      </c>
      <c r="D26" s="64" t="s">
        <v>297</v>
      </c>
      <c r="E26" s="64">
        <v>27</v>
      </c>
      <c r="F26" s="64">
        <v>4</v>
      </c>
      <c r="G26" s="64" t="s">
        <v>449</v>
      </c>
      <c r="H26" s="78">
        <v>1</v>
      </c>
      <c r="I26" s="82">
        <v>373</v>
      </c>
    </row>
    <row r="27" spans="1:250" ht="12.75" customHeight="1" x14ac:dyDescent="0.25">
      <c r="A27" s="75" t="s">
        <v>447</v>
      </c>
      <c r="B27" s="76" t="s">
        <v>2079</v>
      </c>
      <c r="C27" s="64" t="s">
        <v>271</v>
      </c>
      <c r="D27" s="64" t="s">
        <v>297</v>
      </c>
      <c r="E27" s="64">
        <v>29</v>
      </c>
      <c r="F27" s="64">
        <v>1</v>
      </c>
      <c r="G27" s="64" t="s">
        <v>449</v>
      </c>
      <c r="H27" s="78">
        <v>1</v>
      </c>
      <c r="I27" s="82">
        <v>347</v>
      </c>
    </row>
    <row r="28" spans="1:250" ht="12.75" customHeight="1" x14ac:dyDescent="0.25">
      <c r="A28" s="75" t="s">
        <v>447</v>
      </c>
      <c r="B28" s="76" t="s">
        <v>2079</v>
      </c>
      <c r="C28" s="64" t="s">
        <v>271</v>
      </c>
      <c r="D28" s="64" t="s">
        <v>297</v>
      </c>
      <c r="E28" s="64">
        <v>29</v>
      </c>
      <c r="F28" s="64">
        <v>2</v>
      </c>
      <c r="G28" s="64" t="s">
        <v>449</v>
      </c>
      <c r="H28" s="78">
        <v>1</v>
      </c>
      <c r="I28" s="82">
        <v>638</v>
      </c>
    </row>
    <row r="29" spans="1:250" ht="12.75" customHeight="1" x14ac:dyDescent="0.25">
      <c r="A29" s="75" t="s">
        <v>447</v>
      </c>
      <c r="B29" s="76" t="s">
        <v>2079</v>
      </c>
      <c r="C29" s="64" t="s">
        <v>271</v>
      </c>
      <c r="D29" s="64" t="s">
        <v>297</v>
      </c>
      <c r="E29" s="64">
        <v>30</v>
      </c>
      <c r="F29" s="64">
        <v>1</v>
      </c>
      <c r="G29" s="64" t="s">
        <v>449</v>
      </c>
      <c r="H29" s="78">
        <v>1</v>
      </c>
      <c r="I29" s="82">
        <v>916</v>
      </c>
    </row>
    <row r="30" spans="1:250" ht="12.75" customHeight="1" x14ac:dyDescent="0.25">
      <c r="A30" s="75" t="s">
        <v>447</v>
      </c>
      <c r="B30" s="76" t="s">
        <v>2079</v>
      </c>
      <c r="C30" s="64" t="s">
        <v>271</v>
      </c>
      <c r="D30" s="64" t="s">
        <v>297</v>
      </c>
      <c r="E30" s="64">
        <v>30</v>
      </c>
      <c r="F30" s="64">
        <v>2</v>
      </c>
      <c r="G30" s="64" t="s">
        <v>449</v>
      </c>
      <c r="H30" s="78">
        <v>1</v>
      </c>
      <c r="I30" s="82">
        <v>986</v>
      </c>
    </row>
    <row r="31" spans="1:250" ht="12.75" customHeight="1" x14ac:dyDescent="0.25">
      <c r="A31" s="75" t="s">
        <v>447</v>
      </c>
      <c r="B31" s="76" t="s">
        <v>2079</v>
      </c>
      <c r="C31" s="64" t="s">
        <v>271</v>
      </c>
      <c r="D31" s="64" t="s">
        <v>297</v>
      </c>
      <c r="E31" s="64">
        <v>30</v>
      </c>
      <c r="F31" s="64">
        <v>3</v>
      </c>
      <c r="G31" s="64" t="s">
        <v>449</v>
      </c>
      <c r="H31" s="78">
        <v>1</v>
      </c>
      <c r="I31" s="82">
        <v>987</v>
      </c>
    </row>
    <row r="32" spans="1:250" ht="12.75" customHeight="1" x14ac:dyDescent="0.25">
      <c r="A32" s="75" t="s">
        <v>447</v>
      </c>
      <c r="B32" s="76" t="s">
        <v>2079</v>
      </c>
      <c r="C32" s="64" t="s">
        <v>271</v>
      </c>
      <c r="D32" s="64" t="s">
        <v>297</v>
      </c>
      <c r="E32" s="64">
        <v>30</v>
      </c>
      <c r="F32" s="64">
        <v>4</v>
      </c>
      <c r="G32" s="64" t="s">
        <v>449</v>
      </c>
      <c r="H32" s="78">
        <v>1</v>
      </c>
      <c r="I32" s="82">
        <v>268</v>
      </c>
    </row>
    <row r="33" spans="1:251" ht="12.75" customHeight="1" x14ac:dyDescent="0.25">
      <c r="A33" s="75" t="s">
        <v>447</v>
      </c>
      <c r="B33" s="76" t="s">
        <v>2079</v>
      </c>
      <c r="C33" s="64" t="s">
        <v>271</v>
      </c>
      <c r="D33" s="64" t="s">
        <v>297</v>
      </c>
      <c r="E33" s="64">
        <v>30</v>
      </c>
      <c r="F33" s="64">
        <v>5</v>
      </c>
      <c r="G33" s="64" t="s">
        <v>449</v>
      </c>
      <c r="H33" s="78">
        <v>1</v>
      </c>
      <c r="I33" s="82">
        <v>468</v>
      </c>
    </row>
    <row r="34" spans="1:251" ht="12.75" customHeight="1" x14ac:dyDescent="0.25">
      <c r="A34" s="75" t="s">
        <v>447</v>
      </c>
      <c r="B34" s="76" t="s">
        <v>2079</v>
      </c>
      <c r="C34" s="64" t="s">
        <v>271</v>
      </c>
      <c r="D34" s="64" t="s">
        <v>297</v>
      </c>
      <c r="E34" s="64">
        <v>31</v>
      </c>
      <c r="F34" s="64">
        <v>1</v>
      </c>
      <c r="G34" s="64" t="s">
        <v>449</v>
      </c>
      <c r="H34" s="78">
        <v>1</v>
      </c>
      <c r="I34" s="82"/>
      <c r="IP34" s="84"/>
    </row>
    <row r="35" spans="1:251" ht="12.75" customHeight="1" x14ac:dyDescent="0.25">
      <c r="A35" s="75" t="s">
        <v>447</v>
      </c>
      <c r="B35" s="76" t="s">
        <v>2079</v>
      </c>
      <c r="C35" s="64" t="s">
        <v>271</v>
      </c>
      <c r="D35" s="64" t="s">
        <v>297</v>
      </c>
      <c r="E35" s="64">
        <v>31</v>
      </c>
      <c r="F35" s="64">
        <v>2</v>
      </c>
      <c r="G35" s="64" t="s">
        <v>449</v>
      </c>
      <c r="H35" s="78">
        <v>1</v>
      </c>
      <c r="I35" s="82"/>
      <c r="IP35" s="84"/>
    </row>
    <row r="36" spans="1:251" ht="12.75" customHeight="1" x14ac:dyDescent="0.25">
      <c r="A36" s="75" t="s">
        <v>447</v>
      </c>
      <c r="B36" s="76" t="s">
        <v>2079</v>
      </c>
      <c r="C36" s="64" t="s">
        <v>271</v>
      </c>
      <c r="D36" s="64" t="s">
        <v>297</v>
      </c>
      <c r="E36" s="64">
        <v>32</v>
      </c>
      <c r="F36" s="64">
        <v>2</v>
      </c>
      <c r="G36" s="64" t="s">
        <v>449</v>
      </c>
      <c r="H36" s="78">
        <v>1</v>
      </c>
      <c r="I36" s="82">
        <v>922</v>
      </c>
      <c r="IP36" s="84"/>
      <c r="IQ36" s="84"/>
    </row>
    <row r="37" spans="1:251" ht="12.75" customHeight="1" x14ac:dyDescent="0.25">
      <c r="A37" s="75" t="s">
        <v>447</v>
      </c>
      <c r="B37" s="76" t="s">
        <v>2079</v>
      </c>
      <c r="C37" s="64" t="s">
        <v>271</v>
      </c>
      <c r="D37" s="64" t="s">
        <v>297</v>
      </c>
      <c r="E37" s="64">
        <v>32</v>
      </c>
      <c r="F37" s="64">
        <v>3</v>
      </c>
      <c r="G37" s="64" t="s">
        <v>449</v>
      </c>
      <c r="H37" s="78">
        <v>1</v>
      </c>
      <c r="I37" s="82">
        <v>925</v>
      </c>
      <c r="IP37" s="84"/>
      <c r="IQ37" s="84"/>
    </row>
    <row r="38" spans="1:251" ht="12.75" customHeight="1" x14ac:dyDescent="0.25">
      <c r="A38" s="75" t="s">
        <v>447</v>
      </c>
      <c r="B38" s="76" t="s">
        <v>2079</v>
      </c>
      <c r="C38" s="64" t="s">
        <v>271</v>
      </c>
      <c r="D38" s="64" t="s">
        <v>297</v>
      </c>
      <c r="E38" s="64">
        <v>32</v>
      </c>
      <c r="F38" s="64">
        <v>4</v>
      </c>
      <c r="G38" s="64" t="s">
        <v>449</v>
      </c>
      <c r="H38" s="78">
        <v>1</v>
      </c>
      <c r="I38" s="82">
        <v>405</v>
      </c>
      <c r="IP38" s="84"/>
      <c r="IQ38" s="84"/>
    </row>
    <row r="39" spans="1:251" ht="12.75" customHeight="1" x14ac:dyDescent="0.25">
      <c r="A39" s="75" t="s">
        <v>447</v>
      </c>
      <c r="B39" s="76" t="s">
        <v>2079</v>
      </c>
      <c r="C39" s="64" t="s">
        <v>271</v>
      </c>
      <c r="D39" s="64" t="s">
        <v>297</v>
      </c>
      <c r="E39" s="64">
        <v>33</v>
      </c>
      <c r="F39" s="64">
        <v>1</v>
      </c>
      <c r="G39" s="64" t="s">
        <v>449</v>
      </c>
      <c r="H39" s="78">
        <v>1</v>
      </c>
      <c r="I39" s="82">
        <v>728</v>
      </c>
      <c r="IP39" s="84"/>
      <c r="IQ39" s="84"/>
    </row>
    <row r="40" spans="1:251" ht="12.75" customHeight="1" x14ac:dyDescent="0.25">
      <c r="A40" s="75" t="s">
        <v>447</v>
      </c>
      <c r="B40" s="76" t="s">
        <v>2079</v>
      </c>
      <c r="C40" s="64" t="s">
        <v>271</v>
      </c>
      <c r="D40" s="64" t="s">
        <v>297</v>
      </c>
      <c r="E40" s="64">
        <v>33</v>
      </c>
      <c r="F40" s="64">
        <v>2</v>
      </c>
      <c r="G40" s="64" t="s">
        <v>449</v>
      </c>
      <c r="H40" s="78">
        <v>1</v>
      </c>
      <c r="I40" s="82">
        <v>372</v>
      </c>
      <c r="IP40" s="84"/>
      <c r="IQ40" s="84"/>
    </row>
    <row r="41" spans="1:251" ht="12.75" customHeight="1" x14ac:dyDescent="0.25">
      <c r="A41" s="75" t="s">
        <v>447</v>
      </c>
      <c r="B41" s="76" t="s">
        <v>2079</v>
      </c>
      <c r="C41" s="64" t="s">
        <v>271</v>
      </c>
      <c r="D41" s="64" t="s">
        <v>297</v>
      </c>
      <c r="E41" s="64">
        <v>34</v>
      </c>
      <c r="F41" s="64">
        <v>1</v>
      </c>
      <c r="G41" s="64" t="s">
        <v>449</v>
      </c>
      <c r="H41" s="78">
        <v>1</v>
      </c>
      <c r="I41" s="82"/>
      <c r="IP41" s="84"/>
      <c r="IQ41" s="84"/>
    </row>
    <row r="42" spans="1:251" ht="12.75" customHeight="1" x14ac:dyDescent="0.25">
      <c r="A42" s="75" t="s">
        <v>447</v>
      </c>
      <c r="B42" s="76" t="s">
        <v>2079</v>
      </c>
      <c r="C42" s="64" t="s">
        <v>271</v>
      </c>
      <c r="D42" s="64" t="s">
        <v>297</v>
      </c>
      <c r="E42" s="64">
        <v>34</v>
      </c>
      <c r="F42" s="64">
        <v>2</v>
      </c>
      <c r="G42" s="64" t="s">
        <v>449</v>
      </c>
      <c r="H42" s="78">
        <v>1</v>
      </c>
      <c r="I42" s="82">
        <v>267</v>
      </c>
      <c r="IP42" s="84"/>
      <c r="IQ42" s="84"/>
    </row>
    <row r="43" spans="1:251" ht="12.75" customHeight="1" x14ac:dyDescent="0.25">
      <c r="A43" s="75" t="s">
        <v>447</v>
      </c>
      <c r="B43" s="76" t="s">
        <v>2079</v>
      </c>
      <c r="C43" s="64" t="s">
        <v>271</v>
      </c>
      <c r="D43" s="64" t="s">
        <v>297</v>
      </c>
      <c r="E43" s="64">
        <v>35</v>
      </c>
      <c r="F43" s="64">
        <v>1</v>
      </c>
      <c r="G43" s="64" t="s">
        <v>449</v>
      </c>
      <c r="H43" s="78">
        <v>1</v>
      </c>
      <c r="I43" s="82">
        <v>371</v>
      </c>
      <c r="IP43" s="84"/>
      <c r="IQ43" s="84"/>
    </row>
    <row r="44" spans="1:251" ht="12.75" customHeight="1" x14ac:dyDescent="0.25">
      <c r="A44" s="75" t="s">
        <v>447</v>
      </c>
      <c r="B44" s="76" t="s">
        <v>2079</v>
      </c>
      <c r="C44" s="64" t="s">
        <v>271</v>
      </c>
      <c r="D44" s="64" t="s">
        <v>297</v>
      </c>
      <c r="E44" s="64">
        <v>35</v>
      </c>
      <c r="F44" s="64">
        <v>2</v>
      </c>
      <c r="G44" s="64" t="s">
        <v>449</v>
      </c>
      <c r="H44" s="78">
        <v>1</v>
      </c>
      <c r="I44" s="82">
        <v>370</v>
      </c>
      <c r="IP44" s="84"/>
      <c r="IQ44" s="84"/>
    </row>
    <row r="45" spans="1:251" ht="12.75" customHeight="1" x14ac:dyDescent="0.25">
      <c r="A45" s="75" t="s">
        <v>447</v>
      </c>
      <c r="B45" s="76" t="s">
        <v>2079</v>
      </c>
      <c r="C45" s="64" t="s">
        <v>271</v>
      </c>
      <c r="D45" s="64" t="s">
        <v>297</v>
      </c>
      <c r="E45" s="64">
        <v>37</v>
      </c>
      <c r="F45" s="64">
        <v>1</v>
      </c>
      <c r="G45" s="64" t="s">
        <v>449</v>
      </c>
      <c r="H45" s="78">
        <v>1</v>
      </c>
      <c r="I45" s="82"/>
      <c r="IP45" s="84"/>
      <c r="IQ45" s="84"/>
    </row>
    <row r="46" spans="1:251" ht="12.75" customHeight="1" x14ac:dyDescent="0.25">
      <c r="A46" s="75" t="s">
        <v>447</v>
      </c>
      <c r="B46" s="76" t="s">
        <v>2079</v>
      </c>
      <c r="C46" s="64" t="s">
        <v>271</v>
      </c>
      <c r="D46" s="64" t="s">
        <v>297</v>
      </c>
      <c r="E46" s="64">
        <v>37</v>
      </c>
      <c r="F46" s="64">
        <v>3</v>
      </c>
      <c r="G46" s="64" t="s">
        <v>449</v>
      </c>
      <c r="H46" s="78">
        <v>1</v>
      </c>
      <c r="I46" s="82"/>
      <c r="IP46" s="84"/>
      <c r="IQ46" s="84"/>
    </row>
    <row r="47" spans="1:251" ht="12.75" customHeight="1" x14ac:dyDescent="0.25">
      <c r="A47" s="75" t="s">
        <v>447</v>
      </c>
      <c r="B47" s="76" t="s">
        <v>2079</v>
      </c>
      <c r="C47" s="64" t="s">
        <v>271</v>
      </c>
      <c r="D47" s="64" t="s">
        <v>297</v>
      </c>
      <c r="E47" s="64">
        <v>39</v>
      </c>
      <c r="F47" s="64">
        <v>1</v>
      </c>
      <c r="G47" s="64" t="s">
        <v>449</v>
      </c>
      <c r="H47" s="78">
        <v>1</v>
      </c>
      <c r="I47" s="82">
        <v>323</v>
      </c>
      <c r="IP47" s="84"/>
      <c r="IQ47" s="84"/>
    </row>
    <row r="48" spans="1:251" ht="12.75" customHeight="1" x14ac:dyDescent="0.25">
      <c r="A48" s="75" t="s">
        <v>447</v>
      </c>
      <c r="B48" s="76" t="s">
        <v>2079</v>
      </c>
      <c r="C48" s="64" t="s">
        <v>271</v>
      </c>
      <c r="D48" s="64" t="s">
        <v>297</v>
      </c>
      <c r="E48" s="64">
        <v>39</v>
      </c>
      <c r="F48" s="64">
        <v>2</v>
      </c>
      <c r="G48" s="64" t="s">
        <v>449</v>
      </c>
      <c r="H48" s="78">
        <v>1</v>
      </c>
      <c r="I48" s="82"/>
      <c r="IP48" s="84"/>
      <c r="IQ48" s="84"/>
    </row>
    <row r="49" spans="1:251" ht="12.75" customHeight="1" x14ac:dyDescent="0.25">
      <c r="A49" s="75" t="s">
        <v>447</v>
      </c>
      <c r="B49" s="76" t="s">
        <v>2079</v>
      </c>
      <c r="C49" s="64" t="s">
        <v>271</v>
      </c>
      <c r="D49" s="64" t="s">
        <v>297</v>
      </c>
      <c r="E49" s="64">
        <v>43</v>
      </c>
      <c r="F49" s="64">
        <v>1</v>
      </c>
      <c r="G49" s="64" t="s">
        <v>449</v>
      </c>
      <c r="H49" s="78">
        <v>1</v>
      </c>
      <c r="I49" s="82"/>
      <c r="IP49" s="84"/>
      <c r="IQ49" s="84"/>
    </row>
    <row r="50" spans="1:251" ht="12.75" customHeight="1" x14ac:dyDescent="0.25">
      <c r="A50" s="75" t="s">
        <v>447</v>
      </c>
      <c r="B50" s="76" t="s">
        <v>2079</v>
      </c>
      <c r="C50" s="64" t="s">
        <v>271</v>
      </c>
      <c r="D50" s="64" t="s">
        <v>297</v>
      </c>
      <c r="E50" s="64">
        <v>43</v>
      </c>
      <c r="F50" s="64">
        <v>2</v>
      </c>
      <c r="G50" s="64" t="s">
        <v>449</v>
      </c>
      <c r="H50" s="78">
        <v>1</v>
      </c>
      <c r="I50" s="82">
        <v>369</v>
      </c>
      <c r="IP50" s="84"/>
      <c r="IQ50" s="84"/>
    </row>
    <row r="51" spans="1:251" ht="12.75" customHeight="1" x14ac:dyDescent="0.25">
      <c r="A51" s="75" t="s">
        <v>447</v>
      </c>
      <c r="B51" s="76" t="s">
        <v>2079</v>
      </c>
      <c r="C51" s="64" t="s">
        <v>271</v>
      </c>
      <c r="D51" s="64" t="s">
        <v>297</v>
      </c>
      <c r="E51" s="64">
        <v>45</v>
      </c>
      <c r="F51" s="64">
        <v>1</v>
      </c>
      <c r="G51" s="64" t="s">
        <v>449</v>
      </c>
      <c r="H51" s="78">
        <v>1</v>
      </c>
      <c r="I51" s="82">
        <v>365</v>
      </c>
      <c r="IP51" s="84"/>
      <c r="IQ51" s="84"/>
    </row>
    <row r="52" spans="1:251" ht="12.75" customHeight="1" x14ac:dyDescent="0.25">
      <c r="A52" s="75" t="s">
        <v>447</v>
      </c>
      <c r="B52" s="76" t="s">
        <v>2079</v>
      </c>
      <c r="C52" s="64" t="s">
        <v>271</v>
      </c>
      <c r="D52" s="64" t="s">
        <v>297</v>
      </c>
      <c r="E52" s="64">
        <v>45</v>
      </c>
      <c r="F52" s="64">
        <v>2</v>
      </c>
      <c r="G52" s="64" t="s">
        <v>449</v>
      </c>
      <c r="H52" s="78">
        <v>1</v>
      </c>
      <c r="I52" s="82">
        <v>366</v>
      </c>
      <c r="IP52" s="84"/>
      <c r="IQ52" s="84"/>
    </row>
    <row r="53" spans="1:251" ht="12.75" customHeight="1" x14ac:dyDescent="0.25">
      <c r="A53" s="75" t="s">
        <v>447</v>
      </c>
      <c r="B53" s="76" t="s">
        <v>2079</v>
      </c>
      <c r="C53" s="64" t="s">
        <v>271</v>
      </c>
      <c r="D53" s="64" t="s">
        <v>297</v>
      </c>
      <c r="E53" s="64">
        <v>47</v>
      </c>
      <c r="F53" s="64">
        <v>1</v>
      </c>
      <c r="G53" s="64" t="s">
        <v>449</v>
      </c>
      <c r="H53" s="78">
        <v>1</v>
      </c>
      <c r="I53" s="82">
        <v>364</v>
      </c>
      <c r="IP53" s="84"/>
      <c r="IQ53" s="84"/>
    </row>
    <row r="54" spans="1:251" ht="12.75" customHeight="1" x14ac:dyDescent="0.25">
      <c r="A54" s="75" t="s">
        <v>447</v>
      </c>
      <c r="B54" s="76" t="s">
        <v>2079</v>
      </c>
      <c r="C54" s="64" t="s">
        <v>271</v>
      </c>
      <c r="D54" s="64" t="s">
        <v>297</v>
      </c>
      <c r="E54" s="64">
        <v>47</v>
      </c>
      <c r="F54" s="64">
        <v>2</v>
      </c>
      <c r="G54" s="64" t="s">
        <v>449</v>
      </c>
      <c r="H54" s="78">
        <v>1</v>
      </c>
      <c r="I54" s="82">
        <v>363</v>
      </c>
      <c r="IP54" s="84"/>
      <c r="IQ54" s="84"/>
    </row>
    <row r="55" spans="1:251" ht="12.75" customHeight="1" x14ac:dyDescent="0.25">
      <c r="A55" s="75" t="s">
        <v>447</v>
      </c>
      <c r="B55" s="76" t="s">
        <v>2079</v>
      </c>
      <c r="C55" s="64" t="s">
        <v>271</v>
      </c>
      <c r="D55" s="64" t="s">
        <v>297</v>
      </c>
      <c r="E55" s="64">
        <v>49</v>
      </c>
      <c r="F55" s="64">
        <v>1</v>
      </c>
      <c r="G55" s="64" t="s">
        <v>449</v>
      </c>
      <c r="H55" s="78">
        <v>1</v>
      </c>
      <c r="I55" s="82">
        <v>361</v>
      </c>
      <c r="IP55" s="84"/>
      <c r="IQ55" s="84"/>
    </row>
    <row r="56" spans="1:251" ht="12.75" customHeight="1" x14ac:dyDescent="0.25">
      <c r="A56" s="75" t="s">
        <v>447</v>
      </c>
      <c r="B56" s="76" t="s">
        <v>2079</v>
      </c>
      <c r="C56" s="64" t="s">
        <v>271</v>
      </c>
      <c r="D56" s="64" t="s">
        <v>297</v>
      </c>
      <c r="E56" s="64">
        <v>49</v>
      </c>
      <c r="F56" s="64">
        <v>2</v>
      </c>
      <c r="G56" s="64" t="s">
        <v>449</v>
      </c>
      <c r="H56" s="78">
        <v>1</v>
      </c>
      <c r="I56" s="82">
        <v>362</v>
      </c>
      <c r="IP56" s="84"/>
      <c r="IQ56" s="84"/>
    </row>
    <row r="57" spans="1:251" ht="12.75" customHeight="1" x14ac:dyDescent="0.25">
      <c r="A57" s="75" t="s">
        <v>447</v>
      </c>
      <c r="B57" s="76" t="s">
        <v>2079</v>
      </c>
      <c r="C57" s="64" t="s">
        <v>271</v>
      </c>
      <c r="D57" s="64" t="s">
        <v>297</v>
      </c>
      <c r="E57" s="64">
        <v>51</v>
      </c>
      <c r="F57" s="64">
        <v>1</v>
      </c>
      <c r="G57" s="64" t="s">
        <v>449</v>
      </c>
      <c r="H57" s="78">
        <v>1</v>
      </c>
      <c r="I57" s="82">
        <v>270</v>
      </c>
      <c r="IP57" s="84"/>
      <c r="IQ57" s="84"/>
    </row>
    <row r="58" spans="1:251" ht="12.75" customHeight="1" x14ac:dyDescent="0.25">
      <c r="A58" s="75" t="s">
        <v>447</v>
      </c>
      <c r="B58" s="76" t="s">
        <v>2079</v>
      </c>
      <c r="C58" s="64" t="s">
        <v>271</v>
      </c>
      <c r="D58" s="64" t="s">
        <v>297</v>
      </c>
      <c r="E58" s="64">
        <v>57</v>
      </c>
      <c r="F58" s="64">
        <v>1</v>
      </c>
      <c r="G58" s="64" t="s">
        <v>449</v>
      </c>
      <c r="H58" s="78">
        <v>1</v>
      </c>
      <c r="I58" s="82">
        <v>269</v>
      </c>
      <c r="IP58" s="84"/>
      <c r="IQ58" s="84"/>
    </row>
    <row r="59" spans="1:251" ht="12.75" customHeight="1" x14ac:dyDescent="0.25">
      <c r="A59" s="75" t="s">
        <v>447</v>
      </c>
      <c r="B59" s="76" t="s">
        <v>2079</v>
      </c>
      <c r="C59" s="64" t="s">
        <v>271</v>
      </c>
      <c r="D59" s="64" t="s">
        <v>297</v>
      </c>
      <c r="E59" s="64">
        <v>57</v>
      </c>
      <c r="F59" s="64">
        <v>2</v>
      </c>
      <c r="G59" s="64" t="s">
        <v>449</v>
      </c>
      <c r="H59" s="78">
        <v>1</v>
      </c>
      <c r="I59" s="82">
        <v>335</v>
      </c>
      <c r="IP59" s="84"/>
      <c r="IQ59" s="84"/>
    </row>
    <row r="60" spans="1:251" ht="12.75" customHeight="1" x14ac:dyDescent="0.25">
      <c r="A60" s="75" t="s">
        <v>447</v>
      </c>
      <c r="B60" s="76" t="s">
        <v>2079</v>
      </c>
      <c r="C60" s="64" t="s">
        <v>273</v>
      </c>
      <c r="D60" s="64" t="s">
        <v>298</v>
      </c>
      <c r="E60" s="64">
        <v>4</v>
      </c>
      <c r="F60" s="64">
        <v>1</v>
      </c>
      <c r="G60" s="64" t="s">
        <v>449</v>
      </c>
      <c r="H60" s="78">
        <v>1</v>
      </c>
      <c r="I60" s="82"/>
      <c r="IP60" s="84"/>
      <c r="IQ60" s="84"/>
    </row>
    <row r="61" spans="1:251" ht="12.75" customHeight="1" x14ac:dyDescent="0.25">
      <c r="A61" s="75" t="s">
        <v>447</v>
      </c>
      <c r="B61" s="76" t="s">
        <v>2079</v>
      </c>
      <c r="C61" s="64" t="s">
        <v>273</v>
      </c>
      <c r="D61" s="64" t="s">
        <v>298</v>
      </c>
      <c r="E61" s="64">
        <v>4</v>
      </c>
      <c r="F61" s="64">
        <v>2</v>
      </c>
      <c r="G61" s="64" t="s">
        <v>449</v>
      </c>
      <c r="H61" s="78">
        <v>1</v>
      </c>
      <c r="I61" s="82"/>
      <c r="IP61" s="84"/>
      <c r="IQ61" s="84"/>
    </row>
    <row r="62" spans="1:251" ht="12.75" customHeight="1" x14ac:dyDescent="0.25">
      <c r="A62" s="75" t="s">
        <v>447</v>
      </c>
      <c r="B62" s="76" t="s">
        <v>2079</v>
      </c>
      <c r="C62" s="64" t="s">
        <v>273</v>
      </c>
      <c r="D62" s="64" t="s">
        <v>298</v>
      </c>
      <c r="E62" s="64">
        <v>10</v>
      </c>
      <c r="F62" s="64">
        <v>1</v>
      </c>
      <c r="G62" s="64" t="s">
        <v>449</v>
      </c>
      <c r="H62" s="78">
        <v>1</v>
      </c>
      <c r="I62" s="82">
        <v>473</v>
      </c>
      <c r="IP62" s="84"/>
      <c r="IQ62" s="84"/>
    </row>
    <row r="63" spans="1:251" ht="12.75" customHeight="1" x14ac:dyDescent="0.25">
      <c r="A63" s="75" t="s">
        <v>447</v>
      </c>
      <c r="B63" s="76" t="s">
        <v>2079</v>
      </c>
      <c r="C63" s="64" t="s">
        <v>273</v>
      </c>
      <c r="D63" s="64" t="s">
        <v>298</v>
      </c>
      <c r="E63" s="64">
        <v>10</v>
      </c>
      <c r="F63" s="64">
        <v>2</v>
      </c>
      <c r="G63" s="64" t="s">
        <v>449</v>
      </c>
      <c r="H63" s="78">
        <v>1</v>
      </c>
      <c r="I63" s="82">
        <v>474</v>
      </c>
      <c r="IP63" s="84"/>
      <c r="IQ63" s="84"/>
    </row>
    <row r="64" spans="1:251" ht="12.75" customHeight="1" x14ac:dyDescent="0.25">
      <c r="A64" s="75" t="s">
        <v>447</v>
      </c>
      <c r="B64" s="76" t="s">
        <v>2079</v>
      </c>
      <c r="C64" s="64" t="s">
        <v>273</v>
      </c>
      <c r="D64" s="64" t="s">
        <v>298</v>
      </c>
      <c r="E64" s="64">
        <v>12</v>
      </c>
      <c r="F64" s="64">
        <v>1</v>
      </c>
      <c r="G64" s="64" t="s">
        <v>449</v>
      </c>
      <c r="H64" s="78">
        <v>1</v>
      </c>
      <c r="I64" s="82">
        <v>477</v>
      </c>
      <c r="IP64" s="84"/>
      <c r="IQ64" s="84"/>
    </row>
    <row r="65" spans="1:251" ht="12.75" customHeight="1" x14ac:dyDescent="0.25">
      <c r="A65" s="75" t="s">
        <v>447</v>
      </c>
      <c r="B65" s="76" t="s">
        <v>2079</v>
      </c>
      <c r="C65" s="64" t="s">
        <v>273</v>
      </c>
      <c r="D65" s="64" t="s">
        <v>298</v>
      </c>
      <c r="E65" s="64">
        <v>12</v>
      </c>
      <c r="F65" s="64">
        <v>2</v>
      </c>
      <c r="G65" s="64" t="s">
        <v>449</v>
      </c>
      <c r="H65" s="78">
        <v>1</v>
      </c>
      <c r="I65" s="82">
        <v>476</v>
      </c>
      <c r="IP65" s="84"/>
      <c r="IQ65" s="84"/>
    </row>
    <row r="66" spans="1:251" ht="12.75" customHeight="1" x14ac:dyDescent="0.25">
      <c r="A66" s="75" t="s">
        <v>447</v>
      </c>
      <c r="B66" s="76" t="s">
        <v>2079</v>
      </c>
      <c r="C66" s="64" t="s">
        <v>273</v>
      </c>
      <c r="D66" s="64" t="s">
        <v>298</v>
      </c>
      <c r="E66" s="64">
        <v>14</v>
      </c>
      <c r="F66" s="64">
        <v>1</v>
      </c>
      <c r="G66" s="64" t="s">
        <v>449</v>
      </c>
      <c r="H66" s="78">
        <v>1</v>
      </c>
      <c r="I66" s="82"/>
      <c r="IP66" s="84"/>
      <c r="IQ66" s="84"/>
    </row>
    <row r="67" spans="1:251" ht="12.75" customHeight="1" x14ac:dyDescent="0.25">
      <c r="A67" s="75" t="s">
        <v>447</v>
      </c>
      <c r="B67" s="76" t="s">
        <v>2079</v>
      </c>
      <c r="C67" s="64" t="s">
        <v>273</v>
      </c>
      <c r="D67" s="64" t="s">
        <v>298</v>
      </c>
      <c r="E67" s="64">
        <v>14</v>
      </c>
      <c r="F67" s="64">
        <v>2</v>
      </c>
      <c r="G67" s="64" t="s">
        <v>449</v>
      </c>
      <c r="H67" s="78">
        <v>1</v>
      </c>
      <c r="I67" s="82">
        <v>475</v>
      </c>
      <c r="IP67" s="84"/>
      <c r="IQ67" s="84"/>
    </row>
    <row r="68" spans="1:251" ht="12.75" customHeight="1" x14ac:dyDescent="0.25">
      <c r="A68" s="75" t="s">
        <v>447</v>
      </c>
      <c r="B68" s="76" t="s">
        <v>2079</v>
      </c>
      <c r="C68" s="64" t="s">
        <v>273</v>
      </c>
      <c r="D68" s="64" t="s">
        <v>298</v>
      </c>
      <c r="E68" s="64">
        <v>18</v>
      </c>
      <c r="F68" s="64">
        <v>1</v>
      </c>
      <c r="G68" s="64" t="s">
        <v>449</v>
      </c>
      <c r="H68" s="78">
        <v>1</v>
      </c>
      <c r="I68" s="82"/>
      <c r="IP68" s="84"/>
      <c r="IQ68" s="84"/>
    </row>
    <row r="69" spans="1:251" ht="12.75" customHeight="1" x14ac:dyDescent="0.25">
      <c r="A69" s="75" t="s">
        <v>447</v>
      </c>
      <c r="B69" s="76" t="s">
        <v>2079</v>
      </c>
      <c r="C69" s="64" t="s">
        <v>273</v>
      </c>
      <c r="D69" s="64" t="s">
        <v>298</v>
      </c>
      <c r="E69" s="64">
        <v>18</v>
      </c>
      <c r="F69" s="64">
        <v>2</v>
      </c>
      <c r="G69" s="64" t="s">
        <v>449</v>
      </c>
      <c r="H69" s="78">
        <v>1</v>
      </c>
      <c r="I69" s="82">
        <v>479</v>
      </c>
      <c r="IP69" s="84"/>
      <c r="IQ69" s="84"/>
    </row>
    <row r="70" spans="1:251" ht="12.75" customHeight="1" x14ac:dyDescent="0.25">
      <c r="A70" s="75" t="s">
        <v>447</v>
      </c>
      <c r="B70" s="76" t="s">
        <v>2079</v>
      </c>
      <c r="C70" s="64" t="s">
        <v>273</v>
      </c>
      <c r="D70" s="64" t="s">
        <v>298</v>
      </c>
      <c r="E70" s="64">
        <v>20</v>
      </c>
      <c r="F70" s="64">
        <v>1</v>
      </c>
      <c r="G70" s="64" t="s">
        <v>449</v>
      </c>
      <c r="H70" s="78">
        <v>1</v>
      </c>
      <c r="I70" s="82">
        <v>665</v>
      </c>
      <c r="IP70" s="84"/>
      <c r="IQ70" s="84"/>
    </row>
    <row r="71" spans="1:251" ht="15.75" customHeight="1" x14ac:dyDescent="0.25">
      <c r="A71" s="75" t="s">
        <v>447</v>
      </c>
      <c r="B71" s="76" t="s">
        <v>2079</v>
      </c>
      <c r="C71" s="64" t="s">
        <v>273</v>
      </c>
      <c r="D71" s="64" t="s">
        <v>298</v>
      </c>
      <c r="E71" s="64">
        <v>20</v>
      </c>
      <c r="F71" s="64">
        <v>2</v>
      </c>
      <c r="G71" s="64" t="s">
        <v>449</v>
      </c>
      <c r="H71" s="78">
        <v>1</v>
      </c>
      <c r="I71" s="82">
        <v>480</v>
      </c>
      <c r="IP71" s="84"/>
      <c r="IQ71" s="84"/>
    </row>
    <row r="72" spans="1:251" ht="15.75" customHeight="1" x14ac:dyDescent="0.25">
      <c r="A72" s="75" t="s">
        <v>447</v>
      </c>
      <c r="B72" s="76" t="s">
        <v>2079</v>
      </c>
      <c r="C72" s="64" t="s">
        <v>273</v>
      </c>
      <c r="D72" s="64" t="s">
        <v>298</v>
      </c>
      <c r="E72" s="64">
        <v>26</v>
      </c>
      <c r="F72" s="64">
        <v>1</v>
      </c>
      <c r="G72" s="64" t="s">
        <v>449</v>
      </c>
      <c r="H72" s="78">
        <v>1</v>
      </c>
      <c r="I72" s="82">
        <v>124</v>
      </c>
      <c r="IP72" s="84"/>
      <c r="IQ72" s="84"/>
    </row>
    <row r="73" spans="1:251" ht="15.75" customHeight="1" x14ac:dyDescent="0.25">
      <c r="A73" s="75" t="s">
        <v>447</v>
      </c>
      <c r="B73" s="76" t="s">
        <v>2079</v>
      </c>
      <c r="C73" s="64" t="s">
        <v>273</v>
      </c>
      <c r="D73" s="64" t="s">
        <v>298</v>
      </c>
      <c r="E73" s="64">
        <v>26</v>
      </c>
      <c r="F73" s="64">
        <v>2</v>
      </c>
      <c r="G73" s="64" t="s">
        <v>449</v>
      </c>
      <c r="H73" s="78">
        <v>1</v>
      </c>
      <c r="I73" s="82"/>
      <c r="IP73" s="84"/>
      <c r="IQ73" s="84"/>
    </row>
    <row r="74" spans="1:251" ht="15.75" customHeight="1" x14ac:dyDescent="0.25">
      <c r="A74" s="75" t="s">
        <v>447</v>
      </c>
      <c r="B74" s="76" t="s">
        <v>2079</v>
      </c>
      <c r="C74" s="64" t="s">
        <v>273</v>
      </c>
      <c r="D74" s="64" t="s">
        <v>298</v>
      </c>
      <c r="E74" s="64">
        <v>26</v>
      </c>
      <c r="F74" s="64">
        <v>3</v>
      </c>
      <c r="G74" s="64" t="s">
        <v>449</v>
      </c>
      <c r="H74" s="78">
        <v>1</v>
      </c>
      <c r="I74" s="82">
        <v>182</v>
      </c>
      <c r="IP74" s="84"/>
      <c r="IQ74" s="84"/>
    </row>
    <row r="75" spans="1:251" ht="15.75" customHeight="1" x14ac:dyDescent="0.25">
      <c r="A75" s="75" t="s">
        <v>447</v>
      </c>
      <c r="B75" s="76" t="s">
        <v>2079</v>
      </c>
      <c r="C75" s="64" t="s">
        <v>273</v>
      </c>
      <c r="D75" s="64" t="s">
        <v>298</v>
      </c>
      <c r="E75" s="64">
        <v>28</v>
      </c>
      <c r="F75" s="64">
        <v>1</v>
      </c>
      <c r="G75" s="64" t="s">
        <v>449</v>
      </c>
      <c r="H75" s="78">
        <v>1</v>
      </c>
      <c r="I75" s="82">
        <v>342</v>
      </c>
      <c r="IP75" s="84"/>
      <c r="IQ75" s="84"/>
    </row>
    <row r="76" spans="1:251" ht="15.75" customHeight="1" x14ac:dyDescent="0.25">
      <c r="A76" s="75" t="s">
        <v>447</v>
      </c>
      <c r="B76" s="76" t="s">
        <v>2079</v>
      </c>
      <c r="C76" s="64" t="s">
        <v>273</v>
      </c>
      <c r="D76" s="64" t="s">
        <v>298</v>
      </c>
      <c r="E76" s="64">
        <v>28</v>
      </c>
      <c r="F76" s="64">
        <v>2</v>
      </c>
      <c r="G76" s="64" t="s">
        <v>449</v>
      </c>
      <c r="H76" s="78">
        <v>1</v>
      </c>
      <c r="I76" s="82">
        <v>341</v>
      </c>
      <c r="IP76" s="84"/>
      <c r="IQ76" s="84"/>
    </row>
    <row r="77" spans="1:251" ht="15.75" customHeight="1" x14ac:dyDescent="0.25">
      <c r="A77" s="75" t="s">
        <v>447</v>
      </c>
      <c r="B77" s="76" t="s">
        <v>2079</v>
      </c>
      <c r="C77" s="64" t="s">
        <v>273</v>
      </c>
      <c r="D77" s="64" t="s">
        <v>298</v>
      </c>
      <c r="E77" s="64">
        <v>32</v>
      </c>
      <c r="F77" s="64">
        <v>1</v>
      </c>
      <c r="G77" s="64" t="s">
        <v>449</v>
      </c>
      <c r="H77" s="78">
        <v>1</v>
      </c>
      <c r="I77" s="82"/>
      <c r="IP77" s="84"/>
      <c r="IQ77" s="84"/>
    </row>
    <row r="78" spans="1:251" ht="15.75" customHeight="1" x14ac:dyDescent="0.25">
      <c r="A78" s="75" t="s">
        <v>447</v>
      </c>
      <c r="B78" s="76" t="s">
        <v>2079</v>
      </c>
      <c r="C78" s="64" t="s">
        <v>273</v>
      </c>
      <c r="D78" s="64" t="s">
        <v>298</v>
      </c>
      <c r="E78" s="64">
        <v>32</v>
      </c>
      <c r="F78" s="64">
        <v>2</v>
      </c>
      <c r="G78" s="64" t="s">
        <v>449</v>
      </c>
      <c r="H78" s="78">
        <v>1</v>
      </c>
      <c r="I78" s="82"/>
      <c r="IP78" s="84"/>
      <c r="IQ78" s="84"/>
    </row>
    <row r="79" spans="1:251" ht="15.75" customHeight="1" x14ac:dyDescent="0.25">
      <c r="A79" s="75" t="s">
        <v>447</v>
      </c>
      <c r="B79" s="76" t="s">
        <v>2079</v>
      </c>
      <c r="C79" s="64" t="s">
        <v>273</v>
      </c>
      <c r="D79" s="64" t="s">
        <v>298</v>
      </c>
      <c r="E79" s="64">
        <v>32</v>
      </c>
      <c r="F79" s="64">
        <v>3</v>
      </c>
      <c r="G79" s="64" t="s">
        <v>449</v>
      </c>
      <c r="H79" s="78">
        <v>1</v>
      </c>
      <c r="I79" s="82"/>
      <c r="IP79" s="84"/>
      <c r="IQ79" s="84"/>
    </row>
    <row r="80" spans="1:251" ht="15.75" customHeight="1" x14ac:dyDescent="0.25">
      <c r="A80" s="75" t="s">
        <v>447</v>
      </c>
      <c r="B80" s="76" t="s">
        <v>2079</v>
      </c>
      <c r="C80" s="64" t="s">
        <v>273</v>
      </c>
      <c r="D80" s="64" t="s">
        <v>298</v>
      </c>
      <c r="E80" s="64">
        <v>40</v>
      </c>
      <c r="F80" s="64">
        <v>1</v>
      </c>
      <c r="G80" s="64" t="s">
        <v>449</v>
      </c>
      <c r="H80" s="78">
        <v>1</v>
      </c>
      <c r="I80" s="82"/>
      <c r="IP80" s="84"/>
      <c r="IQ80" s="84"/>
    </row>
    <row r="81" spans="1:251" ht="15.75" customHeight="1" x14ac:dyDescent="0.25">
      <c r="A81" s="75" t="s">
        <v>447</v>
      </c>
      <c r="B81" s="76" t="s">
        <v>2079</v>
      </c>
      <c r="C81" s="64" t="s">
        <v>273</v>
      </c>
      <c r="D81" s="64" t="s">
        <v>298</v>
      </c>
      <c r="E81" s="64">
        <v>40</v>
      </c>
      <c r="F81" s="64">
        <v>2</v>
      </c>
      <c r="G81" s="64" t="s">
        <v>449</v>
      </c>
      <c r="H81" s="78">
        <v>1</v>
      </c>
      <c r="I81" s="82"/>
      <c r="IP81" s="84"/>
      <c r="IQ81" s="84"/>
    </row>
    <row r="82" spans="1:251" ht="15.75" customHeight="1" x14ac:dyDescent="0.25">
      <c r="A82" s="75" t="s">
        <v>447</v>
      </c>
      <c r="B82" s="76" t="s">
        <v>2079</v>
      </c>
      <c r="C82" s="64" t="s">
        <v>273</v>
      </c>
      <c r="D82" s="64" t="s">
        <v>298</v>
      </c>
      <c r="E82" s="64">
        <v>42</v>
      </c>
      <c r="F82" s="64">
        <v>1</v>
      </c>
      <c r="G82" s="64" t="s">
        <v>449</v>
      </c>
      <c r="H82" s="78">
        <v>1</v>
      </c>
      <c r="I82" s="82"/>
      <c r="IP82" s="84"/>
      <c r="IQ82" s="84"/>
    </row>
    <row r="83" spans="1:251" ht="15.75" customHeight="1" x14ac:dyDescent="0.25">
      <c r="A83" s="75" t="s">
        <v>447</v>
      </c>
      <c r="B83" s="76" t="s">
        <v>2079</v>
      </c>
      <c r="C83" s="64" t="s">
        <v>273</v>
      </c>
      <c r="D83" s="64" t="s">
        <v>298</v>
      </c>
      <c r="E83" s="64">
        <v>42</v>
      </c>
      <c r="F83" s="64">
        <v>2</v>
      </c>
      <c r="G83" s="64" t="s">
        <v>449</v>
      </c>
      <c r="H83" s="78">
        <v>1</v>
      </c>
      <c r="I83" s="82"/>
      <c r="IP83" s="84"/>
      <c r="IQ83" s="84"/>
    </row>
    <row r="84" spans="1:251" ht="15.75" customHeight="1" x14ac:dyDescent="0.25">
      <c r="A84" s="75" t="s">
        <v>447</v>
      </c>
      <c r="B84" s="76" t="s">
        <v>2079</v>
      </c>
      <c r="C84" s="64" t="s">
        <v>273</v>
      </c>
      <c r="D84" s="64" t="s">
        <v>298</v>
      </c>
      <c r="E84" s="64">
        <v>44</v>
      </c>
      <c r="F84" s="64">
        <v>1</v>
      </c>
      <c r="G84" s="64" t="s">
        <v>449</v>
      </c>
      <c r="H84" s="78">
        <v>1</v>
      </c>
      <c r="I84" s="82"/>
      <c r="IP84" s="84"/>
      <c r="IQ84" s="84"/>
    </row>
    <row r="85" spans="1:251" ht="15.75" customHeight="1" x14ac:dyDescent="0.25">
      <c r="A85" s="75" t="s">
        <v>447</v>
      </c>
      <c r="B85" s="76" t="s">
        <v>2079</v>
      </c>
      <c r="C85" s="64" t="s">
        <v>273</v>
      </c>
      <c r="D85" s="64" t="s">
        <v>298</v>
      </c>
      <c r="E85" s="64">
        <v>44</v>
      </c>
      <c r="F85" s="64">
        <v>2</v>
      </c>
      <c r="G85" s="64" t="s">
        <v>449</v>
      </c>
      <c r="H85" s="78">
        <v>1</v>
      </c>
      <c r="I85" s="82"/>
      <c r="IP85" s="84"/>
      <c r="IQ85" s="84"/>
    </row>
    <row r="86" spans="1:251" ht="15.75" customHeight="1" x14ac:dyDescent="0.25">
      <c r="A86" s="75" t="s">
        <v>447</v>
      </c>
      <c r="B86" s="76" t="s">
        <v>2079</v>
      </c>
      <c r="C86" s="64" t="s">
        <v>273</v>
      </c>
      <c r="D86" s="64" t="s">
        <v>298</v>
      </c>
      <c r="E86" s="64">
        <v>44</v>
      </c>
      <c r="F86" s="64">
        <v>3</v>
      </c>
      <c r="G86" s="64" t="s">
        <v>449</v>
      </c>
      <c r="H86" s="78">
        <v>1</v>
      </c>
      <c r="I86" s="82">
        <v>483</v>
      </c>
      <c r="IP86" s="84"/>
      <c r="IQ86" s="84"/>
    </row>
    <row r="87" spans="1:251" ht="15.75" customHeight="1" x14ac:dyDescent="0.25">
      <c r="A87" s="75" t="s">
        <v>447</v>
      </c>
      <c r="B87" s="76" t="s">
        <v>2079</v>
      </c>
      <c r="C87" s="64" t="s">
        <v>273</v>
      </c>
      <c r="D87" s="64" t="s">
        <v>298</v>
      </c>
      <c r="E87" s="64">
        <v>44</v>
      </c>
      <c r="F87" s="64">
        <v>4</v>
      </c>
      <c r="G87" s="64" t="s">
        <v>449</v>
      </c>
      <c r="H87" s="78">
        <v>1</v>
      </c>
      <c r="I87" s="82">
        <v>339</v>
      </c>
      <c r="IP87" s="84"/>
      <c r="IQ87" s="84"/>
    </row>
    <row r="88" spans="1:251" ht="15.75" customHeight="1" x14ac:dyDescent="0.25">
      <c r="A88" s="75" t="s">
        <v>447</v>
      </c>
      <c r="B88" s="76" t="s">
        <v>2079</v>
      </c>
      <c r="C88" s="64" t="s">
        <v>273</v>
      </c>
      <c r="D88" s="64" t="s">
        <v>298</v>
      </c>
      <c r="E88" s="64">
        <v>46</v>
      </c>
      <c r="F88" s="64">
        <v>1</v>
      </c>
      <c r="G88" s="64" t="s">
        <v>449</v>
      </c>
      <c r="H88" s="78">
        <v>1</v>
      </c>
      <c r="I88" s="82">
        <v>514</v>
      </c>
      <c r="IP88" s="84"/>
      <c r="IQ88" s="84"/>
    </row>
    <row r="89" spans="1:251" ht="15.75" customHeight="1" x14ac:dyDescent="0.25">
      <c r="A89" s="75" t="s">
        <v>447</v>
      </c>
      <c r="B89" s="76" t="s">
        <v>2079</v>
      </c>
      <c r="C89" s="64" t="s">
        <v>273</v>
      </c>
      <c r="D89" s="64" t="s">
        <v>298</v>
      </c>
      <c r="E89" s="64">
        <v>46</v>
      </c>
      <c r="F89" s="64">
        <v>2</v>
      </c>
      <c r="G89" s="64" t="s">
        <v>449</v>
      </c>
      <c r="H89" s="78">
        <v>1</v>
      </c>
      <c r="I89" s="82"/>
      <c r="IP89" s="84"/>
      <c r="IQ89" s="84"/>
    </row>
    <row r="90" spans="1:251" ht="15.75" customHeight="1" x14ac:dyDescent="0.25">
      <c r="A90" s="75" t="s">
        <v>447</v>
      </c>
      <c r="B90" s="76" t="s">
        <v>2079</v>
      </c>
      <c r="C90" s="64" t="s">
        <v>273</v>
      </c>
      <c r="D90" s="64" t="s">
        <v>298</v>
      </c>
      <c r="E90" s="64">
        <v>48</v>
      </c>
      <c r="F90" s="64">
        <v>1</v>
      </c>
      <c r="G90" s="64" t="s">
        <v>449</v>
      </c>
      <c r="H90" s="78">
        <v>1</v>
      </c>
      <c r="I90" s="82">
        <v>667</v>
      </c>
      <c r="IP90" s="84"/>
      <c r="IQ90" s="84"/>
    </row>
    <row r="91" spans="1:251" ht="15.75" customHeight="1" x14ac:dyDescent="0.25">
      <c r="A91" s="75" t="s">
        <v>447</v>
      </c>
      <c r="B91" s="76" t="s">
        <v>2079</v>
      </c>
      <c r="C91" s="64" t="s">
        <v>273</v>
      </c>
      <c r="D91" s="64" t="s">
        <v>298</v>
      </c>
      <c r="E91" s="64">
        <v>48</v>
      </c>
      <c r="F91" s="64">
        <v>2</v>
      </c>
      <c r="G91" s="64" t="s">
        <v>449</v>
      </c>
      <c r="H91" s="78">
        <v>1</v>
      </c>
      <c r="I91" s="82">
        <v>485</v>
      </c>
      <c r="IP91" s="84"/>
      <c r="IQ91" s="84"/>
    </row>
    <row r="92" spans="1:251" ht="15.75" customHeight="1" x14ac:dyDescent="0.25">
      <c r="A92" s="75" t="s">
        <v>447</v>
      </c>
      <c r="B92" s="76" t="s">
        <v>2079</v>
      </c>
      <c r="C92" s="64" t="s">
        <v>273</v>
      </c>
      <c r="D92" s="64" t="s">
        <v>298</v>
      </c>
      <c r="E92" s="64">
        <v>50</v>
      </c>
      <c r="F92" s="64">
        <v>1</v>
      </c>
      <c r="G92" s="64" t="s">
        <v>449</v>
      </c>
      <c r="H92" s="78">
        <v>1</v>
      </c>
      <c r="I92" s="82">
        <v>789</v>
      </c>
      <c r="IP92" s="84"/>
      <c r="IQ92" s="84"/>
    </row>
    <row r="93" spans="1:251" ht="15.75" customHeight="1" x14ac:dyDescent="0.25">
      <c r="A93" s="75" t="s">
        <v>447</v>
      </c>
      <c r="B93" s="76" t="s">
        <v>2079</v>
      </c>
      <c r="C93" s="64" t="s">
        <v>273</v>
      </c>
      <c r="D93" s="64" t="s">
        <v>298</v>
      </c>
      <c r="E93" s="64">
        <v>50</v>
      </c>
      <c r="F93" s="64">
        <v>2</v>
      </c>
      <c r="G93" s="64" t="s">
        <v>449</v>
      </c>
      <c r="H93" s="78">
        <v>1</v>
      </c>
      <c r="I93" s="82">
        <v>650</v>
      </c>
      <c r="IP93" s="84"/>
      <c r="IQ93" s="84"/>
    </row>
    <row r="94" spans="1:251" ht="15.75" customHeight="1" x14ac:dyDescent="0.25">
      <c r="A94" s="75" t="s">
        <v>447</v>
      </c>
      <c r="B94" s="76" t="s">
        <v>2079</v>
      </c>
      <c r="C94" s="64" t="s">
        <v>273</v>
      </c>
      <c r="D94" s="64" t="s">
        <v>298</v>
      </c>
      <c r="E94" s="64">
        <v>52</v>
      </c>
      <c r="F94" s="64">
        <v>1</v>
      </c>
      <c r="G94" s="64" t="s">
        <v>449</v>
      </c>
      <c r="H94" s="78">
        <v>1</v>
      </c>
      <c r="I94" s="82">
        <v>225</v>
      </c>
      <c r="IP94" s="84"/>
      <c r="IQ94" s="84"/>
    </row>
    <row r="95" spans="1:251" ht="15.75" customHeight="1" x14ac:dyDescent="0.25">
      <c r="A95" s="75" t="s">
        <v>447</v>
      </c>
      <c r="B95" s="76" t="s">
        <v>2079</v>
      </c>
      <c r="C95" s="64" t="s">
        <v>273</v>
      </c>
      <c r="D95" s="64" t="s">
        <v>298</v>
      </c>
      <c r="E95" s="64">
        <v>52</v>
      </c>
      <c r="F95" s="64">
        <v>2</v>
      </c>
      <c r="G95" s="64" t="s">
        <v>449</v>
      </c>
      <c r="H95" s="78">
        <v>1</v>
      </c>
      <c r="I95" s="82">
        <v>224</v>
      </c>
      <c r="IP95" s="84"/>
      <c r="IQ95" s="84"/>
    </row>
    <row r="96" spans="1:251" ht="15.75" customHeight="1" x14ac:dyDescent="0.25">
      <c r="A96" s="75" t="s">
        <v>447</v>
      </c>
      <c r="B96" s="76" t="s">
        <v>2079</v>
      </c>
      <c r="C96" s="64" t="s">
        <v>273</v>
      </c>
      <c r="D96" s="64" t="s">
        <v>298</v>
      </c>
      <c r="E96" s="64">
        <v>54</v>
      </c>
      <c r="F96" s="64">
        <v>1</v>
      </c>
      <c r="G96" s="64" t="s">
        <v>449</v>
      </c>
      <c r="H96" s="78">
        <v>1</v>
      </c>
      <c r="I96" s="82">
        <v>336</v>
      </c>
      <c r="IP96" s="84"/>
      <c r="IQ96" s="84"/>
    </row>
    <row r="97" spans="1:251" ht="15.75" customHeight="1" x14ac:dyDescent="0.25">
      <c r="A97" s="75" t="s">
        <v>447</v>
      </c>
      <c r="B97" s="76" t="s">
        <v>2079</v>
      </c>
      <c r="C97" s="64" t="s">
        <v>273</v>
      </c>
      <c r="D97" s="64" t="s">
        <v>298</v>
      </c>
      <c r="E97" s="64">
        <v>54</v>
      </c>
      <c r="F97" s="64">
        <v>2</v>
      </c>
      <c r="G97" s="64" t="s">
        <v>449</v>
      </c>
      <c r="H97" s="78">
        <v>1</v>
      </c>
      <c r="I97" s="82">
        <v>226</v>
      </c>
      <c r="IP97" s="84"/>
      <c r="IQ97" s="84"/>
    </row>
    <row r="98" spans="1:251" ht="15.75" customHeight="1" x14ac:dyDescent="0.25">
      <c r="A98" s="75" t="s">
        <v>447</v>
      </c>
      <c r="B98" s="76" t="s">
        <v>2079</v>
      </c>
      <c r="C98" s="64" t="s">
        <v>273</v>
      </c>
      <c r="D98" s="64" t="s">
        <v>298</v>
      </c>
      <c r="E98" s="64">
        <v>56</v>
      </c>
      <c r="F98" s="64">
        <v>1</v>
      </c>
      <c r="G98" s="64" t="s">
        <v>449</v>
      </c>
      <c r="H98" s="78">
        <v>1</v>
      </c>
      <c r="I98" s="82">
        <v>227</v>
      </c>
      <c r="IP98" s="84"/>
      <c r="IQ98" s="84"/>
    </row>
    <row r="99" spans="1:251" ht="15.75" customHeight="1" x14ac:dyDescent="0.25">
      <c r="A99" s="75" t="s">
        <v>447</v>
      </c>
      <c r="B99" s="76" t="s">
        <v>2079</v>
      </c>
      <c r="C99" s="64" t="s">
        <v>273</v>
      </c>
      <c r="D99" s="64" t="s">
        <v>298</v>
      </c>
      <c r="E99" s="64">
        <v>56</v>
      </c>
      <c r="F99" s="64">
        <v>2</v>
      </c>
      <c r="G99" s="64" t="s">
        <v>449</v>
      </c>
      <c r="H99" s="78">
        <v>1</v>
      </c>
      <c r="I99" s="82">
        <v>523</v>
      </c>
      <c r="IP99" s="84"/>
      <c r="IQ99" s="84"/>
    </row>
    <row r="100" spans="1:251" ht="15.75" customHeight="1" x14ac:dyDescent="0.25">
      <c r="A100" s="75" t="s">
        <v>447</v>
      </c>
      <c r="B100" s="76" t="s">
        <v>2079</v>
      </c>
      <c r="C100" s="64" t="s">
        <v>273</v>
      </c>
      <c r="D100" s="64" t="s">
        <v>298</v>
      </c>
      <c r="E100" s="64">
        <v>58</v>
      </c>
      <c r="F100" s="64">
        <v>1</v>
      </c>
      <c r="G100" s="64" t="s">
        <v>449</v>
      </c>
      <c r="H100" s="78">
        <v>1</v>
      </c>
      <c r="I100" s="82">
        <v>615</v>
      </c>
      <c r="IP100" s="84"/>
      <c r="IQ100" s="84"/>
    </row>
    <row r="101" spans="1:251" ht="15.75" customHeight="1" x14ac:dyDescent="0.25">
      <c r="A101" s="75" t="s">
        <v>447</v>
      </c>
      <c r="B101" s="76" t="s">
        <v>2079</v>
      </c>
      <c r="C101" s="64" t="s">
        <v>273</v>
      </c>
      <c r="D101" s="64" t="s">
        <v>298</v>
      </c>
      <c r="E101" s="64">
        <v>58</v>
      </c>
      <c r="F101" s="64">
        <v>2</v>
      </c>
      <c r="G101" s="64" t="s">
        <v>449</v>
      </c>
      <c r="H101" s="78">
        <v>1</v>
      </c>
      <c r="I101" s="82">
        <v>93</v>
      </c>
      <c r="IP101" s="84"/>
      <c r="IQ101" s="84"/>
    </row>
    <row r="102" spans="1:251" ht="15.75" customHeight="1" x14ac:dyDescent="0.25">
      <c r="A102" s="75" t="s">
        <v>447</v>
      </c>
      <c r="B102" s="76" t="s">
        <v>2079</v>
      </c>
      <c r="C102" s="64" t="s">
        <v>273</v>
      </c>
      <c r="D102" s="64" t="s">
        <v>298</v>
      </c>
      <c r="E102" s="64">
        <v>60</v>
      </c>
      <c r="F102" s="64">
        <v>1</v>
      </c>
      <c r="G102" s="64" t="s">
        <v>449</v>
      </c>
      <c r="H102" s="78">
        <v>1</v>
      </c>
      <c r="I102" s="82">
        <v>228</v>
      </c>
      <c r="IP102" s="84"/>
      <c r="IQ102" s="84"/>
    </row>
    <row r="103" spans="1:251" ht="15.75" customHeight="1" x14ac:dyDescent="0.25">
      <c r="A103" s="75" t="s">
        <v>447</v>
      </c>
      <c r="B103" s="76" t="s">
        <v>2079</v>
      </c>
      <c r="C103" s="64" t="s">
        <v>273</v>
      </c>
      <c r="D103" s="64" t="s">
        <v>298</v>
      </c>
      <c r="E103" s="64">
        <v>60</v>
      </c>
      <c r="F103" s="64">
        <v>2</v>
      </c>
      <c r="G103" s="64" t="s">
        <v>449</v>
      </c>
      <c r="H103" s="78">
        <v>1</v>
      </c>
      <c r="I103" s="82">
        <v>697</v>
      </c>
      <c r="IP103" s="84"/>
      <c r="IQ103" s="84"/>
    </row>
    <row r="104" spans="1:251" ht="15.75" customHeight="1" x14ac:dyDescent="0.25">
      <c r="A104" s="75" t="s">
        <v>447</v>
      </c>
      <c r="B104" s="76" t="s">
        <v>2079</v>
      </c>
      <c r="C104" s="64" t="s">
        <v>273</v>
      </c>
      <c r="D104" s="64" t="s">
        <v>298</v>
      </c>
      <c r="E104" s="64">
        <v>62</v>
      </c>
      <c r="F104" s="64">
        <v>1</v>
      </c>
      <c r="G104" s="64" t="s">
        <v>449</v>
      </c>
      <c r="H104" s="78">
        <v>1</v>
      </c>
      <c r="I104" s="82">
        <v>781</v>
      </c>
      <c r="IP104" s="84"/>
      <c r="IQ104" s="84"/>
    </row>
    <row r="105" spans="1:251" ht="15.75" customHeight="1" x14ac:dyDescent="0.25">
      <c r="A105" s="75" t="s">
        <v>447</v>
      </c>
      <c r="B105" s="76" t="s">
        <v>2079</v>
      </c>
      <c r="C105" s="64" t="s">
        <v>273</v>
      </c>
      <c r="D105" s="64" t="s">
        <v>298</v>
      </c>
      <c r="E105" s="64">
        <v>66</v>
      </c>
      <c r="F105" s="64">
        <v>1</v>
      </c>
      <c r="G105" s="64" t="s">
        <v>449</v>
      </c>
      <c r="H105" s="78">
        <v>1</v>
      </c>
      <c r="I105" s="82">
        <v>468</v>
      </c>
      <c r="IP105" s="84"/>
      <c r="IQ105" s="84"/>
    </row>
    <row r="106" spans="1:251" ht="15.75" customHeight="1" x14ac:dyDescent="0.25">
      <c r="A106" s="75" t="s">
        <v>447</v>
      </c>
      <c r="B106" s="76" t="s">
        <v>2079</v>
      </c>
      <c r="C106" s="64" t="s">
        <v>273</v>
      </c>
      <c r="D106" s="64" t="s">
        <v>298</v>
      </c>
      <c r="E106" s="64">
        <v>66</v>
      </c>
      <c r="F106" s="64">
        <v>2</v>
      </c>
      <c r="G106" s="64" t="s">
        <v>449</v>
      </c>
      <c r="H106" s="78">
        <v>1</v>
      </c>
      <c r="I106" s="82">
        <v>975</v>
      </c>
      <c r="IP106" s="84"/>
      <c r="IQ106" s="84"/>
    </row>
    <row r="107" spans="1:251" ht="15.75" customHeight="1" x14ac:dyDescent="0.25">
      <c r="A107" s="75" t="s">
        <v>447</v>
      </c>
      <c r="B107" s="76" t="s">
        <v>2079</v>
      </c>
      <c r="C107" s="64" t="s">
        <v>273</v>
      </c>
      <c r="D107" s="64" t="s">
        <v>298</v>
      </c>
      <c r="E107" s="64">
        <v>68</v>
      </c>
      <c r="F107" s="64">
        <v>1</v>
      </c>
      <c r="G107" s="64" t="s">
        <v>449</v>
      </c>
      <c r="H107" s="78">
        <v>1</v>
      </c>
      <c r="I107" s="82"/>
      <c r="IP107" s="84"/>
      <c r="IQ107" s="84"/>
    </row>
    <row r="108" spans="1:251" ht="15.75" customHeight="1" x14ac:dyDescent="0.25">
      <c r="A108" s="75" t="s">
        <v>447</v>
      </c>
      <c r="B108" s="76" t="s">
        <v>2079</v>
      </c>
      <c r="C108" s="64" t="s">
        <v>273</v>
      </c>
      <c r="D108" s="64" t="s">
        <v>298</v>
      </c>
      <c r="E108" s="64">
        <v>68</v>
      </c>
      <c r="F108" s="64">
        <v>2</v>
      </c>
      <c r="G108" s="64" t="s">
        <v>449</v>
      </c>
      <c r="H108" s="78">
        <v>1</v>
      </c>
      <c r="I108" s="82"/>
      <c r="IP108" s="84"/>
      <c r="IQ108" s="84"/>
    </row>
    <row r="109" spans="1:251" ht="15.75" customHeight="1" x14ac:dyDescent="0.25">
      <c r="A109" s="75" t="s">
        <v>447</v>
      </c>
      <c r="B109" s="76" t="s">
        <v>2079</v>
      </c>
      <c r="C109" s="64" t="s">
        <v>273</v>
      </c>
      <c r="D109" s="64" t="s">
        <v>298</v>
      </c>
      <c r="E109" s="64">
        <v>70</v>
      </c>
      <c r="F109" s="64">
        <v>1</v>
      </c>
      <c r="G109" s="64" t="s">
        <v>449</v>
      </c>
      <c r="H109" s="78">
        <v>1</v>
      </c>
      <c r="I109" s="82"/>
      <c r="IP109" s="84"/>
      <c r="IQ109" s="84"/>
    </row>
    <row r="110" spans="1:251" ht="15.75" customHeight="1" x14ac:dyDescent="0.25">
      <c r="A110" s="75" t="s">
        <v>447</v>
      </c>
      <c r="B110" s="76" t="s">
        <v>2079</v>
      </c>
      <c r="C110" s="64" t="s">
        <v>273</v>
      </c>
      <c r="D110" s="64" t="s">
        <v>298</v>
      </c>
      <c r="E110" s="64">
        <v>70</v>
      </c>
      <c r="F110" s="64">
        <v>2</v>
      </c>
      <c r="G110" s="64" t="s">
        <v>449</v>
      </c>
      <c r="H110" s="78">
        <v>1</v>
      </c>
      <c r="I110" s="82"/>
      <c r="IP110" s="84"/>
      <c r="IQ110" s="84"/>
    </row>
    <row r="111" spans="1:251" ht="15.75" customHeight="1" x14ac:dyDescent="0.25">
      <c r="A111" s="75" t="s">
        <v>447</v>
      </c>
      <c r="B111" s="76" t="s">
        <v>2079</v>
      </c>
      <c r="C111" s="64" t="s">
        <v>273</v>
      </c>
      <c r="D111" s="64" t="s">
        <v>298</v>
      </c>
      <c r="E111" s="64">
        <v>72</v>
      </c>
      <c r="F111" s="64">
        <v>1</v>
      </c>
      <c r="G111" s="64" t="s">
        <v>449</v>
      </c>
      <c r="H111" s="78">
        <v>1</v>
      </c>
      <c r="I111" s="82">
        <v>230</v>
      </c>
      <c r="IP111" s="84"/>
      <c r="IQ111" s="84"/>
    </row>
    <row r="112" spans="1:251" ht="15.75" customHeight="1" x14ac:dyDescent="0.25">
      <c r="A112" s="75" t="s">
        <v>447</v>
      </c>
      <c r="B112" s="76" t="s">
        <v>2079</v>
      </c>
      <c r="C112" s="64" t="s">
        <v>273</v>
      </c>
      <c r="D112" s="64" t="s">
        <v>298</v>
      </c>
      <c r="E112" s="64">
        <v>74</v>
      </c>
      <c r="F112" s="64">
        <v>1</v>
      </c>
      <c r="G112" s="64" t="s">
        <v>449</v>
      </c>
      <c r="H112" s="78">
        <v>1</v>
      </c>
      <c r="I112" s="82">
        <v>229</v>
      </c>
      <c r="IP112" s="84"/>
      <c r="IQ112" s="84"/>
    </row>
    <row r="113" spans="1:251" ht="15.75" customHeight="1" x14ac:dyDescent="0.25">
      <c r="A113" s="75" t="s">
        <v>447</v>
      </c>
      <c r="B113" s="76" t="s">
        <v>2079</v>
      </c>
      <c r="C113" s="64" t="s">
        <v>273</v>
      </c>
      <c r="D113" s="64" t="s">
        <v>298</v>
      </c>
      <c r="E113" s="64">
        <v>74</v>
      </c>
      <c r="F113" s="64">
        <v>2</v>
      </c>
      <c r="G113" s="64" t="s">
        <v>449</v>
      </c>
      <c r="H113" s="78">
        <v>1</v>
      </c>
      <c r="I113" s="82">
        <v>515</v>
      </c>
      <c r="IP113" s="84"/>
      <c r="IQ113" s="84"/>
    </row>
    <row r="114" spans="1:251" ht="15.75" customHeight="1" x14ac:dyDescent="0.25">
      <c r="A114" s="75" t="s">
        <v>447</v>
      </c>
      <c r="B114" s="76" t="s">
        <v>2079</v>
      </c>
      <c r="C114" s="64" t="s">
        <v>273</v>
      </c>
      <c r="D114" s="64" t="s">
        <v>298</v>
      </c>
      <c r="E114" s="64">
        <v>80</v>
      </c>
      <c r="F114" s="64">
        <v>1</v>
      </c>
      <c r="G114" s="64" t="s">
        <v>449</v>
      </c>
      <c r="H114" s="78">
        <v>1</v>
      </c>
      <c r="I114" s="82">
        <v>658</v>
      </c>
      <c r="IP114" s="84"/>
      <c r="IQ114" s="84"/>
    </row>
    <row r="115" spans="1:251" ht="15.75" customHeight="1" x14ac:dyDescent="0.25">
      <c r="A115" s="75" t="s">
        <v>447</v>
      </c>
      <c r="B115" s="76" t="s">
        <v>2079</v>
      </c>
      <c r="C115" s="64" t="s">
        <v>273</v>
      </c>
      <c r="D115" s="64" t="s">
        <v>298</v>
      </c>
      <c r="E115" s="64">
        <v>80</v>
      </c>
      <c r="F115" s="64">
        <v>2</v>
      </c>
      <c r="G115" s="64" t="s">
        <v>449</v>
      </c>
      <c r="H115" s="78">
        <v>1</v>
      </c>
      <c r="I115" s="82">
        <v>816</v>
      </c>
      <c r="IP115" s="84"/>
      <c r="IQ115" s="84"/>
    </row>
    <row r="116" spans="1:251" ht="15.75" customHeight="1" x14ac:dyDescent="0.25">
      <c r="A116" s="75" t="s">
        <v>447</v>
      </c>
      <c r="B116" s="76" t="s">
        <v>2079</v>
      </c>
      <c r="C116" s="64" t="s">
        <v>273</v>
      </c>
      <c r="D116" s="64" t="s">
        <v>298</v>
      </c>
      <c r="E116" s="64">
        <v>86</v>
      </c>
      <c r="F116" s="64">
        <v>1</v>
      </c>
      <c r="G116" s="64" t="s">
        <v>449</v>
      </c>
      <c r="H116" s="78">
        <v>1</v>
      </c>
      <c r="I116" s="82">
        <v>233</v>
      </c>
      <c r="IP116" s="84"/>
      <c r="IQ116" s="84"/>
    </row>
    <row r="117" spans="1:251" ht="15.75" customHeight="1" x14ac:dyDescent="0.25">
      <c r="A117" s="75" t="s">
        <v>447</v>
      </c>
      <c r="B117" s="76" t="s">
        <v>2079</v>
      </c>
      <c r="C117" s="64" t="s">
        <v>273</v>
      </c>
      <c r="D117" s="64" t="s">
        <v>298</v>
      </c>
      <c r="E117" s="64">
        <v>86</v>
      </c>
      <c r="F117" s="64">
        <v>2</v>
      </c>
      <c r="G117" s="64" t="s">
        <v>449</v>
      </c>
      <c r="H117" s="78">
        <v>1</v>
      </c>
      <c r="I117" s="82"/>
      <c r="IP117" s="84"/>
      <c r="IQ117" s="84"/>
    </row>
    <row r="118" spans="1:251" ht="15.75" customHeight="1" x14ac:dyDescent="0.25">
      <c r="A118" s="75" t="s">
        <v>447</v>
      </c>
      <c r="B118" s="76" t="s">
        <v>2079</v>
      </c>
      <c r="C118" s="64" t="s">
        <v>273</v>
      </c>
      <c r="D118" s="64" t="s">
        <v>298</v>
      </c>
      <c r="E118" s="64">
        <v>88</v>
      </c>
      <c r="F118" s="64">
        <v>1</v>
      </c>
      <c r="G118" s="64" t="s">
        <v>449</v>
      </c>
      <c r="H118" s="78">
        <v>1</v>
      </c>
      <c r="I118" s="82">
        <v>422</v>
      </c>
      <c r="IP118" s="84"/>
      <c r="IQ118" s="84"/>
    </row>
    <row r="119" spans="1:251" ht="15.75" customHeight="1" x14ac:dyDescent="0.25">
      <c r="A119" s="75" t="s">
        <v>447</v>
      </c>
      <c r="B119" s="76" t="s">
        <v>2079</v>
      </c>
      <c r="C119" s="64" t="s">
        <v>273</v>
      </c>
      <c r="D119" s="64" t="s">
        <v>298</v>
      </c>
      <c r="E119" s="64">
        <v>88</v>
      </c>
      <c r="F119" s="64">
        <v>2</v>
      </c>
      <c r="G119" s="64" t="s">
        <v>449</v>
      </c>
      <c r="H119" s="78">
        <v>1</v>
      </c>
      <c r="I119" s="82">
        <v>232</v>
      </c>
      <c r="IP119" s="84"/>
      <c r="IQ119" s="84"/>
    </row>
    <row r="120" spans="1:251" ht="15.75" customHeight="1" x14ac:dyDescent="0.25">
      <c r="A120" s="75" t="s">
        <v>447</v>
      </c>
      <c r="B120" s="76" t="s">
        <v>2079</v>
      </c>
      <c r="C120" s="64" t="s">
        <v>273</v>
      </c>
      <c r="D120" s="64" t="s">
        <v>298</v>
      </c>
      <c r="E120" s="64">
        <v>92</v>
      </c>
      <c r="F120" s="64">
        <v>1</v>
      </c>
      <c r="G120" s="64" t="s">
        <v>449</v>
      </c>
      <c r="H120" s="78">
        <v>1</v>
      </c>
      <c r="I120" s="82">
        <v>234.32499999999999</v>
      </c>
      <c r="IP120" s="84"/>
      <c r="IQ120" s="84"/>
    </row>
    <row r="121" spans="1:251" ht="15.75" customHeight="1" x14ac:dyDescent="0.25">
      <c r="A121" s="75" t="s">
        <v>447</v>
      </c>
      <c r="B121" s="76" t="s">
        <v>2079</v>
      </c>
      <c r="C121" s="64" t="s">
        <v>273</v>
      </c>
      <c r="D121" s="64" t="s">
        <v>298</v>
      </c>
      <c r="E121" s="64">
        <v>94</v>
      </c>
      <c r="F121" s="64">
        <v>1</v>
      </c>
      <c r="G121" s="64" t="s">
        <v>449</v>
      </c>
      <c r="H121" s="78">
        <v>1</v>
      </c>
      <c r="I121" s="82">
        <v>440</v>
      </c>
      <c r="IP121" s="84"/>
      <c r="IQ121" s="84"/>
    </row>
    <row r="122" spans="1:251" ht="15.75" customHeight="1" x14ac:dyDescent="0.25">
      <c r="A122" s="75" t="s">
        <v>447</v>
      </c>
      <c r="B122" s="76" t="s">
        <v>2079</v>
      </c>
      <c r="C122" s="64" t="s">
        <v>273</v>
      </c>
      <c r="D122" s="64" t="s">
        <v>298</v>
      </c>
      <c r="E122" s="64">
        <v>94</v>
      </c>
      <c r="F122" s="64">
        <v>2</v>
      </c>
      <c r="G122" s="64" t="s">
        <v>449</v>
      </c>
      <c r="H122" s="78">
        <v>1</v>
      </c>
      <c r="I122" s="82">
        <v>439</v>
      </c>
      <c r="IP122" s="84"/>
      <c r="IQ122" s="84"/>
    </row>
    <row r="123" spans="1:251" ht="15.75" customHeight="1" x14ac:dyDescent="0.25">
      <c r="A123" s="75" t="s">
        <v>447</v>
      </c>
      <c r="B123" s="76" t="s">
        <v>2079</v>
      </c>
      <c r="C123" s="64" t="s">
        <v>273</v>
      </c>
      <c r="D123" s="64" t="s">
        <v>298</v>
      </c>
      <c r="E123" s="64">
        <v>100</v>
      </c>
      <c r="F123" s="64">
        <v>1</v>
      </c>
      <c r="G123" s="64" t="s">
        <v>449</v>
      </c>
      <c r="H123" s="78">
        <v>1</v>
      </c>
      <c r="I123" s="82"/>
      <c r="IP123" s="84"/>
      <c r="IQ123" s="84"/>
    </row>
    <row r="124" spans="1:251" ht="15.75" customHeight="1" x14ac:dyDescent="0.25">
      <c r="A124" s="75" t="s">
        <v>447</v>
      </c>
      <c r="B124" s="76" t="s">
        <v>2079</v>
      </c>
      <c r="C124" s="64" t="s">
        <v>273</v>
      </c>
      <c r="D124" s="64" t="s">
        <v>298</v>
      </c>
      <c r="E124" s="64">
        <v>100</v>
      </c>
      <c r="F124" s="64">
        <v>2</v>
      </c>
      <c r="G124" s="64" t="s">
        <v>449</v>
      </c>
      <c r="H124" s="78">
        <v>1</v>
      </c>
      <c r="I124" s="82"/>
      <c r="IP124" s="84"/>
      <c r="IQ124" s="84"/>
    </row>
    <row r="125" spans="1:251" ht="15.75" customHeight="1" x14ac:dyDescent="0.25">
      <c r="A125" s="75" t="s">
        <v>447</v>
      </c>
      <c r="B125" s="76" t="s">
        <v>2079</v>
      </c>
      <c r="C125" s="64" t="s">
        <v>273</v>
      </c>
      <c r="D125" s="64" t="s">
        <v>298</v>
      </c>
      <c r="E125" s="64">
        <v>100</v>
      </c>
      <c r="F125" s="64">
        <v>3</v>
      </c>
      <c r="G125" s="64" t="s">
        <v>449</v>
      </c>
      <c r="H125" s="78">
        <v>1</v>
      </c>
      <c r="I125" s="82"/>
      <c r="IP125" s="84"/>
      <c r="IQ125" s="84"/>
    </row>
    <row r="126" spans="1:251" ht="15.75" customHeight="1" x14ac:dyDescent="0.25">
      <c r="A126" s="75" t="s">
        <v>447</v>
      </c>
      <c r="B126" s="76" t="s">
        <v>2079</v>
      </c>
      <c r="C126" s="64" t="s">
        <v>273</v>
      </c>
      <c r="D126" s="64" t="s">
        <v>298</v>
      </c>
      <c r="E126" s="64">
        <v>104</v>
      </c>
      <c r="F126" s="64">
        <v>1</v>
      </c>
      <c r="G126" s="64" t="s">
        <v>449</v>
      </c>
      <c r="H126" s="78">
        <v>1</v>
      </c>
      <c r="I126" s="82">
        <v>679</v>
      </c>
      <c r="IP126" s="84"/>
      <c r="IQ126" s="84"/>
    </row>
    <row r="127" spans="1:251" ht="15.75" customHeight="1" x14ac:dyDescent="0.25">
      <c r="A127" s="75" t="s">
        <v>447</v>
      </c>
      <c r="B127" s="76" t="s">
        <v>2079</v>
      </c>
      <c r="C127" s="64" t="s">
        <v>273</v>
      </c>
      <c r="D127" s="64" t="s">
        <v>298</v>
      </c>
      <c r="E127" s="64">
        <v>104</v>
      </c>
      <c r="F127" s="64">
        <v>2</v>
      </c>
      <c r="G127" s="64" t="s">
        <v>449</v>
      </c>
      <c r="H127" s="78">
        <v>1</v>
      </c>
      <c r="I127" s="82">
        <v>436</v>
      </c>
      <c r="IP127" s="84"/>
      <c r="IQ127" s="84"/>
    </row>
    <row r="128" spans="1:251" ht="15.75" customHeight="1" x14ac:dyDescent="0.25">
      <c r="A128" s="75" t="s">
        <v>447</v>
      </c>
      <c r="B128" s="76" t="s">
        <v>2079</v>
      </c>
      <c r="C128" s="64" t="s">
        <v>273</v>
      </c>
      <c r="D128" s="64" t="s">
        <v>298</v>
      </c>
      <c r="E128" s="64">
        <v>106</v>
      </c>
      <c r="F128" s="64">
        <v>1</v>
      </c>
      <c r="G128" s="64" t="s">
        <v>449</v>
      </c>
      <c r="H128" s="78">
        <v>1</v>
      </c>
      <c r="I128" s="82">
        <v>434</v>
      </c>
      <c r="IP128" s="84"/>
      <c r="IQ128" s="84"/>
    </row>
    <row r="129" spans="1:251" ht="15.75" customHeight="1" x14ac:dyDescent="0.25">
      <c r="A129" s="75" t="s">
        <v>447</v>
      </c>
      <c r="B129" s="76" t="s">
        <v>2079</v>
      </c>
      <c r="C129" s="64" t="s">
        <v>273</v>
      </c>
      <c r="D129" s="64" t="s">
        <v>298</v>
      </c>
      <c r="E129" s="64">
        <v>106</v>
      </c>
      <c r="F129" s="64">
        <v>2</v>
      </c>
      <c r="G129" s="64" t="s">
        <v>449</v>
      </c>
      <c r="H129" s="78">
        <v>1</v>
      </c>
      <c r="I129" s="82">
        <v>435</v>
      </c>
      <c r="IP129" s="84"/>
      <c r="IQ129" s="84"/>
    </row>
    <row r="130" spans="1:251" ht="15.75" customHeight="1" x14ac:dyDescent="0.25">
      <c r="A130" s="75" t="s">
        <v>447</v>
      </c>
      <c r="B130" s="76" t="s">
        <v>2079</v>
      </c>
      <c r="C130" s="64" t="s">
        <v>273</v>
      </c>
      <c r="D130" s="64" t="s">
        <v>298</v>
      </c>
      <c r="E130" s="64">
        <v>108</v>
      </c>
      <c r="F130" s="64">
        <v>1</v>
      </c>
      <c r="G130" s="64" t="s">
        <v>449</v>
      </c>
      <c r="H130" s="78">
        <v>1</v>
      </c>
      <c r="I130" s="82">
        <v>443</v>
      </c>
      <c r="IP130" s="84"/>
      <c r="IQ130" s="84"/>
    </row>
    <row r="131" spans="1:251" ht="15.75" customHeight="1" x14ac:dyDescent="0.25">
      <c r="A131" s="75" t="s">
        <v>447</v>
      </c>
      <c r="B131" s="76" t="s">
        <v>2079</v>
      </c>
      <c r="C131" s="64" t="s">
        <v>273</v>
      </c>
      <c r="D131" s="64" t="s">
        <v>298</v>
      </c>
      <c r="E131" s="64">
        <v>108</v>
      </c>
      <c r="F131" s="64">
        <v>2</v>
      </c>
      <c r="G131" s="64" t="s">
        <v>449</v>
      </c>
      <c r="H131" s="78">
        <v>1</v>
      </c>
      <c r="I131" s="82">
        <v>673</v>
      </c>
      <c r="IP131" s="84"/>
      <c r="IQ131" s="84"/>
    </row>
    <row r="132" spans="1:251" ht="15.75" customHeight="1" x14ac:dyDescent="0.25">
      <c r="A132" s="75" t="s">
        <v>447</v>
      </c>
      <c r="B132" s="76" t="s">
        <v>2079</v>
      </c>
      <c r="C132" s="64" t="s">
        <v>273</v>
      </c>
      <c r="D132" s="64" t="s">
        <v>298</v>
      </c>
      <c r="E132" s="64">
        <v>110</v>
      </c>
      <c r="F132" s="64">
        <v>1</v>
      </c>
      <c r="G132" s="64" t="s">
        <v>449</v>
      </c>
      <c r="H132" s="78">
        <v>1</v>
      </c>
      <c r="I132" s="82">
        <v>433</v>
      </c>
      <c r="IP132" s="84"/>
      <c r="IQ132" s="84"/>
    </row>
    <row r="133" spans="1:251" ht="15.75" customHeight="1" x14ac:dyDescent="0.25">
      <c r="A133" s="75" t="s">
        <v>447</v>
      </c>
      <c r="B133" s="76" t="s">
        <v>2079</v>
      </c>
      <c r="C133" s="64" t="s">
        <v>273</v>
      </c>
      <c r="D133" s="64" t="s">
        <v>298</v>
      </c>
      <c r="E133" s="64">
        <v>110</v>
      </c>
      <c r="F133" s="64">
        <v>2</v>
      </c>
      <c r="G133" s="64" t="s">
        <v>449</v>
      </c>
      <c r="H133" s="78">
        <v>1</v>
      </c>
      <c r="I133" s="82">
        <v>673</v>
      </c>
      <c r="IP133" s="84"/>
      <c r="IQ133" s="84"/>
    </row>
    <row r="134" spans="1:251" ht="15.75" customHeight="1" x14ac:dyDescent="0.25">
      <c r="A134" s="75" t="s">
        <v>447</v>
      </c>
      <c r="B134" s="76" t="s">
        <v>2079</v>
      </c>
      <c r="C134" s="64" t="s">
        <v>273</v>
      </c>
      <c r="D134" s="64" t="s">
        <v>298</v>
      </c>
      <c r="E134" s="64">
        <v>112</v>
      </c>
      <c r="F134" s="64">
        <v>1</v>
      </c>
      <c r="G134" s="64" t="s">
        <v>449</v>
      </c>
      <c r="H134" s="78">
        <v>1</v>
      </c>
      <c r="I134" s="82">
        <v>433</v>
      </c>
      <c r="IP134" s="84"/>
      <c r="IQ134" s="84"/>
    </row>
    <row r="135" spans="1:251" ht="15.75" customHeight="1" x14ac:dyDescent="0.25">
      <c r="A135" s="75" t="s">
        <v>447</v>
      </c>
      <c r="B135" s="76" t="s">
        <v>2079</v>
      </c>
      <c r="C135" s="64" t="s">
        <v>273</v>
      </c>
      <c r="D135" s="64" t="s">
        <v>298</v>
      </c>
      <c r="E135" s="64">
        <v>114</v>
      </c>
      <c r="F135" s="64">
        <v>1</v>
      </c>
      <c r="G135" s="64" t="s">
        <v>449</v>
      </c>
      <c r="H135" s="78">
        <v>1</v>
      </c>
      <c r="I135" s="82">
        <v>442</v>
      </c>
      <c r="IP135" s="84"/>
      <c r="IQ135" s="84"/>
    </row>
    <row r="136" spans="1:251" ht="15.75" customHeight="1" x14ac:dyDescent="0.25">
      <c r="A136" s="75" t="s">
        <v>447</v>
      </c>
      <c r="B136" s="76" t="s">
        <v>2079</v>
      </c>
      <c r="C136" s="64" t="s">
        <v>273</v>
      </c>
      <c r="D136" s="64" t="s">
        <v>298</v>
      </c>
      <c r="E136" s="64">
        <v>114</v>
      </c>
      <c r="F136" s="64">
        <v>2</v>
      </c>
      <c r="G136" s="64" t="s">
        <v>449</v>
      </c>
      <c r="H136" s="78">
        <v>1</v>
      </c>
      <c r="I136" s="82">
        <v>444</v>
      </c>
      <c r="IP136" s="84"/>
      <c r="IQ136" s="84"/>
    </row>
    <row r="137" spans="1:251" ht="15.75" customHeight="1" x14ac:dyDescent="0.25">
      <c r="A137" s="75" t="s">
        <v>447</v>
      </c>
      <c r="B137" s="76" t="s">
        <v>2079</v>
      </c>
      <c r="C137" s="64" t="s">
        <v>273</v>
      </c>
      <c r="D137" s="64" t="s">
        <v>298</v>
      </c>
      <c r="E137" s="64">
        <v>116</v>
      </c>
      <c r="F137" s="64">
        <v>1</v>
      </c>
      <c r="G137" s="64" t="s">
        <v>449</v>
      </c>
      <c r="H137" s="78">
        <v>1</v>
      </c>
      <c r="I137" s="82"/>
      <c r="IP137" s="84"/>
      <c r="IQ137" s="84"/>
    </row>
    <row r="138" spans="1:251" ht="15.75" customHeight="1" x14ac:dyDescent="0.25">
      <c r="A138" s="75" t="s">
        <v>447</v>
      </c>
      <c r="B138" s="76" t="s">
        <v>2079</v>
      </c>
      <c r="C138" s="64" t="s">
        <v>273</v>
      </c>
      <c r="D138" s="64" t="s">
        <v>298</v>
      </c>
      <c r="E138" s="64">
        <v>116</v>
      </c>
      <c r="F138" s="64">
        <v>2</v>
      </c>
      <c r="G138" s="64" t="s">
        <v>449</v>
      </c>
      <c r="H138" s="78">
        <v>1</v>
      </c>
      <c r="I138" s="82">
        <v>445</v>
      </c>
      <c r="IP138" s="84"/>
      <c r="IQ138" s="84"/>
    </row>
    <row r="139" spans="1:251" ht="15.75" customHeight="1" x14ac:dyDescent="0.25">
      <c r="A139" s="75" t="s">
        <v>447</v>
      </c>
      <c r="B139" s="76" t="s">
        <v>2079</v>
      </c>
      <c r="C139" s="64" t="s">
        <v>273</v>
      </c>
      <c r="D139" s="64" t="s">
        <v>298</v>
      </c>
      <c r="E139" s="64">
        <v>118</v>
      </c>
      <c r="F139" s="64">
        <v>1</v>
      </c>
      <c r="G139" s="64" t="s">
        <v>449</v>
      </c>
      <c r="H139" s="78">
        <v>1</v>
      </c>
      <c r="I139" s="82"/>
      <c r="IP139" s="84"/>
      <c r="IQ139" s="84"/>
    </row>
    <row r="140" spans="1:251" ht="15.75" customHeight="1" x14ac:dyDescent="0.25">
      <c r="A140" s="75" t="s">
        <v>447</v>
      </c>
      <c r="B140" s="76" t="s">
        <v>2079</v>
      </c>
      <c r="C140" s="64" t="s">
        <v>273</v>
      </c>
      <c r="D140" s="64" t="s">
        <v>298</v>
      </c>
      <c r="E140" s="64">
        <v>118</v>
      </c>
      <c r="F140" s="64">
        <v>2</v>
      </c>
      <c r="G140" s="64" t="s">
        <v>449</v>
      </c>
      <c r="H140" s="78">
        <v>1</v>
      </c>
      <c r="I140" s="82">
        <v>448</v>
      </c>
      <c r="IP140" s="84"/>
      <c r="IQ140" s="84"/>
    </row>
    <row r="141" spans="1:251" ht="15.75" customHeight="1" x14ac:dyDescent="0.25">
      <c r="A141" s="75" t="s">
        <v>447</v>
      </c>
      <c r="B141" s="76" t="s">
        <v>2079</v>
      </c>
      <c r="C141" s="64" t="s">
        <v>273</v>
      </c>
      <c r="D141" s="64" t="s">
        <v>298</v>
      </c>
      <c r="E141" s="64">
        <v>138</v>
      </c>
      <c r="F141" s="64">
        <v>1</v>
      </c>
      <c r="G141" s="64" t="s">
        <v>449</v>
      </c>
      <c r="H141" s="78">
        <v>1</v>
      </c>
      <c r="I141" s="82"/>
      <c r="IP141" s="84"/>
      <c r="IQ141" s="84"/>
    </row>
    <row r="142" spans="1:251" ht="15.75" customHeight="1" x14ac:dyDescent="0.25">
      <c r="A142" s="75" t="s">
        <v>447</v>
      </c>
      <c r="B142" s="76" t="s">
        <v>2079</v>
      </c>
      <c r="C142" s="64" t="s">
        <v>273</v>
      </c>
      <c r="D142" s="64" t="s">
        <v>298</v>
      </c>
      <c r="E142" s="64">
        <v>138</v>
      </c>
      <c r="F142" s="64">
        <v>2</v>
      </c>
      <c r="G142" s="64" t="s">
        <v>449</v>
      </c>
      <c r="H142" s="78">
        <v>1</v>
      </c>
      <c r="I142" s="82">
        <v>450</v>
      </c>
      <c r="IP142" s="84"/>
      <c r="IQ142" s="84"/>
    </row>
    <row r="143" spans="1:251" ht="15.75" customHeight="1" x14ac:dyDescent="0.25">
      <c r="A143" s="75" t="s">
        <v>447</v>
      </c>
      <c r="B143" s="76" t="s">
        <v>2079</v>
      </c>
      <c r="C143" s="64" t="s">
        <v>273</v>
      </c>
      <c r="D143" s="64" t="s">
        <v>298</v>
      </c>
      <c r="E143" s="64">
        <v>138</v>
      </c>
      <c r="F143" s="64">
        <v>3</v>
      </c>
      <c r="G143" s="64" t="s">
        <v>449</v>
      </c>
      <c r="H143" s="78">
        <v>1</v>
      </c>
      <c r="I143" s="82">
        <v>449</v>
      </c>
      <c r="IP143" s="84"/>
      <c r="IQ143" s="84"/>
    </row>
    <row r="144" spans="1:251" ht="15.75" customHeight="1" x14ac:dyDescent="0.25">
      <c r="A144" s="75" t="s">
        <v>447</v>
      </c>
      <c r="B144" s="76" t="s">
        <v>2079</v>
      </c>
      <c r="C144" s="64" t="s">
        <v>273</v>
      </c>
      <c r="D144" s="64" t="s">
        <v>298</v>
      </c>
      <c r="E144" s="64">
        <v>138</v>
      </c>
      <c r="F144" s="64">
        <v>4</v>
      </c>
      <c r="G144" s="64" t="s">
        <v>449</v>
      </c>
      <c r="H144" s="78">
        <v>1</v>
      </c>
      <c r="I144" s="82"/>
      <c r="IP144" s="84"/>
      <c r="IQ144" s="84"/>
    </row>
    <row r="145" spans="8:8" ht="15.75" customHeight="1" x14ac:dyDescent="0.25">
      <c r="H145" s="90">
        <f>SUM(H3:H144)</f>
        <v>142</v>
      </c>
    </row>
  </sheetData>
  <sheetProtection selectLockedCells="1" selectUnlockedCells="1"/>
  <mergeCells count="1">
    <mergeCell ref="A1:I1"/>
  </mergeCells>
  <phoneticPr fontId="27" type="noConversion"/>
  <pageMargins left="0.19685039370078741" right="0.19685039370078741" top="0.19685039370078741" bottom="0.19685039370078741" header="0" footer="0"/>
  <pageSetup paperSize="9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112"/>
  <sheetViews>
    <sheetView topLeftCell="A106" workbookViewId="0">
      <selection activeCell="G10" sqref="G10"/>
    </sheetView>
  </sheetViews>
  <sheetFormatPr defaultColWidth="12.140625" defaultRowHeight="15.75" customHeight="1" x14ac:dyDescent="0.25"/>
  <cols>
    <col min="1" max="1" width="4.7109375" style="15" customWidth="1"/>
    <col min="2" max="2" width="28.140625" style="15" customWidth="1"/>
    <col min="3" max="3" width="10.42578125" style="15" customWidth="1"/>
    <col min="4" max="4" width="11.7109375" style="15" customWidth="1"/>
    <col min="5" max="6" width="9.7109375" style="15" customWidth="1"/>
    <col min="7" max="251" width="12.140625" style="15"/>
    <col min="252" max="16384" width="12.140625" style="16"/>
  </cols>
  <sheetData>
    <row r="1" spans="1:6" s="16" customFormat="1" ht="39" customHeight="1" x14ac:dyDescent="0.25">
      <c r="A1" s="17"/>
      <c r="B1" s="17"/>
      <c r="C1" s="17"/>
      <c r="D1" s="17"/>
      <c r="E1" s="17"/>
      <c r="F1" s="17"/>
    </row>
    <row r="2" spans="1:6" ht="15.75" customHeight="1" x14ac:dyDescent="0.25">
      <c r="A2" s="18"/>
      <c r="B2" s="19"/>
      <c r="C2" s="18"/>
      <c r="D2" s="18"/>
      <c r="E2" s="18"/>
      <c r="F2" s="18"/>
    </row>
    <row r="3" spans="1:6" ht="15.75" customHeight="1" x14ac:dyDescent="0.25">
      <c r="A3" s="18"/>
      <c r="B3" s="19"/>
      <c r="C3" s="18"/>
      <c r="D3" s="18"/>
      <c r="E3" s="18"/>
      <c r="F3" s="18"/>
    </row>
    <row r="4" spans="1:6" ht="15.75" customHeight="1" x14ac:dyDescent="0.25">
      <c r="A4" s="18"/>
      <c r="B4" s="19"/>
      <c r="C4" s="18"/>
      <c r="D4" s="18"/>
      <c r="E4" s="18"/>
      <c r="F4" s="18"/>
    </row>
    <row r="5" spans="1:6" ht="15.75" customHeight="1" x14ac:dyDescent="0.25">
      <c r="A5" s="18"/>
      <c r="B5" s="19"/>
      <c r="C5" s="18"/>
      <c r="D5" s="18"/>
      <c r="E5" s="18"/>
      <c r="F5" s="18"/>
    </row>
    <row r="6" spans="1:6" ht="15.75" customHeight="1" x14ac:dyDescent="0.25">
      <c r="A6" s="18"/>
      <c r="B6" s="19"/>
      <c r="C6" s="18"/>
      <c r="D6" s="18"/>
      <c r="E6" s="18"/>
      <c r="F6" s="18"/>
    </row>
    <row r="7" spans="1:6" ht="15.75" customHeight="1" x14ac:dyDescent="0.25">
      <c r="A7" s="18"/>
      <c r="B7" s="19"/>
      <c r="C7" s="18"/>
      <c r="D7" s="18"/>
      <c r="E7" s="18"/>
      <c r="F7" s="18"/>
    </row>
    <row r="8" spans="1:6" ht="15.75" customHeight="1" x14ac:dyDescent="0.25">
      <c r="A8" s="18"/>
      <c r="B8" s="19"/>
      <c r="C8" s="18"/>
      <c r="D8" s="18"/>
      <c r="E8" s="18"/>
      <c r="F8" s="18"/>
    </row>
    <row r="9" spans="1:6" ht="15.75" customHeight="1" x14ac:dyDescent="0.25">
      <c r="A9" s="18"/>
      <c r="B9" s="19"/>
      <c r="C9" s="18"/>
      <c r="D9" s="18"/>
      <c r="E9" s="18"/>
      <c r="F9" s="18"/>
    </row>
    <row r="10" spans="1:6" ht="15.75" customHeight="1" x14ac:dyDescent="0.25">
      <c r="A10" s="18"/>
      <c r="B10" s="19"/>
      <c r="C10" s="18"/>
      <c r="D10" s="18"/>
      <c r="E10" s="18"/>
      <c r="F10" s="18"/>
    </row>
    <row r="11" spans="1:6" ht="15.75" customHeight="1" x14ac:dyDescent="0.25">
      <c r="A11" s="18"/>
      <c r="B11" s="19"/>
      <c r="C11" s="18"/>
      <c r="D11" s="18"/>
      <c r="E11" s="18"/>
      <c r="F11" s="18"/>
    </row>
    <row r="12" spans="1:6" ht="15.75" customHeight="1" x14ac:dyDescent="0.25">
      <c r="A12" s="18"/>
      <c r="B12" s="19"/>
      <c r="C12" s="18"/>
      <c r="D12" s="18"/>
      <c r="E12" s="18"/>
      <c r="F12" s="18"/>
    </row>
    <row r="13" spans="1:6" ht="15.75" customHeight="1" x14ac:dyDescent="0.25">
      <c r="A13" s="18"/>
      <c r="B13" s="19"/>
      <c r="C13" s="18"/>
      <c r="D13" s="18"/>
      <c r="E13" s="18"/>
      <c r="F13" s="18"/>
    </row>
    <row r="14" spans="1:6" ht="15.75" customHeight="1" x14ac:dyDescent="0.25">
      <c r="A14" s="18"/>
      <c r="B14" s="19"/>
      <c r="C14" s="18"/>
      <c r="D14" s="18"/>
      <c r="E14" s="18"/>
      <c r="F14" s="18"/>
    </row>
    <row r="15" spans="1:6" ht="15.75" customHeight="1" x14ac:dyDescent="0.25">
      <c r="A15" s="18"/>
      <c r="B15" s="19"/>
      <c r="C15" s="18"/>
      <c r="D15" s="18"/>
      <c r="E15" s="18"/>
      <c r="F15" s="18"/>
    </row>
    <row r="16" spans="1:6" ht="15.75" customHeight="1" x14ac:dyDescent="0.25">
      <c r="A16" s="18"/>
      <c r="B16" s="19"/>
      <c r="C16" s="18"/>
      <c r="D16" s="18"/>
      <c r="E16" s="18"/>
      <c r="F16" s="18"/>
    </row>
    <row r="17" spans="1:6" ht="15.75" customHeight="1" x14ac:dyDescent="0.25">
      <c r="A17" s="18"/>
      <c r="B17" s="19"/>
      <c r="C17" s="18"/>
      <c r="D17" s="18"/>
      <c r="E17" s="18"/>
      <c r="F17" s="18"/>
    </row>
    <row r="18" spans="1:6" ht="15.75" customHeight="1" x14ac:dyDescent="0.25">
      <c r="A18" s="18"/>
      <c r="B18" s="19"/>
      <c r="C18" s="18"/>
      <c r="D18" s="18"/>
      <c r="E18" s="18"/>
      <c r="F18" s="18"/>
    </row>
    <row r="19" spans="1:6" ht="15.75" customHeight="1" x14ac:dyDescent="0.25">
      <c r="A19" s="18"/>
      <c r="B19" s="19"/>
      <c r="C19" s="18"/>
      <c r="D19" s="18"/>
      <c r="E19" s="18"/>
      <c r="F19" s="18"/>
    </row>
    <row r="20" spans="1:6" ht="15.75" customHeight="1" x14ac:dyDescent="0.25">
      <c r="A20" s="18"/>
      <c r="B20" s="19"/>
      <c r="C20" s="18"/>
      <c r="D20" s="18"/>
      <c r="E20" s="18"/>
      <c r="F20" s="18"/>
    </row>
    <row r="21" spans="1:6" ht="15.75" customHeight="1" x14ac:dyDescent="0.25">
      <c r="A21" s="18"/>
      <c r="B21" s="19"/>
      <c r="C21" s="18"/>
      <c r="D21" s="18"/>
      <c r="E21" s="18"/>
      <c r="F21" s="18"/>
    </row>
    <row r="22" spans="1:6" ht="15.75" customHeight="1" x14ac:dyDescent="0.25">
      <c r="A22" s="18"/>
      <c r="B22" s="19"/>
      <c r="C22" s="18"/>
      <c r="D22" s="18"/>
      <c r="E22" s="18"/>
      <c r="F22" s="18"/>
    </row>
    <row r="23" spans="1:6" ht="15.75" customHeight="1" x14ac:dyDescent="0.25">
      <c r="A23" s="18"/>
      <c r="B23" s="19"/>
      <c r="C23" s="18"/>
      <c r="D23" s="18"/>
      <c r="E23" s="18"/>
      <c r="F23" s="18"/>
    </row>
    <row r="24" spans="1:6" ht="15.75" customHeight="1" x14ac:dyDescent="0.25">
      <c r="A24" s="18"/>
      <c r="B24" s="19"/>
      <c r="C24" s="18"/>
      <c r="D24" s="18"/>
      <c r="E24" s="18"/>
      <c r="F24" s="18"/>
    </row>
    <row r="25" spans="1:6" ht="15.75" customHeight="1" x14ac:dyDescent="0.25">
      <c r="A25" s="18"/>
      <c r="B25" s="19"/>
      <c r="C25" s="18"/>
      <c r="D25" s="18"/>
      <c r="E25" s="18"/>
      <c r="F25" s="18"/>
    </row>
    <row r="26" spans="1:6" ht="15.75" customHeight="1" x14ac:dyDescent="0.25">
      <c r="A26" s="18"/>
      <c r="B26" s="19"/>
      <c r="C26" s="18"/>
      <c r="D26" s="18"/>
      <c r="E26" s="18"/>
      <c r="F26" s="18"/>
    </row>
    <row r="27" spans="1:6" ht="15.75" customHeight="1" x14ac:dyDescent="0.25">
      <c r="A27" s="18"/>
      <c r="B27" s="19"/>
      <c r="C27" s="18"/>
      <c r="D27" s="18"/>
      <c r="E27" s="18"/>
      <c r="F27" s="18"/>
    </row>
    <row r="28" spans="1:6" ht="15.75" customHeight="1" x14ac:dyDescent="0.25">
      <c r="A28" s="18"/>
      <c r="B28" s="19"/>
      <c r="C28" s="18"/>
      <c r="D28" s="18"/>
      <c r="E28" s="18"/>
      <c r="F28" s="18"/>
    </row>
    <row r="29" spans="1:6" ht="15.75" customHeight="1" x14ac:dyDescent="0.25">
      <c r="A29" s="18"/>
      <c r="B29" s="19"/>
      <c r="C29" s="18"/>
      <c r="D29" s="18"/>
      <c r="E29" s="18"/>
      <c r="F29" s="18"/>
    </row>
    <row r="30" spans="1:6" ht="15.75" customHeight="1" x14ac:dyDescent="0.25">
      <c r="A30" s="18"/>
      <c r="B30" s="19"/>
      <c r="C30" s="18"/>
      <c r="D30" s="18"/>
      <c r="E30" s="18"/>
      <c r="F30" s="18"/>
    </row>
    <row r="31" spans="1:6" ht="15.75" customHeight="1" x14ac:dyDescent="0.25">
      <c r="A31" s="18"/>
      <c r="B31" s="19"/>
      <c r="C31" s="18"/>
      <c r="D31" s="18"/>
      <c r="E31" s="18"/>
      <c r="F31" s="18"/>
    </row>
    <row r="32" spans="1:6" ht="15.75" customHeight="1" x14ac:dyDescent="0.25">
      <c r="A32" s="18"/>
      <c r="B32" s="19"/>
      <c r="C32" s="18"/>
      <c r="D32" s="18"/>
      <c r="E32" s="18"/>
      <c r="F32" s="18"/>
    </row>
    <row r="33" spans="1:6" ht="15.75" customHeight="1" x14ac:dyDescent="0.25">
      <c r="A33" s="18"/>
      <c r="B33" s="19"/>
      <c r="C33" s="18"/>
      <c r="D33" s="18"/>
      <c r="E33" s="18"/>
      <c r="F33" s="18"/>
    </row>
    <row r="34" spans="1:6" ht="15.75" customHeight="1" x14ac:dyDescent="0.25">
      <c r="A34" s="18"/>
      <c r="B34" s="19"/>
      <c r="C34" s="18"/>
      <c r="D34" s="18"/>
      <c r="E34" s="18"/>
      <c r="F34" s="18"/>
    </row>
    <row r="35" spans="1:6" ht="15.75" customHeight="1" x14ac:dyDescent="0.25">
      <c r="A35" s="18"/>
      <c r="B35" s="19"/>
      <c r="C35" s="18"/>
      <c r="D35" s="18"/>
      <c r="E35" s="18"/>
      <c r="F35" s="18"/>
    </row>
    <row r="36" spans="1:6" ht="15.75" customHeight="1" x14ac:dyDescent="0.25">
      <c r="A36" s="18"/>
      <c r="B36" s="19"/>
      <c r="C36" s="18"/>
      <c r="D36" s="18"/>
      <c r="E36" s="18"/>
      <c r="F36" s="18"/>
    </row>
    <row r="37" spans="1:6" ht="15.75" customHeight="1" x14ac:dyDescent="0.25">
      <c r="A37" s="18"/>
      <c r="B37" s="19"/>
      <c r="C37" s="18"/>
      <c r="D37" s="18"/>
      <c r="E37" s="18"/>
      <c r="F37" s="18"/>
    </row>
    <row r="38" spans="1:6" ht="15.75" customHeight="1" x14ac:dyDescent="0.25">
      <c r="A38" s="18"/>
      <c r="B38" s="19"/>
      <c r="C38" s="18"/>
      <c r="D38" s="18"/>
      <c r="E38" s="18"/>
      <c r="F38" s="18"/>
    </row>
    <row r="39" spans="1:6" ht="15.75" customHeight="1" x14ac:dyDescent="0.25">
      <c r="A39" s="18"/>
      <c r="B39" s="19"/>
      <c r="C39" s="18"/>
      <c r="D39" s="18"/>
      <c r="E39" s="18"/>
      <c r="F39" s="18"/>
    </row>
    <row r="40" spans="1:6" ht="15.75" customHeight="1" x14ac:dyDescent="0.25">
      <c r="A40" s="18"/>
      <c r="B40" s="19"/>
      <c r="C40" s="18"/>
      <c r="D40" s="18"/>
      <c r="E40" s="18"/>
      <c r="F40" s="18"/>
    </row>
    <row r="41" spans="1:6" ht="15.75" customHeight="1" x14ac:dyDescent="0.25">
      <c r="A41" s="18"/>
      <c r="B41" s="19"/>
      <c r="C41" s="18"/>
      <c r="D41" s="18"/>
      <c r="E41" s="18"/>
      <c r="F41" s="18"/>
    </row>
    <row r="42" spans="1:6" ht="15.75" customHeight="1" x14ac:dyDescent="0.25">
      <c r="A42" s="18"/>
      <c r="B42" s="19"/>
      <c r="C42" s="18"/>
      <c r="D42" s="18"/>
      <c r="E42" s="18"/>
      <c r="F42" s="18"/>
    </row>
    <row r="43" spans="1:6" ht="15.75" customHeight="1" x14ac:dyDescent="0.25">
      <c r="A43" s="18"/>
      <c r="B43" s="19"/>
      <c r="C43" s="18"/>
      <c r="D43" s="18"/>
      <c r="E43" s="18"/>
      <c r="F43" s="18"/>
    </row>
    <row r="44" spans="1:6" ht="15.75" customHeight="1" x14ac:dyDescent="0.25">
      <c r="A44" s="18"/>
      <c r="B44" s="19"/>
      <c r="C44" s="18"/>
      <c r="D44" s="18"/>
      <c r="E44" s="18"/>
      <c r="F44" s="18"/>
    </row>
    <row r="45" spans="1:6" ht="15.75" customHeight="1" x14ac:dyDescent="0.25">
      <c r="A45" s="18"/>
      <c r="B45" s="19"/>
      <c r="C45" s="18"/>
      <c r="D45" s="18"/>
      <c r="E45" s="18"/>
      <c r="F45" s="18"/>
    </row>
    <row r="46" spans="1:6" ht="15.75" customHeight="1" x14ac:dyDescent="0.25">
      <c r="A46" s="18"/>
      <c r="B46" s="19"/>
      <c r="C46" s="18"/>
      <c r="D46" s="18"/>
      <c r="E46" s="18"/>
      <c r="F46" s="18"/>
    </row>
    <row r="47" spans="1:6" ht="15.75" customHeight="1" x14ac:dyDescent="0.25">
      <c r="A47" s="18"/>
      <c r="B47" s="19"/>
      <c r="C47" s="18"/>
      <c r="D47" s="18"/>
      <c r="E47" s="18"/>
      <c r="F47" s="18"/>
    </row>
    <row r="48" spans="1:6" ht="15.75" customHeight="1" x14ac:dyDescent="0.25">
      <c r="A48" s="18"/>
      <c r="B48" s="19"/>
      <c r="C48" s="18"/>
      <c r="D48" s="18"/>
      <c r="E48" s="18"/>
      <c r="F48" s="18"/>
    </row>
    <row r="49" spans="1:6" ht="15.75" customHeight="1" x14ac:dyDescent="0.25">
      <c r="A49" s="18"/>
      <c r="B49" s="19"/>
      <c r="C49" s="18"/>
      <c r="D49" s="18"/>
      <c r="E49" s="18"/>
      <c r="F49" s="18"/>
    </row>
    <row r="50" spans="1:6" ht="15.75" customHeight="1" x14ac:dyDescent="0.25">
      <c r="A50" s="18"/>
      <c r="B50" s="19"/>
      <c r="C50" s="18"/>
      <c r="D50" s="18"/>
      <c r="E50" s="18"/>
      <c r="F50" s="18"/>
    </row>
    <row r="51" spans="1:6" ht="15.75" customHeight="1" x14ac:dyDescent="0.25">
      <c r="A51" s="18"/>
      <c r="B51" s="19"/>
      <c r="C51" s="18"/>
      <c r="D51" s="18"/>
      <c r="E51" s="18"/>
      <c r="F51" s="18"/>
    </row>
    <row r="52" spans="1:6" ht="15.75" customHeight="1" x14ac:dyDescent="0.25">
      <c r="A52" s="18"/>
      <c r="B52" s="19"/>
      <c r="C52" s="18"/>
      <c r="D52" s="18"/>
      <c r="E52" s="18"/>
      <c r="F52" s="18"/>
    </row>
    <row r="53" spans="1:6" ht="15.75" customHeight="1" x14ac:dyDescent="0.25">
      <c r="A53" s="18"/>
      <c r="B53" s="19"/>
      <c r="C53" s="18"/>
      <c r="D53" s="18"/>
      <c r="E53" s="18"/>
      <c r="F53" s="18"/>
    </row>
    <row r="54" spans="1:6" ht="15.75" customHeight="1" x14ac:dyDescent="0.25">
      <c r="A54" s="18"/>
      <c r="B54" s="19"/>
      <c r="C54" s="18"/>
      <c r="D54" s="18"/>
      <c r="E54" s="18"/>
      <c r="F54" s="18"/>
    </row>
    <row r="55" spans="1:6" ht="15.75" customHeight="1" x14ac:dyDescent="0.25">
      <c r="A55" s="18"/>
      <c r="B55" s="19"/>
      <c r="C55" s="18"/>
      <c r="D55" s="18"/>
      <c r="E55" s="18"/>
      <c r="F55" s="18"/>
    </row>
    <row r="56" spans="1:6" ht="15.75" customHeight="1" x14ac:dyDescent="0.25">
      <c r="A56" s="18"/>
      <c r="B56" s="19"/>
      <c r="C56" s="18"/>
      <c r="D56" s="18"/>
      <c r="E56" s="18"/>
      <c r="F56" s="18"/>
    </row>
    <row r="57" spans="1:6" ht="15.75" customHeight="1" x14ac:dyDescent="0.25">
      <c r="A57" s="18"/>
      <c r="B57" s="19"/>
      <c r="C57" s="18"/>
      <c r="D57" s="18"/>
      <c r="E57" s="18"/>
      <c r="F57" s="18"/>
    </row>
    <row r="58" spans="1:6" ht="15.75" customHeight="1" x14ac:dyDescent="0.25">
      <c r="A58" s="18"/>
      <c r="B58" s="19"/>
      <c r="C58" s="18"/>
      <c r="D58" s="18"/>
      <c r="E58" s="18"/>
      <c r="F58" s="18"/>
    </row>
    <row r="59" spans="1:6" ht="15.75" customHeight="1" x14ac:dyDescent="0.25">
      <c r="A59" s="18"/>
      <c r="B59" s="19"/>
      <c r="C59" s="18"/>
      <c r="D59" s="18"/>
      <c r="E59" s="18"/>
      <c r="F59" s="18"/>
    </row>
    <row r="60" spans="1:6" ht="15.75" customHeight="1" x14ac:dyDescent="0.25">
      <c r="A60" s="18"/>
      <c r="B60" s="19"/>
      <c r="C60" s="18"/>
      <c r="D60" s="18"/>
      <c r="E60" s="18"/>
      <c r="F60" s="18"/>
    </row>
    <row r="61" spans="1:6" ht="15.75" customHeight="1" x14ac:dyDescent="0.25">
      <c r="A61" s="18"/>
      <c r="B61" s="19"/>
      <c r="C61" s="18"/>
      <c r="D61" s="18"/>
      <c r="E61" s="18"/>
      <c r="F61" s="18"/>
    </row>
    <row r="62" spans="1:6" ht="15.75" customHeight="1" x14ac:dyDescent="0.25">
      <c r="A62" s="18"/>
      <c r="B62" s="19"/>
      <c r="C62" s="18"/>
      <c r="D62" s="18"/>
      <c r="E62" s="18"/>
      <c r="F62" s="18"/>
    </row>
    <row r="63" spans="1:6" ht="15.75" customHeight="1" x14ac:dyDescent="0.25">
      <c r="A63" s="18"/>
      <c r="B63" s="19"/>
      <c r="C63" s="18"/>
      <c r="D63" s="18"/>
      <c r="E63" s="18"/>
      <c r="F63" s="18"/>
    </row>
    <row r="64" spans="1:6" ht="15.75" customHeight="1" x14ac:dyDescent="0.25">
      <c r="A64" s="18"/>
      <c r="B64" s="19"/>
      <c r="C64" s="18"/>
      <c r="D64" s="18"/>
      <c r="E64" s="18"/>
      <c r="F64" s="18"/>
    </row>
    <row r="65" spans="1:6" ht="15.75" customHeight="1" x14ac:dyDescent="0.25">
      <c r="A65" s="18"/>
      <c r="B65" s="19"/>
      <c r="C65" s="18"/>
      <c r="D65" s="18"/>
      <c r="E65" s="18"/>
      <c r="F65" s="18"/>
    </row>
    <row r="66" spans="1:6" ht="15.75" customHeight="1" x14ac:dyDescent="0.25">
      <c r="A66" s="18"/>
      <c r="B66" s="19"/>
      <c r="C66" s="18"/>
      <c r="D66" s="18"/>
      <c r="E66" s="18"/>
      <c r="F66" s="18"/>
    </row>
    <row r="67" spans="1:6" ht="15.75" customHeight="1" x14ac:dyDescent="0.25">
      <c r="A67" s="18"/>
      <c r="B67" s="19"/>
      <c r="C67" s="18"/>
      <c r="D67" s="18"/>
      <c r="E67" s="18"/>
      <c r="F67" s="18"/>
    </row>
    <row r="68" spans="1:6" ht="15.75" customHeight="1" x14ac:dyDescent="0.25">
      <c r="A68" s="18"/>
      <c r="B68" s="19"/>
      <c r="C68" s="18"/>
      <c r="D68" s="18"/>
      <c r="E68" s="18"/>
      <c r="F68" s="18"/>
    </row>
    <row r="69" spans="1:6" ht="15.75" customHeight="1" x14ac:dyDescent="0.25">
      <c r="A69" s="18"/>
      <c r="B69" s="19"/>
      <c r="C69" s="18"/>
      <c r="D69" s="18"/>
      <c r="E69" s="18"/>
      <c r="F69" s="18"/>
    </row>
    <row r="70" spans="1:6" ht="15.75" customHeight="1" x14ac:dyDescent="0.25">
      <c r="A70" s="18"/>
      <c r="B70" s="19"/>
      <c r="C70" s="18"/>
      <c r="D70" s="18"/>
      <c r="E70" s="18"/>
      <c r="F70" s="18"/>
    </row>
    <row r="71" spans="1:6" ht="15.75" customHeight="1" x14ac:dyDescent="0.25">
      <c r="A71" s="18"/>
      <c r="B71" s="19"/>
      <c r="C71" s="18"/>
      <c r="D71" s="18"/>
      <c r="E71" s="18"/>
      <c r="F71" s="18"/>
    </row>
    <row r="72" spans="1:6" ht="15.75" customHeight="1" x14ac:dyDescent="0.25">
      <c r="A72" s="18"/>
      <c r="B72" s="19"/>
      <c r="C72" s="18"/>
      <c r="D72" s="18"/>
      <c r="E72" s="18"/>
      <c r="F72" s="18"/>
    </row>
    <row r="73" spans="1:6" ht="15.75" customHeight="1" x14ac:dyDescent="0.25">
      <c r="A73" s="18"/>
      <c r="B73" s="19"/>
      <c r="C73" s="18"/>
      <c r="D73" s="18"/>
      <c r="E73" s="18"/>
      <c r="F73" s="18"/>
    </row>
    <row r="74" spans="1:6" ht="15.75" customHeight="1" x14ac:dyDescent="0.25">
      <c r="A74" s="18"/>
      <c r="B74" s="19"/>
      <c r="C74" s="18"/>
      <c r="D74" s="18"/>
      <c r="E74" s="18"/>
      <c r="F74" s="18"/>
    </row>
    <row r="75" spans="1:6" ht="15.75" customHeight="1" x14ac:dyDescent="0.25">
      <c r="A75" s="18"/>
      <c r="B75" s="19"/>
      <c r="C75" s="18"/>
      <c r="D75" s="18"/>
      <c r="E75" s="18"/>
      <c r="F75" s="18"/>
    </row>
    <row r="76" spans="1:6" ht="15.75" customHeight="1" x14ac:dyDescent="0.25">
      <c r="A76" s="18"/>
      <c r="B76" s="19"/>
      <c r="C76" s="18"/>
      <c r="D76" s="18"/>
      <c r="E76" s="18"/>
      <c r="F76" s="18"/>
    </row>
    <row r="77" spans="1:6" ht="15.75" customHeight="1" x14ac:dyDescent="0.25">
      <c r="A77" s="18"/>
      <c r="B77" s="19"/>
      <c r="C77" s="18"/>
      <c r="D77" s="18"/>
      <c r="E77" s="18"/>
      <c r="F77" s="18"/>
    </row>
    <row r="78" spans="1:6" ht="15.75" customHeight="1" x14ac:dyDescent="0.25">
      <c r="A78" s="18"/>
      <c r="B78" s="19"/>
      <c r="C78" s="18"/>
      <c r="D78" s="18"/>
      <c r="E78" s="18"/>
      <c r="F78" s="18"/>
    </row>
    <row r="79" spans="1:6" ht="15.75" customHeight="1" x14ac:dyDescent="0.25">
      <c r="A79" s="18"/>
      <c r="B79" s="19"/>
      <c r="C79" s="18"/>
      <c r="D79" s="18"/>
      <c r="E79" s="18"/>
      <c r="F79" s="18"/>
    </row>
    <row r="80" spans="1:6" ht="15.75" customHeight="1" x14ac:dyDescent="0.25">
      <c r="A80" s="18"/>
      <c r="B80" s="19"/>
      <c r="C80" s="18"/>
      <c r="D80" s="18"/>
      <c r="E80" s="18"/>
      <c r="F80" s="18"/>
    </row>
    <row r="81" spans="1:6" ht="15.75" customHeight="1" x14ac:dyDescent="0.25">
      <c r="A81" s="18"/>
      <c r="B81" s="19"/>
      <c r="C81" s="18"/>
      <c r="D81" s="18"/>
      <c r="E81" s="18"/>
      <c r="F81" s="18"/>
    </row>
    <row r="82" spans="1:6" ht="15.75" customHeight="1" x14ac:dyDescent="0.25">
      <c r="A82" s="18"/>
      <c r="B82" s="19"/>
      <c r="C82" s="18"/>
      <c r="D82" s="18"/>
      <c r="E82" s="18"/>
      <c r="F82" s="18"/>
    </row>
    <row r="83" spans="1:6" ht="15.75" customHeight="1" x14ac:dyDescent="0.25">
      <c r="A83" s="18"/>
      <c r="B83" s="19"/>
      <c r="C83" s="18"/>
      <c r="D83" s="18"/>
      <c r="E83" s="18"/>
      <c r="F83" s="18"/>
    </row>
    <row r="84" spans="1:6" ht="15.75" customHeight="1" x14ac:dyDescent="0.25">
      <c r="A84" s="18"/>
      <c r="B84" s="19"/>
      <c r="C84" s="18"/>
      <c r="D84" s="18"/>
      <c r="E84" s="18"/>
      <c r="F84" s="18"/>
    </row>
    <row r="85" spans="1:6" ht="15.75" customHeight="1" x14ac:dyDescent="0.25">
      <c r="A85" s="18"/>
      <c r="B85" s="19"/>
      <c r="C85" s="18"/>
      <c r="D85" s="18"/>
      <c r="E85" s="18"/>
      <c r="F85" s="18"/>
    </row>
    <row r="86" spans="1:6" ht="15.75" customHeight="1" x14ac:dyDescent="0.25">
      <c r="A86" s="18"/>
      <c r="B86" s="19"/>
      <c r="C86" s="18"/>
      <c r="D86" s="18"/>
      <c r="E86" s="18"/>
      <c r="F86" s="18"/>
    </row>
    <row r="87" spans="1:6" ht="15.75" customHeight="1" x14ac:dyDescent="0.25">
      <c r="A87" s="18"/>
      <c r="B87" s="19"/>
      <c r="C87" s="18"/>
      <c r="D87" s="18"/>
      <c r="E87" s="18"/>
      <c r="F87" s="18"/>
    </row>
    <row r="88" spans="1:6" ht="15.75" customHeight="1" x14ac:dyDescent="0.25">
      <c r="A88" s="18"/>
      <c r="B88" s="19"/>
      <c r="C88" s="18"/>
      <c r="D88" s="18"/>
      <c r="E88" s="18"/>
      <c r="F88" s="18"/>
    </row>
    <row r="89" spans="1:6" ht="15.75" customHeight="1" x14ac:dyDescent="0.25">
      <c r="A89" s="18"/>
      <c r="B89" s="19"/>
      <c r="C89" s="18"/>
      <c r="D89" s="18"/>
      <c r="E89" s="18"/>
      <c r="F89" s="18"/>
    </row>
    <row r="90" spans="1:6" ht="15.75" customHeight="1" x14ac:dyDescent="0.25">
      <c r="A90" s="18"/>
      <c r="B90" s="19"/>
      <c r="C90" s="18"/>
      <c r="D90" s="18"/>
      <c r="E90" s="18"/>
      <c r="F90" s="18"/>
    </row>
    <row r="91" spans="1:6" ht="15.75" customHeight="1" x14ac:dyDescent="0.25">
      <c r="A91" s="18"/>
      <c r="B91" s="19"/>
      <c r="C91" s="18"/>
      <c r="D91" s="18"/>
      <c r="E91" s="18"/>
      <c r="F91" s="18"/>
    </row>
    <row r="92" spans="1:6" ht="15.75" customHeight="1" x14ac:dyDescent="0.25">
      <c r="A92" s="18"/>
      <c r="B92" s="19"/>
      <c r="C92" s="18"/>
      <c r="D92" s="18"/>
      <c r="E92" s="18"/>
      <c r="F92" s="18"/>
    </row>
    <row r="93" spans="1:6" ht="15.75" customHeight="1" x14ac:dyDescent="0.25">
      <c r="A93" s="18"/>
      <c r="B93" s="19"/>
      <c r="C93" s="18"/>
      <c r="D93" s="18"/>
      <c r="E93" s="18"/>
      <c r="F93" s="18"/>
    </row>
    <row r="94" spans="1:6" ht="15.75" customHeight="1" x14ac:dyDescent="0.25">
      <c r="A94" s="18"/>
      <c r="B94" s="19"/>
      <c r="C94" s="18"/>
      <c r="D94" s="18"/>
      <c r="E94" s="18"/>
      <c r="F94" s="18"/>
    </row>
    <row r="95" spans="1:6" ht="15.75" customHeight="1" x14ac:dyDescent="0.25">
      <c r="A95" s="18"/>
      <c r="B95" s="19"/>
      <c r="C95" s="18"/>
      <c r="D95" s="18"/>
      <c r="E95" s="18"/>
      <c r="F95" s="18"/>
    </row>
    <row r="96" spans="1:6" ht="15.75" customHeight="1" x14ac:dyDescent="0.25">
      <c r="A96" s="18"/>
      <c r="B96" s="19"/>
      <c r="C96" s="18"/>
      <c r="D96" s="18"/>
      <c r="E96" s="18"/>
      <c r="F96" s="18"/>
    </row>
    <row r="97" spans="1:6" ht="15.75" customHeight="1" x14ac:dyDescent="0.25">
      <c r="A97" s="18"/>
      <c r="B97" s="19"/>
      <c r="C97" s="18"/>
      <c r="D97" s="18"/>
      <c r="E97" s="20"/>
      <c r="F97" s="18"/>
    </row>
    <row r="98" spans="1:6" ht="15.75" customHeight="1" x14ac:dyDescent="0.25">
      <c r="A98" s="18"/>
      <c r="B98" s="19"/>
      <c r="C98" s="18"/>
      <c r="D98" s="18"/>
      <c r="E98" s="18"/>
      <c r="F98" s="18"/>
    </row>
    <row r="99" spans="1:6" ht="15.75" customHeight="1" x14ac:dyDescent="0.25">
      <c r="A99" s="18"/>
      <c r="B99" s="19"/>
      <c r="C99" s="18"/>
      <c r="D99" s="18"/>
      <c r="E99" s="18"/>
      <c r="F99" s="18"/>
    </row>
    <row r="100" spans="1:6" ht="15.75" customHeight="1" x14ac:dyDescent="0.25">
      <c r="A100" s="18"/>
      <c r="B100" s="19"/>
      <c r="C100" s="18"/>
      <c r="D100" s="18"/>
      <c r="E100" s="18"/>
      <c r="F100" s="18"/>
    </row>
    <row r="101" spans="1:6" ht="15.75" customHeight="1" x14ac:dyDescent="0.25">
      <c r="A101" s="18"/>
      <c r="B101" s="19"/>
      <c r="C101" s="18"/>
      <c r="D101" s="18"/>
      <c r="E101" s="18"/>
      <c r="F101" s="18"/>
    </row>
    <row r="102" spans="1:6" ht="15.75" customHeight="1" x14ac:dyDescent="0.25">
      <c r="A102" s="18"/>
      <c r="B102" s="19"/>
      <c r="C102" s="18"/>
      <c r="D102" s="18"/>
      <c r="E102" s="18"/>
      <c r="F102" s="18"/>
    </row>
    <row r="103" spans="1:6" ht="15.75" customHeight="1" x14ac:dyDescent="0.25">
      <c r="A103" s="18"/>
      <c r="B103" s="19"/>
      <c r="C103" s="18"/>
      <c r="D103" s="18"/>
      <c r="E103" s="18"/>
      <c r="F103" s="18"/>
    </row>
    <row r="104" spans="1:6" ht="15.75" customHeight="1" x14ac:dyDescent="0.25">
      <c r="A104" s="18"/>
      <c r="B104" s="19"/>
      <c r="C104" s="18"/>
      <c r="D104" s="18"/>
      <c r="E104" s="18"/>
      <c r="F104" s="18"/>
    </row>
    <row r="105" spans="1:6" ht="15.75" customHeight="1" x14ac:dyDescent="0.25">
      <c r="A105" s="18"/>
      <c r="B105" s="19"/>
      <c r="C105" s="18"/>
      <c r="D105" s="18"/>
      <c r="E105" s="18"/>
      <c r="F105" s="18"/>
    </row>
    <row r="106" spans="1:6" ht="15.75" customHeight="1" x14ac:dyDescent="0.25">
      <c r="A106" s="18"/>
      <c r="B106" s="19"/>
      <c r="C106" s="18"/>
      <c r="D106" s="18"/>
      <c r="E106" s="18"/>
      <c r="F106" s="18"/>
    </row>
    <row r="107" spans="1:6" ht="15.75" customHeight="1" x14ac:dyDescent="0.25">
      <c r="A107" s="18"/>
      <c r="B107" s="19"/>
      <c r="C107" s="18"/>
      <c r="D107" s="18"/>
      <c r="E107" s="18"/>
      <c r="F107" s="18"/>
    </row>
    <row r="108" spans="1:6" ht="15.75" customHeight="1" x14ac:dyDescent="0.25">
      <c r="A108" s="18"/>
      <c r="B108" s="19"/>
      <c r="C108" s="18"/>
      <c r="D108" s="18"/>
      <c r="E108" s="18"/>
      <c r="F108" s="18"/>
    </row>
    <row r="109" spans="1:6" ht="15.75" customHeight="1" x14ac:dyDescent="0.25">
      <c r="A109" s="18"/>
      <c r="B109" s="19"/>
      <c r="C109" s="18"/>
      <c r="D109" s="18"/>
      <c r="E109" s="18"/>
      <c r="F109" s="18"/>
    </row>
    <row r="110" spans="1:6" ht="15.75" customHeight="1" x14ac:dyDescent="0.25">
      <c r="A110" s="18"/>
      <c r="B110" s="21"/>
      <c r="C110" s="21"/>
      <c r="D110" s="21"/>
      <c r="E110" s="21"/>
      <c r="F110" s="22"/>
    </row>
    <row r="111" spans="1:6" ht="15.75" customHeight="1" x14ac:dyDescent="0.25">
      <c r="A111" s="18"/>
      <c r="B111" s="21"/>
      <c r="C111" s="21"/>
      <c r="D111" s="21"/>
      <c r="E111" s="21"/>
      <c r="F111" s="21"/>
    </row>
    <row r="112" spans="1:6" ht="15.75" customHeight="1" x14ac:dyDescent="0.25">
      <c r="A112" s="18"/>
      <c r="B112" s="23" t="s">
        <v>33</v>
      </c>
      <c r="C112" s="23"/>
      <c r="D112" s="23"/>
      <c r="E112" s="23"/>
      <c r="F112" s="23"/>
    </row>
  </sheetData>
  <sheetProtection selectLockedCells="1" selectUnlockedCells="1"/>
  <phoneticPr fontId="27" type="noConversion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7109375" defaultRowHeight="15" x14ac:dyDescent="0.25"/>
  <cols>
    <col min="1" max="16384" width="8.7109375" style="24"/>
  </cols>
  <sheetData/>
  <sheetProtection selectLockedCells="1" selectUnlockedCells="1"/>
  <phoneticPr fontId="27" type="noConversion"/>
  <pageMargins left="0.7" right="0.7" top="0.75" bottom="0.75" header="0.51180555555555551" footer="0.51180555555555551"/>
  <pageSetup firstPageNumber="0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1044"/>
  <sheetViews>
    <sheetView workbookViewId="0">
      <pane ySplit="2" topLeftCell="A3" activePane="bottomLeft" state="frozen"/>
      <selection activeCell="L18" sqref="L18"/>
      <selection pane="bottomLeft" activeCell="A2" sqref="A1:I1048576"/>
    </sheetView>
  </sheetViews>
  <sheetFormatPr defaultRowHeight="14.25" x14ac:dyDescent="0.2"/>
  <cols>
    <col min="1" max="1" width="6.140625" style="103" bestFit="1" customWidth="1"/>
    <col min="2" max="2" width="16" style="103" bestFit="1" customWidth="1"/>
    <col min="3" max="3" width="12" style="103" customWidth="1"/>
    <col min="4" max="4" width="26.140625" style="103" bestFit="1" customWidth="1"/>
    <col min="5" max="5" width="7.140625" style="103" bestFit="1" customWidth="1"/>
    <col min="6" max="6" width="5.42578125" style="103" bestFit="1" customWidth="1"/>
    <col min="7" max="7" width="5.28515625" style="103" bestFit="1" customWidth="1"/>
    <col min="8" max="8" width="9.85546875" style="103" customWidth="1"/>
    <col min="9" max="9" width="9.28515625" style="103" bestFit="1" customWidth="1"/>
    <col min="10" max="10" width="11.5703125" style="103" customWidth="1"/>
    <col min="11" max="16384" width="9.140625" style="104"/>
  </cols>
  <sheetData>
    <row r="1" spans="1:10" s="72" customFormat="1" ht="14.45" customHeight="1" thickBot="1" x14ac:dyDescent="0.3">
      <c r="A1" s="310" t="s">
        <v>2272</v>
      </c>
      <c r="B1" s="311"/>
      <c r="C1" s="311"/>
      <c r="D1" s="311"/>
      <c r="E1" s="311"/>
      <c r="F1" s="311"/>
      <c r="G1" s="311"/>
      <c r="H1" s="311"/>
      <c r="I1" s="312"/>
      <c r="J1" s="71"/>
    </row>
    <row r="2" spans="1:10" s="72" customFormat="1" ht="30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  <c r="J2" s="71"/>
    </row>
    <row r="3" spans="1:10" s="72" customFormat="1" ht="15" x14ac:dyDescent="0.25">
      <c r="A3" s="94" t="s">
        <v>447</v>
      </c>
      <c r="B3" s="94" t="s">
        <v>1514</v>
      </c>
      <c r="C3" s="95" t="s">
        <v>321</v>
      </c>
      <c r="D3" s="68" t="s">
        <v>1524</v>
      </c>
      <c r="E3" s="68" t="s">
        <v>77</v>
      </c>
      <c r="F3" s="96">
        <v>1</v>
      </c>
      <c r="G3" s="97" t="s">
        <v>449</v>
      </c>
      <c r="H3" s="94">
        <v>1</v>
      </c>
      <c r="I3" s="97" t="s">
        <v>1525</v>
      </c>
      <c r="J3" s="71"/>
    </row>
    <row r="4" spans="1:10" s="72" customFormat="1" ht="15" x14ac:dyDescent="0.25">
      <c r="A4" s="94" t="s">
        <v>447</v>
      </c>
      <c r="B4" s="94" t="s">
        <v>1514</v>
      </c>
      <c r="C4" s="95" t="s">
        <v>321</v>
      </c>
      <c r="D4" s="68" t="s">
        <v>1524</v>
      </c>
      <c r="E4" s="68" t="s">
        <v>77</v>
      </c>
      <c r="F4" s="96">
        <v>2</v>
      </c>
      <c r="G4" s="97" t="s">
        <v>449</v>
      </c>
      <c r="H4" s="94">
        <v>1</v>
      </c>
      <c r="I4" s="97"/>
      <c r="J4" s="71"/>
    </row>
    <row r="5" spans="1:10" s="72" customFormat="1" ht="15" x14ac:dyDescent="0.25">
      <c r="A5" s="94" t="s">
        <v>447</v>
      </c>
      <c r="B5" s="94" t="s">
        <v>1514</v>
      </c>
      <c r="C5" s="95" t="s">
        <v>321</v>
      </c>
      <c r="D5" s="68" t="s">
        <v>1524</v>
      </c>
      <c r="E5" s="68" t="s">
        <v>77</v>
      </c>
      <c r="F5" s="96">
        <v>3</v>
      </c>
      <c r="G5" s="97" t="s">
        <v>449</v>
      </c>
      <c r="H5" s="94">
        <v>1</v>
      </c>
      <c r="I5" s="97">
        <v>785</v>
      </c>
      <c r="J5" s="71"/>
    </row>
    <row r="6" spans="1:10" s="72" customFormat="1" ht="15" x14ac:dyDescent="0.25">
      <c r="A6" s="94" t="s">
        <v>447</v>
      </c>
      <c r="B6" s="94" t="s">
        <v>1514</v>
      </c>
      <c r="C6" s="95" t="s">
        <v>321</v>
      </c>
      <c r="D6" s="68" t="s">
        <v>1524</v>
      </c>
      <c r="E6" s="68">
        <v>14</v>
      </c>
      <c r="F6" s="96">
        <v>1</v>
      </c>
      <c r="G6" s="97" t="s">
        <v>449</v>
      </c>
      <c r="H6" s="94">
        <v>1</v>
      </c>
      <c r="I6" s="97" t="s">
        <v>1526</v>
      </c>
      <c r="J6" s="71"/>
    </row>
    <row r="7" spans="1:10" s="72" customFormat="1" ht="15" x14ac:dyDescent="0.25">
      <c r="A7" s="94" t="s">
        <v>447</v>
      </c>
      <c r="B7" s="94" t="s">
        <v>1514</v>
      </c>
      <c r="C7" s="95" t="s">
        <v>321</v>
      </c>
      <c r="D7" s="68" t="s">
        <v>1524</v>
      </c>
      <c r="E7" s="68">
        <v>14</v>
      </c>
      <c r="F7" s="96">
        <v>2</v>
      </c>
      <c r="G7" s="97" t="s">
        <v>449</v>
      </c>
      <c r="H7" s="94">
        <v>1</v>
      </c>
      <c r="I7" s="97" t="s">
        <v>1527</v>
      </c>
      <c r="J7" s="71"/>
    </row>
    <row r="8" spans="1:10" s="72" customFormat="1" ht="15" x14ac:dyDescent="0.25">
      <c r="A8" s="94" t="s">
        <v>447</v>
      </c>
      <c r="B8" s="94" t="s">
        <v>1514</v>
      </c>
      <c r="C8" s="95" t="s">
        <v>321</v>
      </c>
      <c r="D8" s="68" t="s">
        <v>1524</v>
      </c>
      <c r="E8" s="68">
        <v>14</v>
      </c>
      <c r="F8" s="96">
        <v>3</v>
      </c>
      <c r="G8" s="97" t="s">
        <v>449</v>
      </c>
      <c r="H8" s="94">
        <v>1</v>
      </c>
      <c r="I8" s="97" t="s">
        <v>1528</v>
      </c>
      <c r="J8" s="71"/>
    </row>
    <row r="9" spans="1:10" s="72" customFormat="1" ht="15" x14ac:dyDescent="0.25">
      <c r="A9" s="94" t="s">
        <v>447</v>
      </c>
      <c r="B9" s="94" t="s">
        <v>1514</v>
      </c>
      <c r="C9" s="95" t="s">
        <v>321</v>
      </c>
      <c r="D9" s="68" t="s">
        <v>1524</v>
      </c>
      <c r="E9" s="68">
        <v>14</v>
      </c>
      <c r="F9" s="96">
        <v>4</v>
      </c>
      <c r="G9" s="97" t="s">
        <v>449</v>
      </c>
      <c r="H9" s="94">
        <v>1</v>
      </c>
      <c r="I9" s="97" t="s">
        <v>1529</v>
      </c>
      <c r="J9" s="71"/>
    </row>
    <row r="10" spans="1:10" s="72" customFormat="1" ht="15" x14ac:dyDescent="0.25">
      <c r="A10" s="94" t="s">
        <v>447</v>
      </c>
      <c r="B10" s="94" t="s">
        <v>1514</v>
      </c>
      <c r="C10" s="95" t="s">
        <v>321</v>
      </c>
      <c r="D10" s="68" t="s">
        <v>1524</v>
      </c>
      <c r="E10" s="68">
        <v>16</v>
      </c>
      <c r="F10" s="96">
        <v>1</v>
      </c>
      <c r="G10" s="97" t="s">
        <v>449</v>
      </c>
      <c r="H10" s="94">
        <v>1</v>
      </c>
      <c r="I10" s="97" t="s">
        <v>1530</v>
      </c>
      <c r="J10" s="71"/>
    </row>
    <row r="11" spans="1:10" s="72" customFormat="1" ht="15" x14ac:dyDescent="0.25">
      <c r="A11" s="94" t="s">
        <v>447</v>
      </c>
      <c r="B11" s="94" t="s">
        <v>1514</v>
      </c>
      <c r="C11" s="95" t="s">
        <v>321</v>
      </c>
      <c r="D11" s="68" t="s">
        <v>1524</v>
      </c>
      <c r="E11" s="68">
        <v>16</v>
      </c>
      <c r="F11" s="96">
        <v>2</v>
      </c>
      <c r="G11" s="97" t="s">
        <v>449</v>
      </c>
      <c r="H11" s="94">
        <v>1</v>
      </c>
      <c r="I11" s="97" t="s">
        <v>1531</v>
      </c>
      <c r="J11" s="71"/>
    </row>
    <row r="12" spans="1:10" s="72" customFormat="1" ht="15" x14ac:dyDescent="0.25">
      <c r="A12" s="94" t="s">
        <v>447</v>
      </c>
      <c r="B12" s="94" t="s">
        <v>1514</v>
      </c>
      <c r="C12" s="95" t="s">
        <v>321</v>
      </c>
      <c r="D12" s="68" t="s">
        <v>1524</v>
      </c>
      <c r="E12" s="68">
        <v>16</v>
      </c>
      <c r="F12" s="96">
        <v>3</v>
      </c>
      <c r="G12" s="97" t="s">
        <v>449</v>
      </c>
      <c r="H12" s="94">
        <v>1</v>
      </c>
      <c r="I12" s="97" t="s">
        <v>1532</v>
      </c>
      <c r="J12" s="71"/>
    </row>
    <row r="13" spans="1:10" s="72" customFormat="1" ht="15" x14ac:dyDescent="0.25">
      <c r="A13" s="94" t="s">
        <v>447</v>
      </c>
      <c r="B13" s="94" t="s">
        <v>1514</v>
      </c>
      <c r="C13" s="95" t="s">
        <v>321</v>
      </c>
      <c r="D13" s="68" t="s">
        <v>1524</v>
      </c>
      <c r="E13" s="68">
        <v>16</v>
      </c>
      <c r="F13" s="96">
        <v>4</v>
      </c>
      <c r="G13" s="97" t="s">
        <v>449</v>
      </c>
      <c r="H13" s="94">
        <v>1</v>
      </c>
      <c r="I13" s="97" t="s">
        <v>1533</v>
      </c>
      <c r="J13" s="71"/>
    </row>
    <row r="14" spans="1:10" s="72" customFormat="1" ht="15" x14ac:dyDescent="0.25">
      <c r="A14" s="94" t="s">
        <v>447</v>
      </c>
      <c r="B14" s="94" t="s">
        <v>1514</v>
      </c>
      <c r="C14" s="95" t="s">
        <v>321</v>
      </c>
      <c r="D14" s="68" t="s">
        <v>1524</v>
      </c>
      <c r="E14" s="68">
        <v>18</v>
      </c>
      <c r="F14" s="96">
        <v>3</v>
      </c>
      <c r="G14" s="97" t="s">
        <v>449</v>
      </c>
      <c r="H14" s="94">
        <v>1</v>
      </c>
      <c r="I14" s="97">
        <v>338</v>
      </c>
      <c r="J14" s="71"/>
    </row>
    <row r="15" spans="1:10" s="72" customFormat="1" ht="15" x14ac:dyDescent="0.25">
      <c r="A15" s="94" t="s">
        <v>447</v>
      </c>
      <c r="B15" s="94" t="s">
        <v>1514</v>
      </c>
      <c r="C15" s="95" t="s">
        <v>321</v>
      </c>
      <c r="D15" s="68" t="s">
        <v>1524</v>
      </c>
      <c r="E15" s="68" t="s">
        <v>32</v>
      </c>
      <c r="F15" s="96">
        <v>1</v>
      </c>
      <c r="G15" s="97" t="s">
        <v>449</v>
      </c>
      <c r="H15" s="94">
        <v>1</v>
      </c>
      <c r="I15" s="97" t="s">
        <v>1534</v>
      </c>
      <c r="J15" s="71"/>
    </row>
    <row r="16" spans="1:10" s="72" customFormat="1" ht="15" x14ac:dyDescent="0.25">
      <c r="A16" s="94" t="s">
        <v>447</v>
      </c>
      <c r="B16" s="94" t="s">
        <v>1514</v>
      </c>
      <c r="C16" s="95" t="s">
        <v>321</v>
      </c>
      <c r="D16" s="68" t="s">
        <v>1524</v>
      </c>
      <c r="E16" s="68" t="s">
        <v>32</v>
      </c>
      <c r="F16" s="96">
        <v>3</v>
      </c>
      <c r="G16" s="97" t="s">
        <v>449</v>
      </c>
      <c r="H16" s="94">
        <v>1</v>
      </c>
      <c r="I16" s="97" t="s">
        <v>1535</v>
      </c>
      <c r="J16" s="71"/>
    </row>
    <row r="17" spans="1:10" s="72" customFormat="1" ht="15" x14ac:dyDescent="0.25">
      <c r="A17" s="94" t="s">
        <v>447</v>
      </c>
      <c r="B17" s="94" t="s">
        <v>1514</v>
      </c>
      <c r="C17" s="95" t="s">
        <v>321</v>
      </c>
      <c r="D17" s="68" t="s">
        <v>1524</v>
      </c>
      <c r="E17" s="68" t="s">
        <v>32</v>
      </c>
      <c r="F17" s="96">
        <v>4</v>
      </c>
      <c r="G17" s="97" t="s">
        <v>449</v>
      </c>
      <c r="H17" s="94">
        <v>1</v>
      </c>
      <c r="I17" s="97" t="s">
        <v>1536</v>
      </c>
      <c r="J17" s="71"/>
    </row>
    <row r="18" spans="1:10" s="72" customFormat="1" ht="15" x14ac:dyDescent="0.25">
      <c r="A18" s="94" t="s">
        <v>447</v>
      </c>
      <c r="B18" s="94" t="s">
        <v>1514</v>
      </c>
      <c r="C18" s="95" t="s">
        <v>321</v>
      </c>
      <c r="D18" s="68" t="s">
        <v>1524</v>
      </c>
      <c r="E18" s="68" t="s">
        <v>32</v>
      </c>
      <c r="F18" s="96">
        <v>5</v>
      </c>
      <c r="G18" s="97" t="s">
        <v>449</v>
      </c>
      <c r="H18" s="94">
        <v>1</v>
      </c>
      <c r="I18" s="97" t="s">
        <v>1537</v>
      </c>
      <c r="J18" s="71"/>
    </row>
    <row r="19" spans="1:10" s="72" customFormat="1" ht="15" x14ac:dyDescent="0.25">
      <c r="A19" s="94" t="s">
        <v>447</v>
      </c>
      <c r="B19" s="94" t="s">
        <v>1514</v>
      </c>
      <c r="C19" s="95" t="s">
        <v>321</v>
      </c>
      <c r="D19" s="68" t="s">
        <v>1524</v>
      </c>
      <c r="E19" s="68" t="s">
        <v>32</v>
      </c>
      <c r="F19" s="96">
        <v>6</v>
      </c>
      <c r="G19" s="97" t="s">
        <v>449</v>
      </c>
      <c r="H19" s="94">
        <v>1</v>
      </c>
      <c r="I19" s="97" t="s">
        <v>1538</v>
      </c>
      <c r="J19" s="71"/>
    </row>
    <row r="20" spans="1:10" s="72" customFormat="1" ht="15" x14ac:dyDescent="0.25">
      <c r="A20" s="94" t="s">
        <v>447</v>
      </c>
      <c r="B20" s="94" t="s">
        <v>1514</v>
      </c>
      <c r="C20" s="95" t="s">
        <v>321</v>
      </c>
      <c r="D20" s="68" t="s">
        <v>1524</v>
      </c>
      <c r="E20" s="68" t="s">
        <v>50</v>
      </c>
      <c r="F20" s="96" t="s">
        <v>1539</v>
      </c>
      <c r="G20" s="97" t="s">
        <v>449</v>
      </c>
      <c r="H20" s="94">
        <v>1</v>
      </c>
      <c r="I20" s="97" t="s">
        <v>1540</v>
      </c>
      <c r="J20" s="71"/>
    </row>
    <row r="21" spans="1:10" s="72" customFormat="1" ht="15" x14ac:dyDescent="0.25">
      <c r="A21" s="94" t="s">
        <v>447</v>
      </c>
      <c r="B21" s="94" t="s">
        <v>1514</v>
      </c>
      <c r="C21" s="95" t="s">
        <v>321</v>
      </c>
      <c r="D21" s="68" t="s">
        <v>1524</v>
      </c>
      <c r="E21" s="68" t="s">
        <v>50</v>
      </c>
      <c r="F21" s="96" t="s">
        <v>1541</v>
      </c>
      <c r="G21" s="97" t="s">
        <v>449</v>
      </c>
      <c r="H21" s="94">
        <v>1</v>
      </c>
      <c r="I21" s="98" t="s">
        <v>1542</v>
      </c>
      <c r="J21" s="71"/>
    </row>
    <row r="22" spans="1:10" s="72" customFormat="1" ht="15" x14ac:dyDescent="0.25">
      <c r="A22" s="94" t="s">
        <v>447</v>
      </c>
      <c r="B22" s="94" t="s">
        <v>1514</v>
      </c>
      <c r="C22" s="95" t="s">
        <v>321</v>
      </c>
      <c r="D22" s="68" t="s">
        <v>1524</v>
      </c>
      <c r="E22" s="68">
        <v>2</v>
      </c>
      <c r="F22" s="68" t="s">
        <v>1545</v>
      </c>
      <c r="G22" s="97" t="s">
        <v>449</v>
      </c>
      <c r="H22" s="94">
        <v>1</v>
      </c>
      <c r="I22" s="99" t="s">
        <v>1546</v>
      </c>
      <c r="J22" s="71"/>
    </row>
    <row r="23" spans="1:10" s="72" customFormat="1" ht="15" x14ac:dyDescent="0.25">
      <c r="A23" s="94" t="s">
        <v>447</v>
      </c>
      <c r="B23" s="94" t="s">
        <v>1514</v>
      </c>
      <c r="C23" s="95" t="s">
        <v>321</v>
      </c>
      <c r="D23" s="68" t="s">
        <v>1524</v>
      </c>
      <c r="E23" s="68">
        <v>2</v>
      </c>
      <c r="F23" s="68" t="s">
        <v>1547</v>
      </c>
      <c r="G23" s="97" t="s">
        <v>449</v>
      </c>
      <c r="H23" s="94">
        <v>1</v>
      </c>
      <c r="I23" s="99" t="s">
        <v>1548</v>
      </c>
      <c r="J23" s="71"/>
    </row>
    <row r="24" spans="1:10" s="72" customFormat="1" ht="15" x14ac:dyDescent="0.25">
      <c r="A24" s="94" t="s">
        <v>447</v>
      </c>
      <c r="B24" s="94" t="s">
        <v>1514</v>
      </c>
      <c r="C24" s="95" t="s">
        <v>321</v>
      </c>
      <c r="D24" s="68" t="s">
        <v>1524</v>
      </c>
      <c r="E24" s="68">
        <v>2</v>
      </c>
      <c r="F24" s="68" t="s">
        <v>1539</v>
      </c>
      <c r="G24" s="97" t="s">
        <v>449</v>
      </c>
      <c r="H24" s="94">
        <v>1</v>
      </c>
      <c r="I24" s="99"/>
      <c r="J24" s="71"/>
    </row>
    <row r="25" spans="1:10" s="72" customFormat="1" ht="15" x14ac:dyDescent="0.25">
      <c r="A25" s="94" t="s">
        <v>447</v>
      </c>
      <c r="B25" s="94" t="s">
        <v>1514</v>
      </c>
      <c r="C25" s="95" t="s">
        <v>321</v>
      </c>
      <c r="D25" s="68" t="s">
        <v>1524</v>
      </c>
      <c r="E25" s="68">
        <v>2</v>
      </c>
      <c r="F25" s="68" t="s">
        <v>1541</v>
      </c>
      <c r="G25" s="97" t="s">
        <v>449</v>
      </c>
      <c r="H25" s="94">
        <v>1</v>
      </c>
      <c r="I25" s="99" t="s">
        <v>1549</v>
      </c>
      <c r="J25" s="71"/>
    </row>
    <row r="26" spans="1:10" s="72" customFormat="1" ht="15" x14ac:dyDescent="0.25">
      <c r="A26" s="94" t="s">
        <v>447</v>
      </c>
      <c r="B26" s="94" t="s">
        <v>1514</v>
      </c>
      <c r="C26" s="95" t="s">
        <v>321</v>
      </c>
      <c r="D26" s="68" t="s">
        <v>1524</v>
      </c>
      <c r="E26" s="68">
        <v>22</v>
      </c>
      <c r="F26" s="96">
        <v>1</v>
      </c>
      <c r="G26" s="97" t="s">
        <v>449</v>
      </c>
      <c r="H26" s="94">
        <v>1</v>
      </c>
      <c r="I26" s="97">
        <v>221</v>
      </c>
      <c r="J26" s="71"/>
    </row>
    <row r="27" spans="1:10" s="72" customFormat="1" ht="15" x14ac:dyDescent="0.25">
      <c r="A27" s="94" t="s">
        <v>447</v>
      </c>
      <c r="B27" s="94" t="s">
        <v>1514</v>
      </c>
      <c r="C27" s="95" t="s">
        <v>321</v>
      </c>
      <c r="D27" s="68" t="s">
        <v>1524</v>
      </c>
      <c r="E27" s="68">
        <v>22</v>
      </c>
      <c r="F27" s="96">
        <v>2</v>
      </c>
      <c r="G27" s="97" t="s">
        <v>449</v>
      </c>
      <c r="H27" s="94">
        <v>1</v>
      </c>
      <c r="I27" s="97" t="s">
        <v>1550</v>
      </c>
      <c r="J27" s="71"/>
    </row>
    <row r="28" spans="1:10" s="72" customFormat="1" ht="15" x14ac:dyDescent="0.25">
      <c r="A28" s="94" t="s">
        <v>447</v>
      </c>
      <c r="B28" s="94" t="s">
        <v>1514</v>
      </c>
      <c r="C28" s="95" t="s">
        <v>321</v>
      </c>
      <c r="D28" s="68" t="s">
        <v>1524</v>
      </c>
      <c r="E28" s="68">
        <v>22</v>
      </c>
      <c r="F28" s="96">
        <v>3</v>
      </c>
      <c r="G28" s="97" t="s">
        <v>449</v>
      </c>
      <c r="H28" s="94">
        <v>1</v>
      </c>
      <c r="I28" s="97">
        <v>360</v>
      </c>
      <c r="J28" s="71"/>
    </row>
    <row r="29" spans="1:10" s="72" customFormat="1" ht="15" x14ac:dyDescent="0.25">
      <c r="A29" s="94" t="s">
        <v>447</v>
      </c>
      <c r="B29" s="94" t="s">
        <v>1514</v>
      </c>
      <c r="C29" s="95" t="s">
        <v>321</v>
      </c>
      <c r="D29" s="68" t="s">
        <v>1524</v>
      </c>
      <c r="E29" s="68">
        <v>22</v>
      </c>
      <c r="F29" s="96">
        <v>4</v>
      </c>
      <c r="G29" s="97" t="s">
        <v>449</v>
      </c>
      <c r="H29" s="94">
        <v>1</v>
      </c>
      <c r="I29" s="97" t="s">
        <v>1551</v>
      </c>
      <c r="J29" s="71"/>
    </row>
    <row r="30" spans="1:10" s="72" customFormat="1" ht="15" x14ac:dyDescent="0.25">
      <c r="A30" s="94" t="s">
        <v>447</v>
      </c>
      <c r="B30" s="94" t="s">
        <v>1514</v>
      </c>
      <c r="C30" s="95" t="s">
        <v>321</v>
      </c>
      <c r="D30" s="68" t="s">
        <v>1524</v>
      </c>
      <c r="E30" s="68" t="s">
        <v>1552</v>
      </c>
      <c r="F30" s="96">
        <v>1</v>
      </c>
      <c r="G30" s="97" t="s">
        <v>449</v>
      </c>
      <c r="H30" s="94">
        <v>1</v>
      </c>
      <c r="I30" s="97"/>
      <c r="J30" s="71"/>
    </row>
    <row r="31" spans="1:10" s="72" customFormat="1" ht="15" x14ac:dyDescent="0.25">
      <c r="A31" s="94" t="s">
        <v>447</v>
      </c>
      <c r="B31" s="94" t="s">
        <v>1514</v>
      </c>
      <c r="C31" s="95" t="s">
        <v>321</v>
      </c>
      <c r="D31" s="68" t="s">
        <v>1524</v>
      </c>
      <c r="E31" s="68" t="s">
        <v>1552</v>
      </c>
      <c r="F31" s="96">
        <v>2</v>
      </c>
      <c r="G31" s="97" t="s">
        <v>449</v>
      </c>
      <c r="H31" s="94">
        <v>1</v>
      </c>
      <c r="I31" s="97" t="s">
        <v>540</v>
      </c>
      <c r="J31" s="71"/>
    </row>
    <row r="32" spans="1:10" s="72" customFormat="1" ht="15" x14ac:dyDescent="0.25">
      <c r="A32" s="94" t="s">
        <v>447</v>
      </c>
      <c r="B32" s="94" t="s">
        <v>1514</v>
      </c>
      <c r="C32" s="95" t="s">
        <v>321</v>
      </c>
      <c r="D32" s="68" t="s">
        <v>1524</v>
      </c>
      <c r="E32" s="68">
        <v>24</v>
      </c>
      <c r="F32" s="96">
        <v>2</v>
      </c>
      <c r="G32" s="97" t="s">
        <v>449</v>
      </c>
      <c r="H32" s="94">
        <v>1</v>
      </c>
      <c r="I32" s="97" t="s">
        <v>1553</v>
      </c>
      <c r="J32" s="71"/>
    </row>
    <row r="33" spans="1:10" s="72" customFormat="1" ht="15" x14ac:dyDescent="0.25">
      <c r="A33" s="94" t="s">
        <v>447</v>
      </c>
      <c r="B33" s="94" t="s">
        <v>1514</v>
      </c>
      <c r="C33" s="95" t="s">
        <v>321</v>
      </c>
      <c r="D33" s="68" t="s">
        <v>1524</v>
      </c>
      <c r="E33" s="68">
        <v>24</v>
      </c>
      <c r="F33" s="96">
        <v>3</v>
      </c>
      <c r="G33" s="97" t="s">
        <v>449</v>
      </c>
      <c r="H33" s="94">
        <v>1</v>
      </c>
      <c r="I33" s="97">
        <v>233</v>
      </c>
      <c r="J33" s="71"/>
    </row>
    <row r="34" spans="1:10" s="72" customFormat="1" ht="15" x14ac:dyDescent="0.25">
      <c r="A34" s="94" t="s">
        <v>447</v>
      </c>
      <c r="B34" s="94" t="s">
        <v>1514</v>
      </c>
      <c r="C34" s="95" t="s">
        <v>321</v>
      </c>
      <c r="D34" s="68" t="s">
        <v>1524</v>
      </c>
      <c r="E34" s="68">
        <v>24</v>
      </c>
      <c r="F34" s="96">
        <v>4</v>
      </c>
      <c r="G34" s="97" t="s">
        <v>449</v>
      </c>
      <c r="H34" s="94">
        <v>1</v>
      </c>
      <c r="I34" s="97" t="s">
        <v>1554</v>
      </c>
      <c r="J34" s="71"/>
    </row>
    <row r="35" spans="1:10" s="72" customFormat="1" ht="15" x14ac:dyDescent="0.25">
      <c r="A35" s="94" t="s">
        <v>447</v>
      </c>
      <c r="B35" s="94" t="s">
        <v>1514</v>
      </c>
      <c r="C35" s="95" t="s">
        <v>321</v>
      </c>
      <c r="D35" s="68" t="s">
        <v>1524</v>
      </c>
      <c r="E35" s="68" t="s">
        <v>80</v>
      </c>
      <c r="F35" s="96">
        <v>2</v>
      </c>
      <c r="G35" s="97" t="s">
        <v>449</v>
      </c>
      <c r="H35" s="94">
        <v>1</v>
      </c>
      <c r="I35" s="97" t="s">
        <v>541</v>
      </c>
      <c r="J35" s="71"/>
    </row>
    <row r="36" spans="1:10" s="72" customFormat="1" ht="15" x14ac:dyDescent="0.25">
      <c r="A36" s="94" t="s">
        <v>447</v>
      </c>
      <c r="B36" s="94" t="s">
        <v>1514</v>
      </c>
      <c r="C36" s="95" t="s">
        <v>321</v>
      </c>
      <c r="D36" s="68" t="s">
        <v>1524</v>
      </c>
      <c r="E36" s="68">
        <v>4</v>
      </c>
      <c r="F36" s="68">
        <v>1</v>
      </c>
      <c r="G36" s="97" t="s">
        <v>449</v>
      </c>
      <c r="H36" s="94">
        <v>1</v>
      </c>
      <c r="I36" s="99"/>
      <c r="J36" s="71"/>
    </row>
    <row r="37" spans="1:10" s="72" customFormat="1" ht="15" x14ac:dyDescent="0.25">
      <c r="A37" s="94" t="s">
        <v>447</v>
      </c>
      <c r="B37" s="94" t="s">
        <v>1514</v>
      </c>
      <c r="C37" s="95" t="s">
        <v>321</v>
      </c>
      <c r="D37" s="68" t="s">
        <v>1524</v>
      </c>
      <c r="E37" s="68">
        <v>4</v>
      </c>
      <c r="F37" s="68">
        <v>2</v>
      </c>
      <c r="G37" s="97" t="s">
        <v>449</v>
      </c>
      <c r="H37" s="94">
        <v>1</v>
      </c>
      <c r="I37" s="99" t="s">
        <v>1555</v>
      </c>
      <c r="J37" s="71"/>
    </row>
    <row r="38" spans="1:10" s="72" customFormat="1" ht="15" x14ac:dyDescent="0.25">
      <c r="A38" s="94" t="s">
        <v>447</v>
      </c>
      <c r="B38" s="94" t="s">
        <v>1514</v>
      </c>
      <c r="C38" s="95" t="s">
        <v>321</v>
      </c>
      <c r="D38" s="68" t="s">
        <v>1524</v>
      </c>
      <c r="E38" s="68">
        <v>4</v>
      </c>
      <c r="F38" s="68">
        <v>4</v>
      </c>
      <c r="G38" s="97" t="s">
        <v>449</v>
      </c>
      <c r="H38" s="94">
        <v>1</v>
      </c>
      <c r="I38" s="99" t="s">
        <v>1556</v>
      </c>
      <c r="J38" s="71"/>
    </row>
    <row r="39" spans="1:10" s="72" customFormat="1" ht="15" x14ac:dyDescent="0.25">
      <c r="A39" s="94" t="s">
        <v>447</v>
      </c>
      <c r="B39" s="94" t="s">
        <v>1514</v>
      </c>
      <c r="C39" s="95" t="s">
        <v>321</v>
      </c>
      <c r="D39" s="68" t="s">
        <v>1524</v>
      </c>
      <c r="E39" s="68" t="s">
        <v>55</v>
      </c>
      <c r="F39" s="68" t="s">
        <v>1545</v>
      </c>
      <c r="G39" s="97" t="s">
        <v>449</v>
      </c>
      <c r="H39" s="94">
        <v>1</v>
      </c>
      <c r="I39" s="99" t="s">
        <v>1557</v>
      </c>
      <c r="J39" s="71"/>
    </row>
    <row r="40" spans="1:10" s="72" customFormat="1" ht="15" x14ac:dyDescent="0.25">
      <c r="A40" s="94" t="s">
        <v>447</v>
      </c>
      <c r="B40" s="94" t="s">
        <v>1514</v>
      </c>
      <c r="C40" s="95" t="s">
        <v>321</v>
      </c>
      <c r="D40" s="68" t="s">
        <v>1524</v>
      </c>
      <c r="E40" s="68" t="s">
        <v>55</v>
      </c>
      <c r="F40" s="68" t="s">
        <v>1547</v>
      </c>
      <c r="G40" s="97" t="s">
        <v>449</v>
      </c>
      <c r="H40" s="94">
        <v>1</v>
      </c>
      <c r="I40" s="99" t="s">
        <v>1558</v>
      </c>
      <c r="J40" s="71"/>
    </row>
    <row r="41" spans="1:10" s="72" customFormat="1" ht="15" x14ac:dyDescent="0.25">
      <c r="A41" s="94" t="s">
        <v>447</v>
      </c>
      <c r="B41" s="94" t="s">
        <v>1514</v>
      </c>
      <c r="C41" s="95" t="s">
        <v>321</v>
      </c>
      <c r="D41" s="68" t="s">
        <v>1524</v>
      </c>
      <c r="E41" s="68" t="s">
        <v>55</v>
      </c>
      <c r="F41" s="68" t="s">
        <v>1539</v>
      </c>
      <c r="G41" s="97" t="s">
        <v>449</v>
      </c>
      <c r="H41" s="94">
        <v>1</v>
      </c>
      <c r="I41" s="99" t="s">
        <v>1559</v>
      </c>
      <c r="J41" s="71"/>
    </row>
    <row r="42" spans="1:10" s="72" customFormat="1" ht="15" x14ac:dyDescent="0.25">
      <c r="A42" s="94" t="s">
        <v>447</v>
      </c>
      <c r="B42" s="94" t="s">
        <v>1514</v>
      </c>
      <c r="C42" s="95" t="s">
        <v>321</v>
      </c>
      <c r="D42" s="68" t="s">
        <v>1524</v>
      </c>
      <c r="E42" s="68" t="s">
        <v>55</v>
      </c>
      <c r="F42" s="68" t="s">
        <v>1541</v>
      </c>
      <c r="G42" s="97" t="s">
        <v>449</v>
      </c>
      <c r="H42" s="94">
        <v>1</v>
      </c>
      <c r="I42" s="99"/>
      <c r="J42" s="71"/>
    </row>
    <row r="43" spans="1:10" s="72" customFormat="1" ht="15" x14ac:dyDescent="0.25">
      <c r="A43" s="94" t="s">
        <v>447</v>
      </c>
      <c r="B43" s="94" t="s">
        <v>1514</v>
      </c>
      <c r="C43" s="95" t="s">
        <v>321</v>
      </c>
      <c r="D43" s="68" t="s">
        <v>1524</v>
      </c>
      <c r="E43" s="68" t="s">
        <v>79</v>
      </c>
      <c r="F43" s="68">
        <v>2</v>
      </c>
      <c r="G43" s="97" t="s">
        <v>449</v>
      </c>
      <c r="H43" s="94">
        <v>1</v>
      </c>
      <c r="I43" s="99" t="s">
        <v>1560</v>
      </c>
      <c r="J43" s="71"/>
    </row>
    <row r="44" spans="1:10" s="72" customFormat="1" ht="15" x14ac:dyDescent="0.25">
      <c r="A44" s="94" t="s">
        <v>447</v>
      </c>
      <c r="B44" s="94" t="s">
        <v>1514</v>
      </c>
      <c r="C44" s="95" t="s">
        <v>321</v>
      </c>
      <c r="D44" s="68" t="s">
        <v>1524</v>
      </c>
      <c r="E44" s="68" t="s">
        <v>79</v>
      </c>
      <c r="F44" s="68">
        <v>3</v>
      </c>
      <c r="G44" s="97" t="s">
        <v>449</v>
      </c>
      <c r="H44" s="94">
        <v>1</v>
      </c>
      <c r="I44" s="99" t="s">
        <v>1561</v>
      </c>
      <c r="J44" s="71"/>
    </row>
    <row r="45" spans="1:10" s="72" customFormat="1" ht="15" x14ac:dyDescent="0.25">
      <c r="A45" s="94" t="s">
        <v>447</v>
      </c>
      <c r="B45" s="94" t="s">
        <v>1514</v>
      </c>
      <c r="C45" s="95" t="s">
        <v>321</v>
      </c>
      <c r="D45" s="68" t="s">
        <v>1524</v>
      </c>
      <c r="E45" s="68" t="s">
        <v>79</v>
      </c>
      <c r="F45" s="68">
        <v>4</v>
      </c>
      <c r="G45" s="97" t="s">
        <v>449</v>
      </c>
      <c r="H45" s="94">
        <v>1</v>
      </c>
      <c r="I45" s="99" t="s">
        <v>1562</v>
      </c>
      <c r="J45" s="71"/>
    </row>
    <row r="46" spans="1:10" s="72" customFormat="1" ht="15" x14ac:dyDescent="0.25">
      <c r="A46" s="94" t="s">
        <v>447</v>
      </c>
      <c r="B46" s="94" t="s">
        <v>1514</v>
      </c>
      <c r="C46" s="95" t="s">
        <v>321</v>
      </c>
      <c r="D46" s="68" t="s">
        <v>1524</v>
      </c>
      <c r="E46" s="68" t="s">
        <v>79</v>
      </c>
      <c r="F46" s="68">
        <v>5</v>
      </c>
      <c r="G46" s="97" t="s">
        <v>449</v>
      </c>
      <c r="H46" s="94">
        <v>1</v>
      </c>
      <c r="I46" s="99" t="s">
        <v>1563</v>
      </c>
      <c r="J46" s="71"/>
    </row>
    <row r="47" spans="1:10" s="72" customFormat="1" ht="15" x14ac:dyDescent="0.25">
      <c r="A47" s="94" t="s">
        <v>447</v>
      </c>
      <c r="B47" s="94" t="s">
        <v>1514</v>
      </c>
      <c r="C47" s="95" t="s">
        <v>321</v>
      </c>
      <c r="D47" s="68" t="s">
        <v>1524</v>
      </c>
      <c r="E47" s="68">
        <v>5</v>
      </c>
      <c r="F47" s="96">
        <v>1</v>
      </c>
      <c r="G47" s="97" t="s">
        <v>449</v>
      </c>
      <c r="H47" s="94">
        <v>1</v>
      </c>
      <c r="I47" s="97" t="s">
        <v>1564</v>
      </c>
      <c r="J47" s="71"/>
    </row>
    <row r="48" spans="1:10" s="72" customFormat="1" ht="15" x14ac:dyDescent="0.25">
      <c r="A48" s="94" t="s">
        <v>447</v>
      </c>
      <c r="B48" s="94" t="s">
        <v>1514</v>
      </c>
      <c r="C48" s="95" t="s">
        <v>321</v>
      </c>
      <c r="D48" s="68" t="s">
        <v>1524</v>
      </c>
      <c r="E48" s="68">
        <v>5</v>
      </c>
      <c r="F48" s="96">
        <v>2</v>
      </c>
      <c r="G48" s="97" t="s">
        <v>449</v>
      </c>
      <c r="H48" s="94">
        <v>1</v>
      </c>
      <c r="I48" s="97" t="s">
        <v>1565</v>
      </c>
      <c r="J48" s="71"/>
    </row>
    <row r="49" spans="1:10" s="72" customFormat="1" ht="15" x14ac:dyDescent="0.25">
      <c r="A49" s="94" t="s">
        <v>447</v>
      </c>
      <c r="B49" s="94" t="s">
        <v>1514</v>
      </c>
      <c r="C49" s="95" t="s">
        <v>321</v>
      </c>
      <c r="D49" s="68" t="s">
        <v>1524</v>
      </c>
      <c r="E49" s="68">
        <v>5</v>
      </c>
      <c r="F49" s="96">
        <v>3</v>
      </c>
      <c r="G49" s="97" t="s">
        <v>449</v>
      </c>
      <c r="H49" s="94">
        <v>1</v>
      </c>
      <c r="I49" s="97">
        <v>786</v>
      </c>
      <c r="J49" s="71"/>
    </row>
    <row r="50" spans="1:10" s="72" customFormat="1" ht="15" x14ac:dyDescent="0.25">
      <c r="A50" s="94" t="s">
        <v>447</v>
      </c>
      <c r="B50" s="94" t="s">
        <v>1514</v>
      </c>
      <c r="C50" s="95" t="s">
        <v>321</v>
      </c>
      <c r="D50" s="68" t="s">
        <v>1524</v>
      </c>
      <c r="E50" s="68" t="s">
        <v>73</v>
      </c>
      <c r="F50" s="96" t="s">
        <v>1545</v>
      </c>
      <c r="G50" s="97" t="s">
        <v>449</v>
      </c>
      <c r="H50" s="94">
        <v>1</v>
      </c>
      <c r="I50" s="97">
        <v>265</v>
      </c>
      <c r="J50" s="71"/>
    </row>
    <row r="51" spans="1:10" s="72" customFormat="1" ht="15" x14ac:dyDescent="0.25">
      <c r="A51" s="94" t="s">
        <v>447</v>
      </c>
      <c r="B51" s="94" t="s">
        <v>1514</v>
      </c>
      <c r="C51" s="95" t="s">
        <v>321</v>
      </c>
      <c r="D51" s="68" t="s">
        <v>1524</v>
      </c>
      <c r="E51" s="68" t="s">
        <v>73</v>
      </c>
      <c r="F51" s="96" t="s">
        <v>1547</v>
      </c>
      <c r="G51" s="97" t="s">
        <v>449</v>
      </c>
      <c r="H51" s="94">
        <v>1</v>
      </c>
      <c r="I51" s="97">
        <v>623</v>
      </c>
      <c r="J51" s="71"/>
    </row>
    <row r="52" spans="1:10" s="72" customFormat="1" ht="15" x14ac:dyDescent="0.25">
      <c r="A52" s="94" t="s">
        <v>447</v>
      </c>
      <c r="B52" s="94" t="s">
        <v>1514</v>
      </c>
      <c r="C52" s="95" t="s">
        <v>321</v>
      </c>
      <c r="D52" s="68" t="s">
        <v>1524</v>
      </c>
      <c r="E52" s="68" t="s">
        <v>73</v>
      </c>
      <c r="F52" s="96" t="s">
        <v>1566</v>
      </c>
      <c r="G52" s="97" t="s">
        <v>449</v>
      </c>
      <c r="H52" s="94">
        <v>1</v>
      </c>
      <c r="I52" s="97"/>
      <c r="J52" s="71"/>
    </row>
    <row r="53" spans="1:10" s="72" customFormat="1" ht="15" x14ac:dyDescent="0.25">
      <c r="A53" s="94" t="s">
        <v>447</v>
      </c>
      <c r="B53" s="94" t="s">
        <v>1514</v>
      </c>
      <c r="C53" s="95" t="s">
        <v>321</v>
      </c>
      <c r="D53" s="68" t="s">
        <v>1524</v>
      </c>
      <c r="E53" s="68" t="s">
        <v>73</v>
      </c>
      <c r="F53" s="96" t="s">
        <v>300</v>
      </c>
      <c r="G53" s="97" t="s">
        <v>449</v>
      </c>
      <c r="H53" s="94">
        <v>1</v>
      </c>
      <c r="I53" s="97"/>
      <c r="J53" s="71"/>
    </row>
    <row r="54" spans="1:10" s="72" customFormat="1" ht="15" x14ac:dyDescent="0.25">
      <c r="A54" s="94" t="s">
        <v>447</v>
      </c>
      <c r="B54" s="94" t="s">
        <v>1514</v>
      </c>
      <c r="C54" s="95" t="s">
        <v>321</v>
      </c>
      <c r="D54" s="68" t="s">
        <v>1524</v>
      </c>
      <c r="E54" s="68" t="s">
        <v>73</v>
      </c>
      <c r="F54" s="96" t="s">
        <v>1567</v>
      </c>
      <c r="G54" s="97" t="s">
        <v>449</v>
      </c>
      <c r="H54" s="94">
        <v>1</v>
      </c>
      <c r="I54" s="97">
        <v>309</v>
      </c>
      <c r="J54" s="71"/>
    </row>
    <row r="55" spans="1:10" s="72" customFormat="1" ht="15" x14ac:dyDescent="0.25">
      <c r="A55" s="94" t="s">
        <v>447</v>
      </c>
      <c r="B55" s="94" t="s">
        <v>1514</v>
      </c>
      <c r="C55" s="95" t="s">
        <v>321</v>
      </c>
      <c r="D55" s="68" t="s">
        <v>1524</v>
      </c>
      <c r="E55" s="68" t="s">
        <v>73</v>
      </c>
      <c r="F55" s="96" t="s">
        <v>1568</v>
      </c>
      <c r="G55" s="97" t="s">
        <v>449</v>
      </c>
      <c r="H55" s="94">
        <v>1</v>
      </c>
      <c r="I55" s="97">
        <v>853</v>
      </c>
      <c r="J55" s="71"/>
    </row>
    <row r="56" spans="1:10" s="72" customFormat="1" ht="15" x14ac:dyDescent="0.25">
      <c r="A56" s="94" t="s">
        <v>447</v>
      </c>
      <c r="B56" s="94" t="s">
        <v>1514</v>
      </c>
      <c r="C56" s="95" t="s">
        <v>321</v>
      </c>
      <c r="D56" s="68" t="s">
        <v>1524</v>
      </c>
      <c r="E56" s="68" t="s">
        <v>74</v>
      </c>
      <c r="F56" s="96" t="s">
        <v>1569</v>
      </c>
      <c r="G56" s="97" t="s">
        <v>449</v>
      </c>
      <c r="H56" s="94">
        <v>1</v>
      </c>
      <c r="I56" s="97"/>
      <c r="J56" s="71"/>
    </row>
    <row r="57" spans="1:10" s="72" customFormat="1" ht="15" x14ac:dyDescent="0.25">
      <c r="A57" s="94" t="s">
        <v>447</v>
      </c>
      <c r="B57" s="94" t="s">
        <v>1514</v>
      </c>
      <c r="C57" s="95" t="s">
        <v>321</v>
      </c>
      <c r="D57" s="68" t="s">
        <v>1524</v>
      </c>
      <c r="E57" s="68" t="s">
        <v>74</v>
      </c>
      <c r="F57" s="96" t="s">
        <v>1570</v>
      </c>
      <c r="G57" s="97" t="s">
        <v>449</v>
      </c>
      <c r="H57" s="94">
        <v>1</v>
      </c>
      <c r="I57" s="97" t="s">
        <v>542</v>
      </c>
      <c r="J57" s="71"/>
    </row>
    <row r="58" spans="1:10" s="72" customFormat="1" ht="15" x14ac:dyDescent="0.25">
      <c r="A58" s="94" t="s">
        <v>447</v>
      </c>
      <c r="B58" s="94" t="s">
        <v>1514</v>
      </c>
      <c r="C58" s="95" t="s">
        <v>321</v>
      </c>
      <c r="D58" s="68" t="s">
        <v>1524</v>
      </c>
      <c r="E58" s="68" t="s">
        <v>75</v>
      </c>
      <c r="F58" s="96">
        <v>1</v>
      </c>
      <c r="G58" s="97" t="s">
        <v>449</v>
      </c>
      <c r="H58" s="94">
        <v>1</v>
      </c>
      <c r="I58" s="97">
        <v>720</v>
      </c>
      <c r="J58" s="71"/>
    </row>
    <row r="59" spans="1:10" s="72" customFormat="1" ht="15" x14ac:dyDescent="0.25">
      <c r="A59" s="94" t="s">
        <v>447</v>
      </c>
      <c r="B59" s="94" t="s">
        <v>1514</v>
      </c>
      <c r="C59" s="95" t="s">
        <v>321</v>
      </c>
      <c r="D59" s="68" t="s">
        <v>1524</v>
      </c>
      <c r="E59" s="68" t="s">
        <v>75</v>
      </c>
      <c r="F59" s="96">
        <v>2</v>
      </c>
      <c r="G59" s="97" t="s">
        <v>449</v>
      </c>
      <c r="H59" s="94">
        <v>1</v>
      </c>
      <c r="I59" s="97">
        <v>959</v>
      </c>
      <c r="J59" s="71"/>
    </row>
    <row r="60" spans="1:10" s="72" customFormat="1" ht="15" x14ac:dyDescent="0.25">
      <c r="A60" s="94" t="s">
        <v>447</v>
      </c>
      <c r="B60" s="94" t="s">
        <v>1514</v>
      </c>
      <c r="C60" s="95" t="s">
        <v>321</v>
      </c>
      <c r="D60" s="68" t="s">
        <v>1571</v>
      </c>
      <c r="E60" s="68">
        <v>25</v>
      </c>
      <c r="F60" s="68">
        <v>4</v>
      </c>
      <c r="G60" s="97" t="s">
        <v>449</v>
      </c>
      <c r="H60" s="94">
        <v>1</v>
      </c>
      <c r="I60" s="97"/>
      <c r="J60" s="71"/>
    </row>
    <row r="61" spans="1:10" s="72" customFormat="1" ht="15" x14ac:dyDescent="0.25">
      <c r="A61" s="94" t="s">
        <v>447</v>
      </c>
      <c r="B61" s="94" t="s">
        <v>1514</v>
      </c>
      <c r="C61" s="95" t="s">
        <v>321</v>
      </c>
      <c r="D61" s="68" t="s">
        <v>1571</v>
      </c>
      <c r="E61" s="68">
        <v>25</v>
      </c>
      <c r="F61" s="68">
        <v>5</v>
      </c>
      <c r="G61" s="97" t="s">
        <v>449</v>
      </c>
      <c r="H61" s="94">
        <v>1</v>
      </c>
      <c r="I61" s="97"/>
      <c r="J61" s="71"/>
    </row>
    <row r="62" spans="1:10" s="72" customFormat="1" ht="15" x14ac:dyDescent="0.25">
      <c r="A62" s="94" t="s">
        <v>447</v>
      </c>
      <c r="B62" s="94" t="s">
        <v>1514</v>
      </c>
      <c r="C62" s="95" t="s">
        <v>321</v>
      </c>
      <c r="D62" s="68" t="s">
        <v>1571</v>
      </c>
      <c r="E62" s="68">
        <v>25</v>
      </c>
      <c r="F62" s="68">
        <v>6</v>
      </c>
      <c r="G62" s="97" t="s">
        <v>449</v>
      </c>
      <c r="H62" s="94">
        <v>1</v>
      </c>
      <c r="I62" s="97" t="s">
        <v>1572</v>
      </c>
      <c r="J62" s="71"/>
    </row>
    <row r="63" spans="1:10" s="72" customFormat="1" ht="15" x14ac:dyDescent="0.25">
      <c r="A63" s="94" t="s">
        <v>447</v>
      </c>
      <c r="B63" s="94" t="s">
        <v>1514</v>
      </c>
      <c r="C63" s="95" t="s">
        <v>321</v>
      </c>
      <c r="D63" s="68" t="s">
        <v>1571</v>
      </c>
      <c r="E63" s="68">
        <v>25</v>
      </c>
      <c r="F63" s="68">
        <v>7</v>
      </c>
      <c r="G63" s="97" t="s">
        <v>449</v>
      </c>
      <c r="H63" s="94">
        <v>1</v>
      </c>
      <c r="I63" s="97">
        <v>118</v>
      </c>
      <c r="J63" s="71"/>
    </row>
    <row r="64" spans="1:10" s="72" customFormat="1" ht="15" x14ac:dyDescent="0.25">
      <c r="A64" s="94" t="s">
        <v>447</v>
      </c>
      <c r="B64" s="94" t="s">
        <v>1514</v>
      </c>
      <c r="C64" s="95" t="s">
        <v>321</v>
      </c>
      <c r="D64" s="68" t="s">
        <v>1571</v>
      </c>
      <c r="E64" s="68">
        <v>25</v>
      </c>
      <c r="F64" s="68">
        <v>8</v>
      </c>
      <c r="G64" s="97" t="s">
        <v>449</v>
      </c>
      <c r="H64" s="94">
        <v>1</v>
      </c>
      <c r="I64" s="97" t="s">
        <v>1573</v>
      </c>
      <c r="J64" s="71"/>
    </row>
    <row r="65" spans="1:10" s="72" customFormat="1" ht="15" x14ac:dyDescent="0.25">
      <c r="A65" s="94" t="s">
        <v>447</v>
      </c>
      <c r="B65" s="94" t="s">
        <v>1514</v>
      </c>
      <c r="C65" s="95" t="s">
        <v>321</v>
      </c>
      <c r="D65" s="68" t="s">
        <v>1571</v>
      </c>
      <c r="E65" s="68">
        <v>25</v>
      </c>
      <c r="F65" s="68">
        <v>9</v>
      </c>
      <c r="G65" s="97" t="s">
        <v>449</v>
      </c>
      <c r="H65" s="94">
        <v>1</v>
      </c>
      <c r="I65" s="97" t="s">
        <v>1574</v>
      </c>
      <c r="J65" s="71"/>
    </row>
    <row r="66" spans="1:10" s="72" customFormat="1" ht="15" x14ac:dyDescent="0.25">
      <c r="A66" s="94" t="s">
        <v>447</v>
      </c>
      <c r="B66" s="94" t="s">
        <v>1514</v>
      </c>
      <c r="C66" s="95" t="s">
        <v>321</v>
      </c>
      <c r="D66" s="68" t="s">
        <v>1571</v>
      </c>
      <c r="E66" s="68">
        <v>25</v>
      </c>
      <c r="F66" s="68">
        <v>11</v>
      </c>
      <c r="G66" s="97" t="s">
        <v>449</v>
      </c>
      <c r="H66" s="94">
        <v>1</v>
      </c>
      <c r="I66" s="97">
        <v>212</v>
      </c>
      <c r="J66" s="71"/>
    </row>
    <row r="67" spans="1:10" s="72" customFormat="1" ht="15" x14ac:dyDescent="0.25">
      <c r="A67" s="94" t="s">
        <v>447</v>
      </c>
      <c r="B67" s="94" t="s">
        <v>1514</v>
      </c>
      <c r="C67" s="95" t="s">
        <v>321</v>
      </c>
      <c r="D67" s="68" t="s">
        <v>1571</v>
      </c>
      <c r="E67" s="68">
        <v>25</v>
      </c>
      <c r="F67" s="68">
        <v>12</v>
      </c>
      <c r="G67" s="97" t="s">
        <v>449</v>
      </c>
      <c r="H67" s="94">
        <v>1</v>
      </c>
      <c r="I67" s="97">
        <v>190</v>
      </c>
      <c r="J67" s="71"/>
    </row>
    <row r="68" spans="1:10" s="72" customFormat="1" ht="15" x14ac:dyDescent="0.25">
      <c r="A68" s="94" t="s">
        <v>447</v>
      </c>
      <c r="B68" s="94" t="s">
        <v>1514</v>
      </c>
      <c r="C68" s="95" t="s">
        <v>321</v>
      </c>
      <c r="D68" s="68" t="s">
        <v>1571</v>
      </c>
      <c r="E68" s="68">
        <v>28</v>
      </c>
      <c r="F68" s="96">
        <v>1</v>
      </c>
      <c r="G68" s="97" t="s">
        <v>449</v>
      </c>
      <c r="H68" s="94">
        <v>1</v>
      </c>
      <c r="I68" s="97" t="s">
        <v>1575</v>
      </c>
      <c r="J68" s="71"/>
    </row>
    <row r="69" spans="1:10" s="72" customFormat="1" ht="15" x14ac:dyDescent="0.25">
      <c r="A69" s="94" t="s">
        <v>447</v>
      </c>
      <c r="B69" s="94" t="s">
        <v>1514</v>
      </c>
      <c r="C69" s="95" t="s">
        <v>321</v>
      </c>
      <c r="D69" s="68" t="s">
        <v>1571</v>
      </c>
      <c r="E69" s="68">
        <v>28</v>
      </c>
      <c r="F69" s="96">
        <v>2</v>
      </c>
      <c r="G69" s="97" t="s">
        <v>449</v>
      </c>
      <c r="H69" s="94">
        <v>1</v>
      </c>
      <c r="I69" s="97">
        <v>436</v>
      </c>
      <c r="J69" s="71"/>
    </row>
    <row r="70" spans="1:10" s="72" customFormat="1" ht="15" x14ac:dyDescent="0.25">
      <c r="A70" s="94" t="s">
        <v>447</v>
      </c>
      <c r="B70" s="94" t="s">
        <v>1514</v>
      </c>
      <c r="C70" s="95" t="s">
        <v>321</v>
      </c>
      <c r="D70" s="68" t="s">
        <v>1571</v>
      </c>
      <c r="E70" s="68" t="s">
        <v>40</v>
      </c>
      <c r="F70" s="96">
        <v>1</v>
      </c>
      <c r="G70" s="97" t="s">
        <v>449</v>
      </c>
      <c r="H70" s="94">
        <v>1</v>
      </c>
      <c r="I70" s="97" t="s">
        <v>1576</v>
      </c>
      <c r="J70" s="71"/>
    </row>
    <row r="71" spans="1:10" s="72" customFormat="1" ht="15" x14ac:dyDescent="0.25">
      <c r="A71" s="94" t="s">
        <v>447</v>
      </c>
      <c r="B71" s="94" t="s">
        <v>1514</v>
      </c>
      <c r="C71" s="95" t="s">
        <v>321</v>
      </c>
      <c r="D71" s="68" t="s">
        <v>1571</v>
      </c>
      <c r="E71" s="68" t="s">
        <v>40</v>
      </c>
      <c r="F71" s="96">
        <v>2</v>
      </c>
      <c r="G71" s="97" t="s">
        <v>449</v>
      </c>
      <c r="H71" s="94">
        <v>1</v>
      </c>
      <c r="I71" s="97" t="s">
        <v>1577</v>
      </c>
      <c r="J71" s="71"/>
    </row>
    <row r="72" spans="1:10" s="72" customFormat="1" ht="15" x14ac:dyDescent="0.25">
      <c r="A72" s="94" t="s">
        <v>447</v>
      </c>
      <c r="B72" s="94" t="s">
        <v>1514</v>
      </c>
      <c r="C72" s="95" t="s">
        <v>321</v>
      </c>
      <c r="D72" s="68" t="s">
        <v>1571</v>
      </c>
      <c r="E72" s="68" t="s">
        <v>40</v>
      </c>
      <c r="F72" s="96">
        <v>3</v>
      </c>
      <c r="G72" s="97" t="s">
        <v>449</v>
      </c>
      <c r="H72" s="94">
        <v>1</v>
      </c>
      <c r="I72" s="97" t="s">
        <v>1578</v>
      </c>
      <c r="J72" s="71"/>
    </row>
    <row r="73" spans="1:10" s="72" customFormat="1" ht="15" x14ac:dyDescent="0.25">
      <c r="A73" s="94" t="s">
        <v>447</v>
      </c>
      <c r="B73" s="94" t="s">
        <v>1514</v>
      </c>
      <c r="C73" s="95" t="s">
        <v>321</v>
      </c>
      <c r="D73" s="68" t="s">
        <v>1571</v>
      </c>
      <c r="E73" s="68" t="s">
        <v>40</v>
      </c>
      <c r="F73" s="96">
        <v>4</v>
      </c>
      <c r="G73" s="97" t="s">
        <v>449</v>
      </c>
      <c r="H73" s="94">
        <v>1</v>
      </c>
      <c r="I73" s="97">
        <v>410</v>
      </c>
      <c r="J73" s="71"/>
    </row>
    <row r="74" spans="1:10" s="72" customFormat="1" ht="15" x14ac:dyDescent="0.25">
      <c r="A74" s="94" t="s">
        <v>447</v>
      </c>
      <c r="B74" s="94" t="s">
        <v>1514</v>
      </c>
      <c r="C74" s="95" t="s">
        <v>321</v>
      </c>
      <c r="D74" s="68" t="s">
        <v>1571</v>
      </c>
      <c r="E74" s="68" t="s">
        <v>41</v>
      </c>
      <c r="F74" s="96">
        <v>1</v>
      </c>
      <c r="G74" s="97" t="s">
        <v>449</v>
      </c>
      <c r="H74" s="94">
        <v>1</v>
      </c>
      <c r="I74" s="97">
        <v>432</v>
      </c>
      <c r="J74" s="71"/>
    </row>
    <row r="75" spans="1:10" s="72" customFormat="1" ht="15" x14ac:dyDescent="0.25">
      <c r="A75" s="94" t="s">
        <v>447</v>
      </c>
      <c r="B75" s="94" t="s">
        <v>1514</v>
      </c>
      <c r="C75" s="95" t="s">
        <v>321</v>
      </c>
      <c r="D75" s="68" t="s">
        <v>1571</v>
      </c>
      <c r="E75" s="68" t="s">
        <v>41</v>
      </c>
      <c r="F75" s="96">
        <v>2</v>
      </c>
      <c r="G75" s="97" t="s">
        <v>449</v>
      </c>
      <c r="H75" s="94">
        <v>1</v>
      </c>
      <c r="I75" s="97">
        <v>437</v>
      </c>
      <c r="J75" s="71"/>
    </row>
    <row r="76" spans="1:10" s="72" customFormat="1" ht="15" x14ac:dyDescent="0.25">
      <c r="A76" s="94" t="s">
        <v>447</v>
      </c>
      <c r="B76" s="94" t="s">
        <v>1514</v>
      </c>
      <c r="C76" s="95" t="s">
        <v>321</v>
      </c>
      <c r="D76" s="68" t="s">
        <v>1571</v>
      </c>
      <c r="E76" s="68">
        <v>30</v>
      </c>
      <c r="F76" s="96">
        <v>1</v>
      </c>
      <c r="G76" s="97" t="s">
        <v>449</v>
      </c>
      <c r="H76" s="94">
        <v>1</v>
      </c>
      <c r="I76" s="97" t="s">
        <v>1579</v>
      </c>
      <c r="J76" s="71"/>
    </row>
    <row r="77" spans="1:10" s="72" customFormat="1" ht="15" x14ac:dyDescent="0.25">
      <c r="A77" s="94" t="s">
        <v>447</v>
      </c>
      <c r="B77" s="94" t="s">
        <v>1514</v>
      </c>
      <c r="C77" s="95" t="s">
        <v>321</v>
      </c>
      <c r="D77" s="68" t="s">
        <v>1571</v>
      </c>
      <c r="E77" s="68">
        <v>30</v>
      </c>
      <c r="F77" s="96">
        <v>2</v>
      </c>
      <c r="G77" s="97" t="s">
        <v>449</v>
      </c>
      <c r="H77" s="94">
        <v>1</v>
      </c>
      <c r="I77" s="97">
        <v>345</v>
      </c>
      <c r="J77" s="71"/>
    </row>
    <row r="78" spans="1:10" s="72" customFormat="1" ht="15" x14ac:dyDescent="0.25">
      <c r="A78" s="94" t="s">
        <v>447</v>
      </c>
      <c r="B78" s="94" t="s">
        <v>1514</v>
      </c>
      <c r="C78" s="95" t="s">
        <v>321</v>
      </c>
      <c r="D78" s="68" t="s">
        <v>1571</v>
      </c>
      <c r="E78" s="68" t="s">
        <v>1580</v>
      </c>
      <c r="F78" s="96">
        <v>1</v>
      </c>
      <c r="G78" s="97" t="s">
        <v>449</v>
      </c>
      <c r="H78" s="94">
        <v>1</v>
      </c>
      <c r="I78" s="97" t="s">
        <v>1581</v>
      </c>
      <c r="J78" s="71"/>
    </row>
    <row r="79" spans="1:10" s="72" customFormat="1" ht="15" x14ac:dyDescent="0.25">
      <c r="A79" s="94" t="s">
        <v>447</v>
      </c>
      <c r="B79" s="94" t="s">
        <v>1514</v>
      </c>
      <c r="C79" s="95" t="s">
        <v>321</v>
      </c>
      <c r="D79" s="68" t="s">
        <v>1571</v>
      </c>
      <c r="E79" s="68" t="s">
        <v>1580</v>
      </c>
      <c r="F79" s="96">
        <v>2</v>
      </c>
      <c r="G79" s="97" t="s">
        <v>449</v>
      </c>
      <c r="H79" s="94">
        <v>1</v>
      </c>
      <c r="I79" s="97">
        <v>278</v>
      </c>
      <c r="J79" s="71"/>
    </row>
    <row r="80" spans="1:10" s="72" customFormat="1" ht="15" x14ac:dyDescent="0.25">
      <c r="A80" s="94" t="s">
        <v>447</v>
      </c>
      <c r="B80" s="94" t="s">
        <v>1514</v>
      </c>
      <c r="C80" s="95" t="s">
        <v>321</v>
      </c>
      <c r="D80" s="68" t="s">
        <v>1571</v>
      </c>
      <c r="E80" s="68" t="s">
        <v>1580</v>
      </c>
      <c r="F80" s="96">
        <v>3</v>
      </c>
      <c r="G80" s="97" t="s">
        <v>449</v>
      </c>
      <c r="H80" s="94">
        <v>1</v>
      </c>
      <c r="I80" s="97">
        <v>379</v>
      </c>
      <c r="J80" s="71"/>
    </row>
    <row r="81" spans="1:10" s="72" customFormat="1" ht="15" x14ac:dyDescent="0.25">
      <c r="A81" s="94" t="s">
        <v>447</v>
      </c>
      <c r="B81" s="94" t="s">
        <v>1514</v>
      </c>
      <c r="C81" s="95" t="s">
        <v>321</v>
      </c>
      <c r="D81" s="68" t="s">
        <v>1571</v>
      </c>
      <c r="E81" s="68" t="s">
        <v>1580</v>
      </c>
      <c r="F81" s="96">
        <v>4</v>
      </c>
      <c r="G81" s="97" t="s">
        <v>449</v>
      </c>
      <c r="H81" s="94">
        <v>1</v>
      </c>
      <c r="I81" s="97">
        <v>403</v>
      </c>
      <c r="J81" s="71"/>
    </row>
    <row r="82" spans="1:10" s="72" customFormat="1" ht="15" x14ac:dyDescent="0.25">
      <c r="A82" s="94" t="s">
        <v>447</v>
      </c>
      <c r="B82" s="94" t="s">
        <v>1514</v>
      </c>
      <c r="C82" s="95" t="s">
        <v>321</v>
      </c>
      <c r="D82" s="68" t="s">
        <v>1582</v>
      </c>
      <c r="E82" s="69" t="s">
        <v>1583</v>
      </c>
      <c r="F82" s="96">
        <v>2</v>
      </c>
      <c r="G82" s="97" t="s">
        <v>449</v>
      </c>
      <c r="H82" s="94">
        <v>1</v>
      </c>
      <c r="I82" s="97">
        <v>65</v>
      </c>
      <c r="J82" s="71"/>
    </row>
    <row r="83" spans="1:10" s="72" customFormat="1" ht="15" x14ac:dyDescent="0.25">
      <c r="A83" s="94" t="s">
        <v>447</v>
      </c>
      <c r="B83" s="94" t="s">
        <v>1514</v>
      </c>
      <c r="C83" s="95" t="s">
        <v>321</v>
      </c>
      <c r="D83" s="68" t="s">
        <v>1582</v>
      </c>
      <c r="E83" s="69" t="s">
        <v>1583</v>
      </c>
      <c r="F83" s="96">
        <v>3</v>
      </c>
      <c r="G83" s="97" t="s">
        <v>449</v>
      </c>
      <c r="H83" s="94">
        <v>1</v>
      </c>
      <c r="I83" s="97">
        <v>433</v>
      </c>
      <c r="J83" s="71"/>
    </row>
    <row r="84" spans="1:10" s="72" customFormat="1" ht="15" x14ac:dyDescent="0.25">
      <c r="A84" s="94" t="s">
        <v>447</v>
      </c>
      <c r="B84" s="94" t="s">
        <v>1514</v>
      </c>
      <c r="C84" s="95" t="s">
        <v>321</v>
      </c>
      <c r="D84" s="68" t="s">
        <v>1582</v>
      </c>
      <c r="E84" s="68">
        <v>10</v>
      </c>
      <c r="F84" s="96">
        <v>1</v>
      </c>
      <c r="G84" s="97" t="s">
        <v>449</v>
      </c>
      <c r="H84" s="94">
        <v>1</v>
      </c>
      <c r="I84" s="97">
        <v>468</v>
      </c>
      <c r="J84" s="71"/>
    </row>
    <row r="85" spans="1:10" s="72" customFormat="1" ht="15" x14ac:dyDescent="0.25">
      <c r="A85" s="94" t="s">
        <v>447</v>
      </c>
      <c r="B85" s="94" t="s">
        <v>1514</v>
      </c>
      <c r="C85" s="95" t="s">
        <v>321</v>
      </c>
      <c r="D85" s="68" t="s">
        <v>1582</v>
      </c>
      <c r="E85" s="68">
        <v>10</v>
      </c>
      <c r="F85" s="96">
        <v>2</v>
      </c>
      <c r="G85" s="97" t="s">
        <v>449</v>
      </c>
      <c r="H85" s="94">
        <v>1</v>
      </c>
      <c r="I85" s="97">
        <v>148</v>
      </c>
      <c r="J85" s="71"/>
    </row>
    <row r="86" spans="1:10" s="72" customFormat="1" ht="15" x14ac:dyDescent="0.25">
      <c r="A86" s="94" t="s">
        <v>447</v>
      </c>
      <c r="B86" s="94" t="s">
        <v>1514</v>
      </c>
      <c r="C86" s="95" t="s">
        <v>321</v>
      </c>
      <c r="D86" s="68" t="s">
        <v>1582</v>
      </c>
      <c r="E86" s="68">
        <v>10</v>
      </c>
      <c r="F86" s="96">
        <v>3</v>
      </c>
      <c r="G86" s="97" t="s">
        <v>449</v>
      </c>
      <c r="H86" s="94">
        <v>1</v>
      </c>
      <c r="I86" s="97">
        <v>315</v>
      </c>
      <c r="J86" s="71"/>
    </row>
    <row r="87" spans="1:10" s="72" customFormat="1" ht="15" x14ac:dyDescent="0.25">
      <c r="A87" s="94" t="s">
        <v>447</v>
      </c>
      <c r="B87" s="94" t="s">
        <v>1514</v>
      </c>
      <c r="C87" s="95" t="s">
        <v>321</v>
      </c>
      <c r="D87" s="68" t="s">
        <v>1582</v>
      </c>
      <c r="E87" s="68">
        <v>10</v>
      </c>
      <c r="F87" s="96">
        <v>4</v>
      </c>
      <c r="G87" s="97" t="s">
        <v>449</v>
      </c>
      <c r="H87" s="94">
        <v>1</v>
      </c>
      <c r="I87" s="97">
        <v>152</v>
      </c>
      <c r="J87" s="71"/>
    </row>
    <row r="88" spans="1:10" s="72" customFormat="1" ht="15" x14ac:dyDescent="0.25">
      <c r="A88" s="94" t="s">
        <v>447</v>
      </c>
      <c r="B88" s="94" t="s">
        <v>1514</v>
      </c>
      <c r="C88" s="95" t="s">
        <v>321</v>
      </c>
      <c r="D88" s="68" t="s">
        <v>1582</v>
      </c>
      <c r="E88" s="68">
        <v>10</v>
      </c>
      <c r="F88" s="96">
        <v>5</v>
      </c>
      <c r="G88" s="97" t="s">
        <v>449</v>
      </c>
      <c r="H88" s="94">
        <v>1</v>
      </c>
      <c r="I88" s="97">
        <v>64</v>
      </c>
      <c r="J88" s="71"/>
    </row>
    <row r="89" spans="1:10" s="72" customFormat="1" ht="15" x14ac:dyDescent="0.25">
      <c r="A89" s="94" t="s">
        <v>447</v>
      </c>
      <c r="B89" s="94" t="s">
        <v>1514</v>
      </c>
      <c r="C89" s="95" t="s">
        <v>321</v>
      </c>
      <c r="D89" s="68" t="s">
        <v>1582</v>
      </c>
      <c r="E89" s="68">
        <v>10</v>
      </c>
      <c r="F89" s="96">
        <v>6</v>
      </c>
      <c r="G89" s="97" t="s">
        <v>449</v>
      </c>
      <c r="H89" s="94">
        <v>1</v>
      </c>
      <c r="I89" s="97" t="s">
        <v>1584</v>
      </c>
      <c r="J89" s="71"/>
    </row>
    <row r="90" spans="1:10" s="72" customFormat="1" ht="15" x14ac:dyDescent="0.25">
      <c r="A90" s="94" t="s">
        <v>447</v>
      </c>
      <c r="B90" s="94" t="s">
        <v>1514</v>
      </c>
      <c r="C90" s="95" t="s">
        <v>321</v>
      </c>
      <c r="D90" s="68" t="s">
        <v>1582</v>
      </c>
      <c r="E90" s="68" t="s">
        <v>42</v>
      </c>
      <c r="F90" s="96">
        <v>1</v>
      </c>
      <c r="G90" s="97" t="s">
        <v>449</v>
      </c>
      <c r="H90" s="94">
        <v>1</v>
      </c>
      <c r="I90" s="97" t="s">
        <v>1585</v>
      </c>
      <c r="J90" s="71"/>
    </row>
    <row r="91" spans="1:10" s="72" customFormat="1" ht="15" x14ac:dyDescent="0.25">
      <c r="A91" s="94" t="s">
        <v>447</v>
      </c>
      <c r="B91" s="94" t="s">
        <v>1514</v>
      </c>
      <c r="C91" s="95" t="s">
        <v>321</v>
      </c>
      <c r="D91" s="68" t="s">
        <v>1582</v>
      </c>
      <c r="E91" s="68" t="s">
        <v>42</v>
      </c>
      <c r="F91" s="96">
        <v>2</v>
      </c>
      <c r="G91" s="97" t="s">
        <v>449</v>
      </c>
      <c r="H91" s="94">
        <v>1</v>
      </c>
      <c r="I91" s="97" t="s">
        <v>1586</v>
      </c>
      <c r="J91" s="71"/>
    </row>
    <row r="92" spans="1:10" s="72" customFormat="1" ht="15" x14ac:dyDescent="0.25">
      <c r="A92" s="94" t="s">
        <v>447</v>
      </c>
      <c r="B92" s="94" t="s">
        <v>1514</v>
      </c>
      <c r="C92" s="95" t="s">
        <v>321</v>
      </c>
      <c r="D92" s="68" t="s">
        <v>1582</v>
      </c>
      <c r="E92" s="68" t="s">
        <v>42</v>
      </c>
      <c r="F92" s="96">
        <v>3</v>
      </c>
      <c r="G92" s="97" t="s">
        <v>449</v>
      </c>
      <c r="H92" s="94">
        <v>1</v>
      </c>
      <c r="I92" s="97">
        <v>31</v>
      </c>
      <c r="J92" s="71"/>
    </row>
    <row r="93" spans="1:10" s="72" customFormat="1" ht="15" x14ac:dyDescent="0.25">
      <c r="A93" s="94" t="s">
        <v>447</v>
      </c>
      <c r="B93" s="94" t="s">
        <v>1514</v>
      </c>
      <c r="C93" s="95" t="s">
        <v>321</v>
      </c>
      <c r="D93" s="68" t="s">
        <v>1582</v>
      </c>
      <c r="E93" s="68" t="s">
        <v>42</v>
      </c>
      <c r="F93" s="96">
        <v>4</v>
      </c>
      <c r="G93" s="97" t="s">
        <v>449</v>
      </c>
      <c r="H93" s="94">
        <v>1</v>
      </c>
      <c r="I93" s="97" t="s">
        <v>1587</v>
      </c>
      <c r="J93" s="71"/>
    </row>
    <row r="94" spans="1:10" s="72" customFormat="1" ht="15" x14ac:dyDescent="0.25">
      <c r="A94" s="94" t="s">
        <v>447</v>
      </c>
      <c r="B94" s="94" t="s">
        <v>1514</v>
      </c>
      <c r="C94" s="95" t="s">
        <v>321</v>
      </c>
      <c r="D94" s="68" t="s">
        <v>1582</v>
      </c>
      <c r="E94" s="68" t="s">
        <v>1588</v>
      </c>
      <c r="F94" s="96">
        <v>1</v>
      </c>
      <c r="G94" s="97" t="s">
        <v>449</v>
      </c>
      <c r="H94" s="94">
        <v>1</v>
      </c>
      <c r="I94" s="97">
        <v>50</v>
      </c>
      <c r="J94" s="71"/>
    </row>
    <row r="95" spans="1:10" s="72" customFormat="1" ht="15" x14ac:dyDescent="0.25">
      <c r="A95" s="94" t="s">
        <v>447</v>
      </c>
      <c r="B95" s="94" t="s">
        <v>1514</v>
      </c>
      <c r="C95" s="95" t="s">
        <v>321</v>
      </c>
      <c r="D95" s="68" t="s">
        <v>1582</v>
      </c>
      <c r="E95" s="68" t="s">
        <v>1588</v>
      </c>
      <c r="F95" s="96">
        <v>2</v>
      </c>
      <c r="G95" s="97" t="s">
        <v>449</v>
      </c>
      <c r="H95" s="94">
        <v>1</v>
      </c>
      <c r="I95" s="97">
        <v>469</v>
      </c>
      <c r="J95" s="71"/>
    </row>
    <row r="96" spans="1:10" s="72" customFormat="1" ht="15" x14ac:dyDescent="0.25">
      <c r="A96" s="94" t="s">
        <v>447</v>
      </c>
      <c r="B96" s="94" t="s">
        <v>1514</v>
      </c>
      <c r="C96" s="95" t="s">
        <v>321</v>
      </c>
      <c r="D96" s="68" t="s">
        <v>1582</v>
      </c>
      <c r="E96" s="68" t="s">
        <v>1588</v>
      </c>
      <c r="F96" s="96">
        <v>3</v>
      </c>
      <c r="G96" s="97" t="s">
        <v>449</v>
      </c>
      <c r="H96" s="94">
        <v>1</v>
      </c>
      <c r="I96" s="97">
        <v>12</v>
      </c>
      <c r="J96" s="71"/>
    </row>
    <row r="97" spans="1:10" s="72" customFormat="1" ht="15" x14ac:dyDescent="0.25">
      <c r="A97" s="94" t="s">
        <v>447</v>
      </c>
      <c r="B97" s="94" t="s">
        <v>1514</v>
      </c>
      <c r="C97" s="95" t="s">
        <v>321</v>
      </c>
      <c r="D97" s="68" t="s">
        <v>1582</v>
      </c>
      <c r="E97" s="68" t="s">
        <v>1588</v>
      </c>
      <c r="F97" s="96">
        <v>4</v>
      </c>
      <c r="G97" s="97" t="s">
        <v>449</v>
      </c>
      <c r="H97" s="94">
        <v>1</v>
      </c>
      <c r="I97" s="97">
        <v>909</v>
      </c>
      <c r="J97" s="71"/>
    </row>
    <row r="98" spans="1:10" s="72" customFormat="1" ht="15" x14ac:dyDescent="0.25">
      <c r="A98" s="94" t="s">
        <v>447</v>
      </c>
      <c r="B98" s="94" t="s">
        <v>1514</v>
      </c>
      <c r="C98" s="95" t="s">
        <v>321</v>
      </c>
      <c r="D98" s="68" t="s">
        <v>1582</v>
      </c>
      <c r="E98" s="69" t="s">
        <v>1589</v>
      </c>
      <c r="F98" s="68">
        <v>1</v>
      </c>
      <c r="G98" s="97" t="s">
        <v>449</v>
      </c>
      <c r="H98" s="94">
        <v>1</v>
      </c>
      <c r="I98" s="99" t="s">
        <v>1590</v>
      </c>
      <c r="J98" s="71"/>
    </row>
    <row r="99" spans="1:10" s="72" customFormat="1" ht="15" x14ac:dyDescent="0.25">
      <c r="A99" s="94" t="s">
        <v>447</v>
      </c>
      <c r="B99" s="94" t="s">
        <v>1514</v>
      </c>
      <c r="C99" s="95" t="s">
        <v>321</v>
      </c>
      <c r="D99" s="68" t="s">
        <v>1582</v>
      </c>
      <c r="E99" s="69" t="s">
        <v>1589</v>
      </c>
      <c r="F99" s="68">
        <v>2</v>
      </c>
      <c r="G99" s="97" t="s">
        <v>449</v>
      </c>
      <c r="H99" s="94">
        <v>1</v>
      </c>
      <c r="I99" s="99"/>
      <c r="J99" s="71"/>
    </row>
    <row r="100" spans="1:10" s="72" customFormat="1" ht="15" x14ac:dyDescent="0.25">
      <c r="A100" s="94" t="s">
        <v>447</v>
      </c>
      <c r="B100" s="94" t="s">
        <v>1514</v>
      </c>
      <c r="C100" s="95" t="s">
        <v>321</v>
      </c>
      <c r="D100" s="68" t="s">
        <v>1582</v>
      </c>
      <c r="E100" s="69" t="s">
        <v>1589</v>
      </c>
      <c r="F100" s="68">
        <v>3</v>
      </c>
      <c r="G100" s="97" t="s">
        <v>449</v>
      </c>
      <c r="H100" s="94">
        <v>1</v>
      </c>
      <c r="I100" s="99" t="s">
        <v>1591</v>
      </c>
      <c r="J100" s="71"/>
    </row>
    <row r="101" spans="1:10" s="72" customFormat="1" ht="15" x14ac:dyDescent="0.25">
      <c r="A101" s="94" t="s">
        <v>447</v>
      </c>
      <c r="B101" s="94" t="s">
        <v>1514</v>
      </c>
      <c r="C101" s="95" t="s">
        <v>321</v>
      </c>
      <c r="D101" s="68" t="s">
        <v>1582</v>
      </c>
      <c r="E101" s="69" t="s">
        <v>1589</v>
      </c>
      <c r="F101" s="68">
        <v>4</v>
      </c>
      <c r="G101" s="97" t="s">
        <v>449</v>
      </c>
      <c r="H101" s="94">
        <v>1</v>
      </c>
      <c r="I101" s="99" t="s">
        <v>1592</v>
      </c>
      <c r="J101" s="71"/>
    </row>
    <row r="102" spans="1:10" s="72" customFormat="1" ht="15" x14ac:dyDescent="0.25">
      <c r="A102" s="94" t="s">
        <v>447</v>
      </c>
      <c r="B102" s="94" t="s">
        <v>1514</v>
      </c>
      <c r="C102" s="95" t="s">
        <v>321</v>
      </c>
      <c r="D102" s="68" t="s">
        <v>1582</v>
      </c>
      <c r="E102" s="68">
        <v>3</v>
      </c>
      <c r="F102" s="96">
        <v>1</v>
      </c>
      <c r="G102" s="97" t="s">
        <v>449</v>
      </c>
      <c r="H102" s="94">
        <v>1</v>
      </c>
      <c r="I102" s="97">
        <v>132</v>
      </c>
      <c r="J102" s="71"/>
    </row>
    <row r="103" spans="1:10" s="72" customFormat="1" ht="15" x14ac:dyDescent="0.25">
      <c r="A103" s="94" t="s">
        <v>447</v>
      </c>
      <c r="B103" s="94" t="s">
        <v>1514</v>
      </c>
      <c r="C103" s="95" t="s">
        <v>321</v>
      </c>
      <c r="D103" s="68" t="s">
        <v>1582</v>
      </c>
      <c r="E103" s="68">
        <v>3</v>
      </c>
      <c r="F103" s="96">
        <v>2</v>
      </c>
      <c r="G103" s="97" t="s">
        <v>449</v>
      </c>
      <c r="H103" s="94">
        <v>1</v>
      </c>
      <c r="I103" s="97" t="s">
        <v>1593</v>
      </c>
      <c r="J103" s="71"/>
    </row>
    <row r="104" spans="1:10" s="72" customFormat="1" ht="15" x14ac:dyDescent="0.25">
      <c r="A104" s="94" t="s">
        <v>447</v>
      </c>
      <c r="B104" s="94" t="s">
        <v>1514</v>
      </c>
      <c r="C104" s="95" t="s">
        <v>321</v>
      </c>
      <c r="D104" s="68" t="s">
        <v>1582</v>
      </c>
      <c r="E104" s="68" t="s">
        <v>51</v>
      </c>
      <c r="F104" s="96">
        <v>1</v>
      </c>
      <c r="G104" s="97" t="s">
        <v>449</v>
      </c>
      <c r="H104" s="94">
        <v>1</v>
      </c>
      <c r="I104" s="98">
        <v>133</v>
      </c>
      <c r="J104" s="71"/>
    </row>
    <row r="105" spans="1:10" s="72" customFormat="1" ht="15" x14ac:dyDescent="0.25">
      <c r="A105" s="94" t="s">
        <v>447</v>
      </c>
      <c r="B105" s="94" t="s">
        <v>1514</v>
      </c>
      <c r="C105" s="95" t="s">
        <v>321</v>
      </c>
      <c r="D105" s="68" t="s">
        <v>1582</v>
      </c>
      <c r="E105" s="68" t="s">
        <v>51</v>
      </c>
      <c r="F105" s="96">
        <v>2</v>
      </c>
      <c r="G105" s="97" t="s">
        <v>449</v>
      </c>
      <c r="H105" s="94">
        <v>1</v>
      </c>
      <c r="I105" s="98" t="s">
        <v>1594</v>
      </c>
      <c r="J105" s="71"/>
    </row>
    <row r="106" spans="1:10" s="72" customFormat="1" ht="15" x14ac:dyDescent="0.25">
      <c r="A106" s="94" t="s">
        <v>447</v>
      </c>
      <c r="B106" s="94" t="s">
        <v>1514</v>
      </c>
      <c r="C106" s="95" t="s">
        <v>321</v>
      </c>
      <c r="D106" s="68" t="s">
        <v>1582</v>
      </c>
      <c r="E106" s="68" t="s">
        <v>51</v>
      </c>
      <c r="F106" s="96">
        <v>3</v>
      </c>
      <c r="G106" s="97" t="s">
        <v>449</v>
      </c>
      <c r="H106" s="94">
        <v>1</v>
      </c>
      <c r="I106" s="98" t="s">
        <v>1595</v>
      </c>
      <c r="J106" s="71"/>
    </row>
    <row r="107" spans="1:10" s="72" customFormat="1" ht="15" x14ac:dyDescent="0.25">
      <c r="A107" s="94" t="s">
        <v>447</v>
      </c>
      <c r="B107" s="94" t="s">
        <v>1514</v>
      </c>
      <c r="C107" s="95" t="s">
        <v>321</v>
      </c>
      <c r="D107" s="68" t="s">
        <v>1582</v>
      </c>
      <c r="E107" s="68" t="s">
        <v>51</v>
      </c>
      <c r="F107" s="96">
        <v>4</v>
      </c>
      <c r="G107" s="97" t="s">
        <v>449</v>
      </c>
      <c r="H107" s="94">
        <v>1</v>
      </c>
      <c r="I107" s="98" t="s">
        <v>1596</v>
      </c>
      <c r="J107" s="71"/>
    </row>
    <row r="108" spans="1:10" s="72" customFormat="1" ht="15" x14ac:dyDescent="0.25">
      <c r="A108" s="94" t="s">
        <v>447</v>
      </c>
      <c r="B108" s="94" t="s">
        <v>1514</v>
      </c>
      <c r="C108" s="95" t="s">
        <v>321</v>
      </c>
      <c r="D108" s="68" t="s">
        <v>1582</v>
      </c>
      <c r="E108" s="68" t="s">
        <v>51</v>
      </c>
      <c r="F108" s="96">
        <v>5</v>
      </c>
      <c r="G108" s="97" t="s">
        <v>449</v>
      </c>
      <c r="H108" s="94">
        <v>1</v>
      </c>
      <c r="I108" s="98" t="s">
        <v>1597</v>
      </c>
      <c r="J108" s="71"/>
    </row>
    <row r="109" spans="1:10" s="72" customFormat="1" ht="15" x14ac:dyDescent="0.25">
      <c r="A109" s="94" t="s">
        <v>447</v>
      </c>
      <c r="B109" s="94" t="s">
        <v>1514</v>
      </c>
      <c r="C109" s="95" t="s">
        <v>321</v>
      </c>
      <c r="D109" s="68" t="s">
        <v>1582</v>
      </c>
      <c r="E109" s="68" t="s">
        <v>51</v>
      </c>
      <c r="F109" s="96">
        <v>6</v>
      </c>
      <c r="G109" s="97" t="s">
        <v>449</v>
      </c>
      <c r="H109" s="94">
        <v>1</v>
      </c>
      <c r="I109" s="98" t="s">
        <v>1598</v>
      </c>
      <c r="J109" s="71"/>
    </row>
    <row r="110" spans="1:10" s="72" customFormat="1" ht="15" x14ac:dyDescent="0.25">
      <c r="A110" s="94" t="s">
        <v>447</v>
      </c>
      <c r="B110" s="94" t="s">
        <v>1514</v>
      </c>
      <c r="C110" s="95" t="s">
        <v>321</v>
      </c>
      <c r="D110" s="68" t="s">
        <v>1582</v>
      </c>
      <c r="E110" s="68" t="s">
        <v>55</v>
      </c>
      <c r="F110" s="96">
        <v>1</v>
      </c>
      <c r="G110" s="97" t="s">
        <v>449</v>
      </c>
      <c r="H110" s="94">
        <v>1</v>
      </c>
      <c r="I110" s="97" t="s">
        <v>1599</v>
      </c>
      <c r="J110" s="71"/>
    </row>
    <row r="111" spans="1:10" s="72" customFormat="1" ht="15" x14ac:dyDescent="0.25">
      <c r="A111" s="94" t="s">
        <v>447</v>
      </c>
      <c r="B111" s="94" t="s">
        <v>1514</v>
      </c>
      <c r="C111" s="95" t="s">
        <v>321</v>
      </c>
      <c r="D111" s="68" t="s">
        <v>1582</v>
      </c>
      <c r="E111" s="68" t="s">
        <v>55</v>
      </c>
      <c r="F111" s="96">
        <v>2</v>
      </c>
      <c r="G111" s="97" t="s">
        <v>449</v>
      </c>
      <c r="H111" s="94">
        <v>1</v>
      </c>
      <c r="I111" s="97">
        <v>949</v>
      </c>
      <c r="J111" s="71"/>
    </row>
    <row r="112" spans="1:10" s="72" customFormat="1" ht="15" x14ac:dyDescent="0.25">
      <c r="A112" s="94" t="s">
        <v>447</v>
      </c>
      <c r="B112" s="94" t="s">
        <v>1514</v>
      </c>
      <c r="C112" s="95" t="s">
        <v>321</v>
      </c>
      <c r="D112" s="68" t="s">
        <v>1582</v>
      </c>
      <c r="E112" s="68" t="s">
        <v>55</v>
      </c>
      <c r="F112" s="96">
        <v>4</v>
      </c>
      <c r="G112" s="97" t="s">
        <v>449</v>
      </c>
      <c r="H112" s="94">
        <v>1</v>
      </c>
      <c r="I112" s="97" t="s">
        <v>1600</v>
      </c>
      <c r="J112" s="71"/>
    </row>
    <row r="113" spans="1:10" s="72" customFormat="1" ht="15" x14ac:dyDescent="0.25">
      <c r="A113" s="94" t="s">
        <v>447</v>
      </c>
      <c r="B113" s="94" t="s">
        <v>1514</v>
      </c>
      <c r="C113" s="95" t="s">
        <v>321</v>
      </c>
      <c r="D113" s="68" t="s">
        <v>1582</v>
      </c>
      <c r="E113" s="68" t="s">
        <v>73</v>
      </c>
      <c r="F113" s="96" t="s">
        <v>1545</v>
      </c>
      <c r="G113" s="97" t="s">
        <v>449</v>
      </c>
      <c r="H113" s="94">
        <v>1</v>
      </c>
      <c r="I113" s="99" t="s">
        <v>1601</v>
      </c>
      <c r="J113" s="71"/>
    </row>
    <row r="114" spans="1:10" s="72" customFormat="1" ht="15" x14ac:dyDescent="0.25">
      <c r="A114" s="94" t="s">
        <v>447</v>
      </c>
      <c r="B114" s="94" t="s">
        <v>1514</v>
      </c>
      <c r="C114" s="95" t="s">
        <v>321</v>
      </c>
      <c r="D114" s="68" t="s">
        <v>1582</v>
      </c>
      <c r="E114" s="68" t="s">
        <v>73</v>
      </c>
      <c r="F114" s="96" t="s">
        <v>1547</v>
      </c>
      <c r="G114" s="97" t="s">
        <v>449</v>
      </c>
      <c r="H114" s="94">
        <v>1</v>
      </c>
      <c r="I114" s="99" t="s">
        <v>1602</v>
      </c>
      <c r="J114" s="71"/>
    </row>
    <row r="115" spans="1:10" s="72" customFormat="1" ht="15" x14ac:dyDescent="0.25">
      <c r="A115" s="94" t="s">
        <v>447</v>
      </c>
      <c r="B115" s="94" t="s">
        <v>1514</v>
      </c>
      <c r="C115" s="95" t="s">
        <v>321</v>
      </c>
      <c r="D115" s="68" t="s">
        <v>1582</v>
      </c>
      <c r="E115" s="68" t="s">
        <v>79</v>
      </c>
      <c r="F115" s="96">
        <v>1</v>
      </c>
      <c r="G115" s="97" t="s">
        <v>449</v>
      </c>
      <c r="H115" s="94">
        <v>1</v>
      </c>
      <c r="I115" s="99" t="s">
        <v>1603</v>
      </c>
      <c r="J115" s="71"/>
    </row>
    <row r="116" spans="1:10" s="72" customFormat="1" ht="15" x14ac:dyDescent="0.25">
      <c r="A116" s="94" t="s">
        <v>447</v>
      </c>
      <c r="B116" s="94" t="s">
        <v>1514</v>
      </c>
      <c r="C116" s="95" t="s">
        <v>321</v>
      </c>
      <c r="D116" s="68" t="s">
        <v>1582</v>
      </c>
      <c r="E116" s="68">
        <v>8</v>
      </c>
      <c r="F116" s="96">
        <v>1</v>
      </c>
      <c r="G116" s="97" t="s">
        <v>449</v>
      </c>
      <c r="H116" s="94">
        <v>1</v>
      </c>
      <c r="I116" s="97" t="s">
        <v>1572</v>
      </c>
      <c r="J116" s="71"/>
    </row>
    <row r="117" spans="1:10" s="72" customFormat="1" ht="15" x14ac:dyDescent="0.25">
      <c r="A117" s="94" t="s">
        <v>447</v>
      </c>
      <c r="B117" s="94" t="s">
        <v>1514</v>
      </c>
      <c r="C117" s="95" t="s">
        <v>321</v>
      </c>
      <c r="D117" s="68" t="s">
        <v>1582</v>
      </c>
      <c r="E117" s="68">
        <v>8</v>
      </c>
      <c r="F117" s="96">
        <v>2</v>
      </c>
      <c r="G117" s="97" t="s">
        <v>449</v>
      </c>
      <c r="H117" s="94">
        <v>1</v>
      </c>
      <c r="I117" s="97" t="s">
        <v>1604</v>
      </c>
      <c r="J117" s="71"/>
    </row>
    <row r="118" spans="1:10" s="72" customFormat="1" ht="14.45" customHeight="1" x14ac:dyDescent="0.25">
      <c r="A118" s="94" t="s">
        <v>447</v>
      </c>
      <c r="B118" s="94" t="s">
        <v>1514</v>
      </c>
      <c r="C118" s="95" t="s">
        <v>321</v>
      </c>
      <c r="D118" s="68" t="s">
        <v>1582</v>
      </c>
      <c r="E118" s="68" t="s">
        <v>23</v>
      </c>
      <c r="F118" s="96">
        <v>3</v>
      </c>
      <c r="G118" s="97" t="s">
        <v>449</v>
      </c>
      <c r="H118" s="94">
        <v>1</v>
      </c>
      <c r="I118" s="97" t="s">
        <v>543</v>
      </c>
      <c r="J118" s="71"/>
    </row>
    <row r="119" spans="1:10" s="72" customFormat="1" ht="14.45" customHeight="1" x14ac:dyDescent="0.25">
      <c r="A119" s="94" t="s">
        <v>447</v>
      </c>
      <c r="B119" s="94" t="s">
        <v>1514</v>
      </c>
      <c r="C119" s="95" t="s">
        <v>321</v>
      </c>
      <c r="D119" s="68" t="s">
        <v>1582</v>
      </c>
      <c r="E119" s="68" t="s">
        <v>81</v>
      </c>
      <c r="F119" s="96" t="s">
        <v>1569</v>
      </c>
      <c r="G119" s="97" t="s">
        <v>449</v>
      </c>
      <c r="H119" s="94">
        <v>1</v>
      </c>
      <c r="I119" s="97" t="s">
        <v>1605</v>
      </c>
      <c r="J119" s="71"/>
    </row>
    <row r="120" spans="1:10" s="72" customFormat="1" ht="15" x14ac:dyDescent="0.25">
      <c r="A120" s="94" t="s">
        <v>447</v>
      </c>
      <c r="B120" s="94" t="s">
        <v>1514</v>
      </c>
      <c r="C120" s="95" t="s">
        <v>321</v>
      </c>
      <c r="D120" s="68" t="s">
        <v>1582</v>
      </c>
      <c r="E120" s="68" t="s">
        <v>81</v>
      </c>
      <c r="F120" s="96" t="s">
        <v>1570</v>
      </c>
      <c r="G120" s="97" t="s">
        <v>449</v>
      </c>
      <c r="H120" s="94">
        <v>1</v>
      </c>
      <c r="I120" s="97">
        <v>987</v>
      </c>
      <c r="J120" s="71"/>
    </row>
    <row r="121" spans="1:10" s="72" customFormat="1" ht="15" x14ac:dyDescent="0.25">
      <c r="A121" s="94" t="s">
        <v>447</v>
      </c>
      <c r="B121" s="94" t="s">
        <v>1514</v>
      </c>
      <c r="C121" s="95" t="s">
        <v>321</v>
      </c>
      <c r="D121" s="68" t="s">
        <v>1582</v>
      </c>
      <c r="E121" s="68" t="s">
        <v>82</v>
      </c>
      <c r="F121" s="96">
        <v>1</v>
      </c>
      <c r="G121" s="97" t="s">
        <v>449</v>
      </c>
      <c r="H121" s="94">
        <v>1</v>
      </c>
      <c r="I121" s="97">
        <v>787</v>
      </c>
      <c r="J121" s="71"/>
    </row>
    <row r="122" spans="1:10" s="72" customFormat="1" ht="15" x14ac:dyDescent="0.25">
      <c r="A122" s="94" t="s">
        <v>447</v>
      </c>
      <c r="B122" s="94" t="s">
        <v>1514</v>
      </c>
      <c r="C122" s="95" t="s">
        <v>321</v>
      </c>
      <c r="D122" s="68" t="s">
        <v>1582</v>
      </c>
      <c r="E122" s="68" t="s">
        <v>82</v>
      </c>
      <c r="F122" s="96">
        <v>3</v>
      </c>
      <c r="G122" s="97" t="s">
        <v>449</v>
      </c>
      <c r="H122" s="94">
        <v>1</v>
      </c>
      <c r="I122" s="97">
        <v>647</v>
      </c>
      <c r="J122" s="71"/>
    </row>
    <row r="123" spans="1:10" s="72" customFormat="1" ht="15" x14ac:dyDescent="0.25">
      <c r="A123" s="94" t="s">
        <v>447</v>
      </c>
      <c r="B123" s="94" t="s">
        <v>1514</v>
      </c>
      <c r="C123" s="95" t="s">
        <v>321</v>
      </c>
      <c r="D123" s="68" t="s">
        <v>1582</v>
      </c>
      <c r="E123" s="68" t="s">
        <v>82</v>
      </c>
      <c r="F123" s="96">
        <v>4</v>
      </c>
      <c r="G123" s="97" t="s">
        <v>449</v>
      </c>
      <c r="H123" s="94">
        <v>1</v>
      </c>
      <c r="I123" s="97">
        <v>499</v>
      </c>
      <c r="J123" s="71"/>
    </row>
    <row r="124" spans="1:10" s="72" customFormat="1" ht="15" x14ac:dyDescent="0.25">
      <c r="A124" s="94" t="s">
        <v>447</v>
      </c>
      <c r="B124" s="94" t="s">
        <v>1514</v>
      </c>
      <c r="C124" s="95" t="s">
        <v>321</v>
      </c>
      <c r="D124" s="68" t="s">
        <v>1582</v>
      </c>
      <c r="E124" s="68" t="s">
        <v>82</v>
      </c>
      <c r="F124" s="96">
        <v>5</v>
      </c>
      <c r="G124" s="97" t="s">
        <v>449</v>
      </c>
      <c r="H124" s="94">
        <v>1</v>
      </c>
      <c r="I124" s="97" t="s">
        <v>1606</v>
      </c>
      <c r="J124" s="71"/>
    </row>
    <row r="125" spans="1:10" s="72" customFormat="1" ht="15" x14ac:dyDescent="0.25">
      <c r="A125" s="94" t="s">
        <v>447</v>
      </c>
      <c r="B125" s="94" t="s">
        <v>1514</v>
      </c>
      <c r="C125" s="95" t="s">
        <v>321</v>
      </c>
      <c r="D125" s="68" t="s">
        <v>1582</v>
      </c>
      <c r="E125" s="68" t="s">
        <v>82</v>
      </c>
      <c r="F125" s="96">
        <v>6</v>
      </c>
      <c r="G125" s="97" t="s">
        <v>449</v>
      </c>
      <c r="H125" s="94">
        <v>1</v>
      </c>
      <c r="I125" s="97">
        <v>601</v>
      </c>
      <c r="J125" s="71"/>
    </row>
    <row r="126" spans="1:10" s="72" customFormat="1" ht="15" x14ac:dyDescent="0.25">
      <c r="A126" s="94" t="s">
        <v>447</v>
      </c>
      <c r="B126" s="94" t="s">
        <v>1514</v>
      </c>
      <c r="C126" s="95" t="s">
        <v>321</v>
      </c>
      <c r="D126" s="68" t="s">
        <v>1607</v>
      </c>
      <c r="E126" s="68">
        <v>10</v>
      </c>
      <c r="F126" s="68">
        <v>1</v>
      </c>
      <c r="G126" s="97" t="s">
        <v>449</v>
      </c>
      <c r="H126" s="94">
        <v>1</v>
      </c>
      <c r="I126" s="99" t="s">
        <v>1608</v>
      </c>
      <c r="J126" s="71"/>
    </row>
    <row r="127" spans="1:10" s="72" customFormat="1" ht="15" x14ac:dyDescent="0.25">
      <c r="A127" s="94" t="s">
        <v>447</v>
      </c>
      <c r="B127" s="94" t="s">
        <v>1514</v>
      </c>
      <c r="C127" s="95" t="s">
        <v>321</v>
      </c>
      <c r="D127" s="68" t="s">
        <v>1607</v>
      </c>
      <c r="E127" s="68">
        <v>10</v>
      </c>
      <c r="F127" s="68">
        <v>2</v>
      </c>
      <c r="G127" s="97" t="s">
        <v>449</v>
      </c>
      <c r="H127" s="94">
        <v>1</v>
      </c>
      <c r="I127" s="99" t="s">
        <v>1609</v>
      </c>
      <c r="J127" s="71"/>
    </row>
    <row r="128" spans="1:10" s="72" customFormat="1" ht="15" x14ac:dyDescent="0.25">
      <c r="A128" s="94" t="s">
        <v>447</v>
      </c>
      <c r="B128" s="94" t="s">
        <v>1514</v>
      </c>
      <c r="C128" s="95" t="s">
        <v>321</v>
      </c>
      <c r="D128" s="68" t="s">
        <v>1607</v>
      </c>
      <c r="E128" s="68">
        <v>10</v>
      </c>
      <c r="F128" s="68">
        <v>3</v>
      </c>
      <c r="G128" s="97" t="s">
        <v>449</v>
      </c>
      <c r="H128" s="94">
        <v>1</v>
      </c>
      <c r="I128" s="99" t="s">
        <v>1610</v>
      </c>
      <c r="J128" s="71"/>
    </row>
    <row r="129" spans="1:10" s="72" customFormat="1" ht="15" x14ac:dyDescent="0.25">
      <c r="A129" s="94" t="s">
        <v>447</v>
      </c>
      <c r="B129" s="94" t="s">
        <v>1514</v>
      </c>
      <c r="C129" s="95" t="s">
        <v>321</v>
      </c>
      <c r="D129" s="68" t="s">
        <v>1607</v>
      </c>
      <c r="E129" s="68">
        <v>10</v>
      </c>
      <c r="F129" s="68">
        <v>4</v>
      </c>
      <c r="G129" s="97" t="s">
        <v>449</v>
      </c>
      <c r="H129" s="94">
        <v>1</v>
      </c>
      <c r="I129" s="99" t="s">
        <v>1611</v>
      </c>
      <c r="J129" s="71"/>
    </row>
    <row r="130" spans="1:10" s="72" customFormat="1" ht="15" x14ac:dyDescent="0.25">
      <c r="A130" s="94" t="s">
        <v>447</v>
      </c>
      <c r="B130" s="94" t="s">
        <v>1514</v>
      </c>
      <c r="C130" s="95" t="s">
        <v>321</v>
      </c>
      <c r="D130" s="68" t="s">
        <v>1607</v>
      </c>
      <c r="E130" s="68" t="s">
        <v>42</v>
      </c>
      <c r="F130" s="68">
        <v>1</v>
      </c>
      <c r="G130" s="97" t="s">
        <v>449</v>
      </c>
      <c r="H130" s="94">
        <v>1</v>
      </c>
      <c r="I130" s="99" t="s">
        <v>1612</v>
      </c>
      <c r="J130" s="71"/>
    </row>
    <row r="131" spans="1:10" s="72" customFormat="1" ht="15" x14ac:dyDescent="0.25">
      <c r="A131" s="94" t="s">
        <v>447</v>
      </c>
      <c r="B131" s="94" t="s">
        <v>1514</v>
      </c>
      <c r="C131" s="95" t="s">
        <v>321</v>
      </c>
      <c r="D131" s="68" t="s">
        <v>1607</v>
      </c>
      <c r="E131" s="68" t="s">
        <v>42</v>
      </c>
      <c r="F131" s="68">
        <v>2</v>
      </c>
      <c r="G131" s="97" t="s">
        <v>449</v>
      </c>
      <c r="H131" s="94">
        <v>1</v>
      </c>
      <c r="I131" s="99" t="s">
        <v>1613</v>
      </c>
      <c r="J131" s="71"/>
    </row>
    <row r="132" spans="1:10" s="72" customFormat="1" ht="15" x14ac:dyDescent="0.25">
      <c r="A132" s="94" t="s">
        <v>447</v>
      </c>
      <c r="B132" s="94" t="s">
        <v>1514</v>
      </c>
      <c r="C132" s="95" t="s">
        <v>321</v>
      </c>
      <c r="D132" s="68" t="s">
        <v>1607</v>
      </c>
      <c r="E132" s="68">
        <v>12</v>
      </c>
      <c r="F132" s="68">
        <v>1</v>
      </c>
      <c r="G132" s="97" t="s">
        <v>449</v>
      </c>
      <c r="H132" s="94">
        <v>1</v>
      </c>
      <c r="I132" s="99" t="s">
        <v>1614</v>
      </c>
      <c r="J132" s="71"/>
    </row>
    <row r="133" spans="1:10" s="72" customFormat="1" ht="15" x14ac:dyDescent="0.25">
      <c r="A133" s="94" t="s">
        <v>447</v>
      </c>
      <c r="B133" s="94" t="s">
        <v>1514</v>
      </c>
      <c r="C133" s="95" t="s">
        <v>321</v>
      </c>
      <c r="D133" s="68" t="s">
        <v>1607</v>
      </c>
      <c r="E133" s="68">
        <v>12</v>
      </c>
      <c r="F133" s="68">
        <v>2</v>
      </c>
      <c r="G133" s="97" t="s">
        <v>449</v>
      </c>
      <c r="H133" s="94">
        <v>1</v>
      </c>
      <c r="I133" s="99" t="s">
        <v>1615</v>
      </c>
      <c r="J133" s="71"/>
    </row>
    <row r="134" spans="1:10" s="72" customFormat="1" ht="15" x14ac:dyDescent="0.25">
      <c r="A134" s="94" t="s">
        <v>447</v>
      </c>
      <c r="B134" s="94" t="s">
        <v>1514</v>
      </c>
      <c r="C134" s="95" t="s">
        <v>321</v>
      </c>
      <c r="D134" s="68" t="s">
        <v>1607</v>
      </c>
      <c r="E134" s="68">
        <v>12</v>
      </c>
      <c r="F134" s="68">
        <v>3</v>
      </c>
      <c r="G134" s="97" t="s">
        <v>449</v>
      </c>
      <c r="H134" s="94">
        <v>1</v>
      </c>
      <c r="I134" s="99" t="s">
        <v>1616</v>
      </c>
      <c r="J134" s="71"/>
    </row>
    <row r="135" spans="1:10" s="72" customFormat="1" ht="15" x14ac:dyDescent="0.25">
      <c r="A135" s="94" t="s">
        <v>447</v>
      </c>
      <c r="B135" s="94" t="s">
        <v>1514</v>
      </c>
      <c r="C135" s="95" t="s">
        <v>321</v>
      </c>
      <c r="D135" s="68" t="s">
        <v>1607</v>
      </c>
      <c r="E135" s="68">
        <v>12</v>
      </c>
      <c r="F135" s="68">
        <v>4</v>
      </c>
      <c r="G135" s="97" t="s">
        <v>449</v>
      </c>
      <c r="H135" s="94">
        <v>1</v>
      </c>
      <c r="I135" s="99" t="s">
        <v>1617</v>
      </c>
      <c r="J135" s="71"/>
    </row>
    <row r="136" spans="1:10" s="72" customFormat="1" ht="15" x14ac:dyDescent="0.25">
      <c r="A136" s="94" t="s">
        <v>447</v>
      </c>
      <c r="B136" s="94" t="s">
        <v>1514</v>
      </c>
      <c r="C136" s="95" t="s">
        <v>321</v>
      </c>
      <c r="D136" s="68" t="s">
        <v>1607</v>
      </c>
      <c r="E136" s="68" t="s">
        <v>44</v>
      </c>
      <c r="F136" s="68">
        <v>1</v>
      </c>
      <c r="G136" s="97" t="s">
        <v>449</v>
      </c>
      <c r="H136" s="94">
        <v>1</v>
      </c>
      <c r="I136" s="99" t="s">
        <v>1618</v>
      </c>
      <c r="J136" s="71"/>
    </row>
    <row r="137" spans="1:10" s="72" customFormat="1" ht="15" x14ac:dyDescent="0.25">
      <c r="A137" s="94" t="s">
        <v>447</v>
      </c>
      <c r="B137" s="94" t="s">
        <v>1514</v>
      </c>
      <c r="C137" s="95" t="s">
        <v>321</v>
      </c>
      <c r="D137" s="68" t="s">
        <v>1607</v>
      </c>
      <c r="E137" s="68" t="s">
        <v>44</v>
      </c>
      <c r="F137" s="68">
        <v>3</v>
      </c>
      <c r="G137" s="97" t="s">
        <v>449</v>
      </c>
      <c r="H137" s="94">
        <v>1</v>
      </c>
      <c r="I137" s="99" t="s">
        <v>1619</v>
      </c>
      <c r="J137" s="71"/>
    </row>
    <row r="138" spans="1:10" s="72" customFormat="1" ht="15" x14ac:dyDescent="0.25">
      <c r="A138" s="94" t="s">
        <v>447</v>
      </c>
      <c r="B138" s="94" t="s">
        <v>1514</v>
      </c>
      <c r="C138" s="95" t="s">
        <v>321</v>
      </c>
      <c r="D138" s="68" t="s">
        <v>1607</v>
      </c>
      <c r="E138" s="68" t="s">
        <v>44</v>
      </c>
      <c r="F138" s="68">
        <v>4</v>
      </c>
      <c r="G138" s="97" t="s">
        <v>449</v>
      </c>
      <c r="H138" s="94">
        <v>1</v>
      </c>
      <c r="I138" s="99" t="s">
        <v>1620</v>
      </c>
      <c r="J138" s="71"/>
    </row>
    <row r="139" spans="1:10" s="72" customFormat="1" ht="15" x14ac:dyDescent="0.25">
      <c r="A139" s="94" t="s">
        <v>447</v>
      </c>
      <c r="B139" s="94" t="s">
        <v>1514</v>
      </c>
      <c r="C139" s="95" t="s">
        <v>321</v>
      </c>
      <c r="D139" s="68" t="s">
        <v>1607</v>
      </c>
      <c r="E139" s="68" t="s">
        <v>44</v>
      </c>
      <c r="F139" s="68">
        <v>5</v>
      </c>
      <c r="G139" s="97" t="s">
        <v>449</v>
      </c>
      <c r="H139" s="94">
        <v>1</v>
      </c>
      <c r="I139" s="99" t="s">
        <v>1621</v>
      </c>
      <c r="J139" s="71"/>
    </row>
    <row r="140" spans="1:10" s="72" customFormat="1" ht="15" x14ac:dyDescent="0.25">
      <c r="A140" s="94" t="s">
        <v>447</v>
      </c>
      <c r="B140" s="94" t="s">
        <v>1514</v>
      </c>
      <c r="C140" s="95" t="s">
        <v>321</v>
      </c>
      <c r="D140" s="68" t="s">
        <v>1607</v>
      </c>
      <c r="E140" s="68" t="s">
        <v>44</v>
      </c>
      <c r="F140" s="68">
        <v>6</v>
      </c>
      <c r="G140" s="97" t="s">
        <v>449</v>
      </c>
      <c r="H140" s="94">
        <v>1</v>
      </c>
      <c r="I140" s="99" t="s">
        <v>1622</v>
      </c>
      <c r="J140" s="71"/>
    </row>
    <row r="141" spans="1:10" s="72" customFormat="1" ht="14.45" customHeight="1" x14ac:dyDescent="0.25">
      <c r="A141" s="94" t="s">
        <v>447</v>
      </c>
      <c r="B141" s="94" t="s">
        <v>1514</v>
      </c>
      <c r="C141" s="95" t="s">
        <v>321</v>
      </c>
      <c r="D141" s="68" t="s">
        <v>1607</v>
      </c>
      <c r="E141" s="68" t="s">
        <v>48</v>
      </c>
      <c r="F141" s="68" t="s">
        <v>1569</v>
      </c>
      <c r="G141" s="97" t="s">
        <v>449</v>
      </c>
      <c r="H141" s="94">
        <v>1</v>
      </c>
      <c r="I141" s="100" t="s">
        <v>1623</v>
      </c>
      <c r="J141" s="71"/>
    </row>
    <row r="142" spans="1:10" s="72" customFormat="1" ht="14.45" customHeight="1" x14ac:dyDescent="0.25">
      <c r="A142" s="94" t="s">
        <v>447</v>
      </c>
      <c r="B142" s="94" t="s">
        <v>1514</v>
      </c>
      <c r="C142" s="95" t="s">
        <v>321</v>
      </c>
      <c r="D142" s="68" t="s">
        <v>1607</v>
      </c>
      <c r="E142" s="68" t="s">
        <v>48</v>
      </c>
      <c r="F142" s="68" t="s">
        <v>1570</v>
      </c>
      <c r="G142" s="97" t="s">
        <v>449</v>
      </c>
      <c r="H142" s="94">
        <v>1</v>
      </c>
      <c r="I142" s="99" t="s">
        <v>1624</v>
      </c>
      <c r="J142" s="71"/>
    </row>
    <row r="143" spans="1:10" s="72" customFormat="1" ht="14.45" customHeight="1" x14ac:dyDescent="0.25">
      <c r="A143" s="94" t="s">
        <v>447</v>
      </c>
      <c r="B143" s="94" t="s">
        <v>1514</v>
      </c>
      <c r="C143" s="95" t="s">
        <v>321</v>
      </c>
      <c r="D143" s="68" t="s">
        <v>1607</v>
      </c>
      <c r="E143" s="68" t="s">
        <v>49</v>
      </c>
      <c r="F143" s="68">
        <v>1</v>
      </c>
      <c r="G143" s="97" t="s">
        <v>449</v>
      </c>
      <c r="H143" s="94">
        <v>1</v>
      </c>
      <c r="I143" s="99" t="s">
        <v>1625</v>
      </c>
      <c r="J143" s="71"/>
    </row>
    <row r="144" spans="1:10" s="72" customFormat="1" ht="14.45" customHeight="1" x14ac:dyDescent="0.25">
      <c r="A144" s="94" t="s">
        <v>447</v>
      </c>
      <c r="B144" s="94" t="s">
        <v>1514</v>
      </c>
      <c r="C144" s="95" t="s">
        <v>321</v>
      </c>
      <c r="D144" s="68" t="s">
        <v>1607</v>
      </c>
      <c r="E144" s="68" t="s">
        <v>49</v>
      </c>
      <c r="F144" s="68">
        <v>2</v>
      </c>
      <c r="G144" s="97" t="s">
        <v>449</v>
      </c>
      <c r="H144" s="94">
        <v>1</v>
      </c>
      <c r="I144" s="99" t="s">
        <v>1626</v>
      </c>
      <c r="J144" s="71"/>
    </row>
    <row r="145" spans="1:10" s="72" customFormat="1" ht="14.45" customHeight="1" x14ac:dyDescent="0.25">
      <c r="A145" s="94" t="s">
        <v>447</v>
      </c>
      <c r="B145" s="94" t="s">
        <v>1514</v>
      </c>
      <c r="C145" s="95" t="s">
        <v>321</v>
      </c>
      <c r="D145" s="68" t="s">
        <v>1607</v>
      </c>
      <c r="E145" s="68" t="s">
        <v>49</v>
      </c>
      <c r="F145" s="68">
        <v>3</v>
      </c>
      <c r="G145" s="97" t="s">
        <v>449</v>
      </c>
      <c r="H145" s="94">
        <v>1</v>
      </c>
      <c r="I145" s="99" t="s">
        <v>1627</v>
      </c>
      <c r="J145" s="71"/>
    </row>
    <row r="146" spans="1:10" s="72" customFormat="1" ht="14.45" customHeight="1" x14ac:dyDescent="0.25">
      <c r="A146" s="94" t="s">
        <v>447</v>
      </c>
      <c r="B146" s="94" t="s">
        <v>1514</v>
      </c>
      <c r="C146" s="95" t="s">
        <v>321</v>
      </c>
      <c r="D146" s="68" t="s">
        <v>1607</v>
      </c>
      <c r="E146" s="68" t="s">
        <v>49</v>
      </c>
      <c r="F146" s="68">
        <v>4</v>
      </c>
      <c r="G146" s="97" t="s">
        <v>449</v>
      </c>
      <c r="H146" s="94">
        <v>1</v>
      </c>
      <c r="I146" s="99" t="s">
        <v>1628</v>
      </c>
      <c r="J146" s="71"/>
    </row>
    <row r="147" spans="1:10" s="72" customFormat="1" ht="15" x14ac:dyDescent="0.25">
      <c r="A147" s="94" t="s">
        <v>447</v>
      </c>
      <c r="B147" s="94" t="s">
        <v>1514</v>
      </c>
      <c r="C147" s="95" t="s">
        <v>321</v>
      </c>
      <c r="D147" s="68" t="s">
        <v>1607</v>
      </c>
      <c r="E147" s="68" t="s">
        <v>49</v>
      </c>
      <c r="F147" s="68">
        <v>5</v>
      </c>
      <c r="G147" s="97" t="s">
        <v>449</v>
      </c>
      <c r="H147" s="94">
        <v>1</v>
      </c>
      <c r="I147" s="99" t="s">
        <v>1629</v>
      </c>
      <c r="J147" s="71"/>
    </row>
    <row r="148" spans="1:10" s="72" customFormat="1" ht="15" x14ac:dyDescent="0.25">
      <c r="A148" s="94" t="s">
        <v>447</v>
      </c>
      <c r="B148" s="94" t="s">
        <v>1514</v>
      </c>
      <c r="C148" s="95" t="s">
        <v>321</v>
      </c>
      <c r="D148" s="68" t="s">
        <v>1607</v>
      </c>
      <c r="E148" s="68" t="s">
        <v>49</v>
      </c>
      <c r="F148" s="68">
        <v>6</v>
      </c>
      <c r="G148" s="97" t="s">
        <v>449</v>
      </c>
      <c r="H148" s="94">
        <v>1</v>
      </c>
      <c r="I148" s="99" t="s">
        <v>1630</v>
      </c>
      <c r="J148" s="71"/>
    </row>
    <row r="149" spans="1:10" s="72" customFormat="1" ht="15" x14ac:dyDescent="0.25">
      <c r="A149" s="94" t="s">
        <v>447</v>
      </c>
      <c r="B149" s="94" t="s">
        <v>1514</v>
      </c>
      <c r="C149" s="95" t="s">
        <v>321</v>
      </c>
      <c r="D149" s="68" t="s">
        <v>1607</v>
      </c>
      <c r="E149" s="68" t="s">
        <v>23</v>
      </c>
      <c r="F149" s="68">
        <v>1</v>
      </c>
      <c r="G149" s="97" t="s">
        <v>449</v>
      </c>
      <c r="H149" s="94">
        <v>1</v>
      </c>
      <c r="I149" s="99" t="s">
        <v>544</v>
      </c>
      <c r="J149" s="71"/>
    </row>
    <row r="150" spans="1:10" s="72" customFormat="1" ht="15" x14ac:dyDescent="0.25">
      <c r="A150" s="94" t="s">
        <v>447</v>
      </c>
      <c r="B150" s="94" t="s">
        <v>1514</v>
      </c>
      <c r="C150" s="95" t="s">
        <v>1631</v>
      </c>
      <c r="D150" s="68" t="s">
        <v>1632</v>
      </c>
      <c r="E150" s="68">
        <v>8</v>
      </c>
      <c r="F150" s="96">
        <v>1</v>
      </c>
      <c r="G150" s="97" t="s">
        <v>449</v>
      </c>
      <c r="H150" s="94">
        <v>1</v>
      </c>
      <c r="I150" s="97" t="s">
        <v>1633</v>
      </c>
      <c r="J150" s="71"/>
    </row>
    <row r="151" spans="1:10" s="72" customFormat="1" ht="15" x14ac:dyDescent="0.25">
      <c r="A151" s="94" t="s">
        <v>447</v>
      </c>
      <c r="B151" s="94" t="s">
        <v>1514</v>
      </c>
      <c r="C151" s="95" t="s">
        <v>1631</v>
      </c>
      <c r="D151" s="68" t="s">
        <v>1632</v>
      </c>
      <c r="E151" s="68">
        <v>8</v>
      </c>
      <c r="F151" s="96">
        <v>2</v>
      </c>
      <c r="G151" s="97" t="s">
        <v>449</v>
      </c>
      <c r="H151" s="94">
        <v>1</v>
      </c>
      <c r="I151" s="97" t="s">
        <v>1633</v>
      </c>
      <c r="J151" s="71"/>
    </row>
    <row r="152" spans="1:10" s="72" customFormat="1" ht="15" x14ac:dyDescent="0.25">
      <c r="A152" s="94" t="s">
        <v>447</v>
      </c>
      <c r="B152" s="94" t="s">
        <v>1514</v>
      </c>
      <c r="C152" s="95" t="s">
        <v>346</v>
      </c>
      <c r="D152" s="68" t="s">
        <v>1634</v>
      </c>
      <c r="E152" s="68">
        <v>11</v>
      </c>
      <c r="F152" s="96">
        <v>1</v>
      </c>
      <c r="G152" s="97" t="s">
        <v>449</v>
      </c>
      <c r="H152" s="94">
        <v>1</v>
      </c>
      <c r="I152" s="99" t="s">
        <v>1635</v>
      </c>
      <c r="J152" s="71"/>
    </row>
    <row r="153" spans="1:10" s="72" customFormat="1" ht="15" x14ac:dyDescent="0.25">
      <c r="A153" s="94" t="s">
        <v>447</v>
      </c>
      <c r="B153" s="94" t="s">
        <v>1514</v>
      </c>
      <c r="C153" s="95" t="s">
        <v>346</v>
      </c>
      <c r="D153" s="68" t="s">
        <v>1634</v>
      </c>
      <c r="E153" s="68">
        <v>11</v>
      </c>
      <c r="F153" s="96">
        <v>2</v>
      </c>
      <c r="G153" s="97" t="s">
        <v>449</v>
      </c>
      <c r="H153" s="94">
        <v>1</v>
      </c>
      <c r="I153" s="99" t="s">
        <v>1636</v>
      </c>
      <c r="J153" s="71"/>
    </row>
    <row r="154" spans="1:10" s="72" customFormat="1" ht="15" x14ac:dyDescent="0.25">
      <c r="A154" s="94" t="s">
        <v>447</v>
      </c>
      <c r="B154" s="94" t="s">
        <v>1514</v>
      </c>
      <c r="C154" s="95" t="s">
        <v>346</v>
      </c>
      <c r="D154" s="68" t="s">
        <v>1634</v>
      </c>
      <c r="E154" s="68">
        <v>11</v>
      </c>
      <c r="F154" s="96">
        <v>3</v>
      </c>
      <c r="G154" s="97" t="s">
        <v>449</v>
      </c>
      <c r="H154" s="94">
        <v>1</v>
      </c>
      <c r="I154" s="99" t="s">
        <v>1637</v>
      </c>
      <c r="J154" s="71"/>
    </row>
    <row r="155" spans="1:10" s="72" customFormat="1" ht="15" x14ac:dyDescent="0.25">
      <c r="A155" s="94" t="s">
        <v>447</v>
      </c>
      <c r="B155" s="94" t="s">
        <v>1514</v>
      </c>
      <c r="C155" s="95" t="s">
        <v>346</v>
      </c>
      <c r="D155" s="68" t="s">
        <v>1634</v>
      </c>
      <c r="E155" s="68" t="s">
        <v>58</v>
      </c>
      <c r="F155" s="96">
        <v>1</v>
      </c>
      <c r="G155" s="97" t="s">
        <v>449</v>
      </c>
      <c r="H155" s="94">
        <v>1</v>
      </c>
      <c r="I155" s="99" t="s">
        <v>1638</v>
      </c>
      <c r="J155" s="71"/>
    </row>
    <row r="156" spans="1:10" s="72" customFormat="1" ht="15" x14ac:dyDescent="0.25">
      <c r="A156" s="94" t="s">
        <v>447</v>
      </c>
      <c r="B156" s="94" t="s">
        <v>1514</v>
      </c>
      <c r="C156" s="95" t="s">
        <v>346</v>
      </c>
      <c r="D156" s="68" t="s">
        <v>1634</v>
      </c>
      <c r="E156" s="68" t="s">
        <v>58</v>
      </c>
      <c r="F156" s="96">
        <v>4</v>
      </c>
      <c r="G156" s="97" t="s">
        <v>449</v>
      </c>
      <c r="H156" s="94">
        <v>1</v>
      </c>
      <c r="I156" s="99" t="s">
        <v>1639</v>
      </c>
      <c r="J156" s="71"/>
    </row>
    <row r="157" spans="1:10" s="72" customFormat="1" ht="15" x14ac:dyDescent="0.25">
      <c r="A157" s="94" t="s">
        <v>447</v>
      </c>
      <c r="B157" s="94" t="s">
        <v>1514</v>
      </c>
      <c r="C157" s="95" t="s">
        <v>346</v>
      </c>
      <c r="D157" s="68" t="s">
        <v>1634</v>
      </c>
      <c r="E157" s="68" t="s">
        <v>58</v>
      </c>
      <c r="F157" s="96">
        <v>6</v>
      </c>
      <c r="G157" s="97" t="s">
        <v>449</v>
      </c>
      <c r="H157" s="94">
        <v>1</v>
      </c>
      <c r="I157" s="99" t="s">
        <v>1640</v>
      </c>
      <c r="J157" s="71"/>
    </row>
    <row r="158" spans="1:10" s="72" customFormat="1" ht="15" x14ac:dyDescent="0.25">
      <c r="A158" s="94" t="s">
        <v>447</v>
      </c>
      <c r="B158" s="94" t="s">
        <v>1514</v>
      </c>
      <c r="C158" s="95" t="s">
        <v>346</v>
      </c>
      <c r="D158" s="68" t="s">
        <v>1634</v>
      </c>
      <c r="E158" s="68">
        <v>13</v>
      </c>
      <c r="F158" s="96">
        <v>1</v>
      </c>
      <c r="G158" s="97" t="s">
        <v>449</v>
      </c>
      <c r="H158" s="94">
        <v>1</v>
      </c>
      <c r="I158" s="99" t="s">
        <v>1641</v>
      </c>
      <c r="J158" s="71"/>
    </row>
    <row r="159" spans="1:10" s="72" customFormat="1" ht="15" x14ac:dyDescent="0.25">
      <c r="A159" s="94" t="s">
        <v>447</v>
      </c>
      <c r="B159" s="94" t="s">
        <v>1514</v>
      </c>
      <c r="C159" s="95" t="s">
        <v>346</v>
      </c>
      <c r="D159" s="68" t="s">
        <v>1634</v>
      </c>
      <c r="E159" s="68">
        <v>13</v>
      </c>
      <c r="F159" s="96">
        <v>2</v>
      </c>
      <c r="G159" s="97" t="s">
        <v>449</v>
      </c>
      <c r="H159" s="94">
        <v>1</v>
      </c>
      <c r="I159" s="99" t="s">
        <v>1642</v>
      </c>
      <c r="J159" s="71"/>
    </row>
    <row r="160" spans="1:10" s="72" customFormat="1" ht="15" x14ac:dyDescent="0.25">
      <c r="A160" s="94" t="s">
        <v>447</v>
      </c>
      <c r="B160" s="94" t="s">
        <v>1514</v>
      </c>
      <c r="C160" s="95" t="s">
        <v>346</v>
      </c>
      <c r="D160" s="68" t="s">
        <v>1634</v>
      </c>
      <c r="E160" s="68">
        <v>13</v>
      </c>
      <c r="F160" s="96">
        <v>3</v>
      </c>
      <c r="G160" s="97" t="s">
        <v>449</v>
      </c>
      <c r="H160" s="94">
        <v>1</v>
      </c>
      <c r="I160" s="99" t="s">
        <v>1643</v>
      </c>
      <c r="J160" s="71"/>
    </row>
    <row r="161" spans="1:10" s="72" customFormat="1" ht="15" x14ac:dyDescent="0.25">
      <c r="A161" s="94" t="s">
        <v>447</v>
      </c>
      <c r="B161" s="94" t="s">
        <v>1514</v>
      </c>
      <c r="C161" s="95" t="s">
        <v>346</v>
      </c>
      <c r="D161" s="68" t="s">
        <v>1634</v>
      </c>
      <c r="E161" s="68">
        <v>13</v>
      </c>
      <c r="F161" s="96">
        <v>4</v>
      </c>
      <c r="G161" s="97" t="s">
        <v>449</v>
      </c>
      <c r="H161" s="94">
        <v>1</v>
      </c>
      <c r="I161" s="99" t="s">
        <v>1644</v>
      </c>
      <c r="J161" s="71"/>
    </row>
    <row r="162" spans="1:10" s="72" customFormat="1" ht="15" x14ac:dyDescent="0.25">
      <c r="A162" s="94" t="s">
        <v>447</v>
      </c>
      <c r="B162" s="94" t="s">
        <v>1514</v>
      </c>
      <c r="C162" s="95" t="s">
        <v>346</v>
      </c>
      <c r="D162" s="68" t="s">
        <v>1634</v>
      </c>
      <c r="E162" s="68">
        <v>13</v>
      </c>
      <c r="F162" s="96">
        <v>5</v>
      </c>
      <c r="G162" s="97" t="s">
        <v>449</v>
      </c>
      <c r="H162" s="94">
        <v>1</v>
      </c>
      <c r="I162" s="99" t="s">
        <v>1645</v>
      </c>
      <c r="J162" s="71"/>
    </row>
    <row r="163" spans="1:10" s="72" customFormat="1" ht="15" x14ac:dyDescent="0.25">
      <c r="A163" s="94" t="s">
        <v>447</v>
      </c>
      <c r="B163" s="94" t="s">
        <v>1514</v>
      </c>
      <c r="C163" s="95" t="s">
        <v>346</v>
      </c>
      <c r="D163" s="68" t="s">
        <v>1634</v>
      </c>
      <c r="E163" s="68">
        <v>13</v>
      </c>
      <c r="F163" s="96">
        <v>6</v>
      </c>
      <c r="G163" s="97" t="s">
        <v>449</v>
      </c>
      <c r="H163" s="94">
        <v>1</v>
      </c>
      <c r="I163" s="99" t="s">
        <v>1646</v>
      </c>
      <c r="J163" s="71"/>
    </row>
    <row r="164" spans="1:10" s="72" customFormat="1" ht="15" x14ac:dyDescent="0.25">
      <c r="A164" s="94" t="s">
        <v>447</v>
      </c>
      <c r="B164" s="94" t="s">
        <v>1514</v>
      </c>
      <c r="C164" s="95" t="s">
        <v>346</v>
      </c>
      <c r="D164" s="68" t="s">
        <v>1634</v>
      </c>
      <c r="E164" s="68" t="s">
        <v>34</v>
      </c>
      <c r="F164" s="96" t="s">
        <v>1545</v>
      </c>
      <c r="G164" s="97" t="s">
        <v>449</v>
      </c>
      <c r="H164" s="94">
        <v>1</v>
      </c>
      <c r="I164" s="99" t="s">
        <v>1647</v>
      </c>
      <c r="J164" s="71"/>
    </row>
    <row r="165" spans="1:10" s="72" customFormat="1" ht="15" x14ac:dyDescent="0.25">
      <c r="A165" s="94" t="s">
        <v>447</v>
      </c>
      <c r="B165" s="94" t="s">
        <v>1514</v>
      </c>
      <c r="C165" s="95" t="s">
        <v>346</v>
      </c>
      <c r="D165" s="68" t="s">
        <v>1634</v>
      </c>
      <c r="E165" s="68" t="s">
        <v>34</v>
      </c>
      <c r="F165" s="96" t="s">
        <v>1547</v>
      </c>
      <c r="G165" s="97" t="s">
        <v>449</v>
      </c>
      <c r="H165" s="94">
        <v>1</v>
      </c>
      <c r="I165" s="99" t="s">
        <v>1648</v>
      </c>
      <c r="J165" s="71"/>
    </row>
    <row r="166" spans="1:10" s="72" customFormat="1" ht="15" x14ac:dyDescent="0.25">
      <c r="A166" s="94" t="s">
        <v>447</v>
      </c>
      <c r="B166" s="94" t="s">
        <v>1514</v>
      </c>
      <c r="C166" s="95" t="s">
        <v>346</v>
      </c>
      <c r="D166" s="68" t="s">
        <v>1634</v>
      </c>
      <c r="E166" s="68">
        <v>15</v>
      </c>
      <c r="F166" s="96">
        <v>1</v>
      </c>
      <c r="G166" s="97" t="s">
        <v>449</v>
      </c>
      <c r="H166" s="94">
        <v>1</v>
      </c>
      <c r="I166" s="99" t="s">
        <v>1649</v>
      </c>
      <c r="J166" s="71"/>
    </row>
    <row r="167" spans="1:10" s="72" customFormat="1" ht="15" x14ac:dyDescent="0.25">
      <c r="A167" s="94" t="s">
        <v>447</v>
      </c>
      <c r="B167" s="94" t="s">
        <v>1514</v>
      </c>
      <c r="C167" s="95" t="s">
        <v>346</v>
      </c>
      <c r="D167" s="68" t="s">
        <v>1634</v>
      </c>
      <c r="E167" s="68">
        <v>15</v>
      </c>
      <c r="F167" s="96">
        <v>2</v>
      </c>
      <c r="G167" s="97" t="s">
        <v>449</v>
      </c>
      <c r="H167" s="94">
        <v>1</v>
      </c>
      <c r="I167" s="99" t="s">
        <v>1650</v>
      </c>
      <c r="J167" s="71"/>
    </row>
    <row r="168" spans="1:10" s="72" customFormat="1" ht="15" x14ac:dyDescent="0.25">
      <c r="A168" s="94" t="s">
        <v>447</v>
      </c>
      <c r="B168" s="94" t="s">
        <v>1514</v>
      </c>
      <c r="C168" s="95" t="s">
        <v>346</v>
      </c>
      <c r="D168" s="68" t="s">
        <v>1634</v>
      </c>
      <c r="E168" s="68">
        <v>15</v>
      </c>
      <c r="F168" s="96">
        <v>3</v>
      </c>
      <c r="G168" s="97" t="s">
        <v>449</v>
      </c>
      <c r="H168" s="94">
        <v>1</v>
      </c>
      <c r="I168" s="99" t="s">
        <v>1651</v>
      </c>
      <c r="J168" s="71"/>
    </row>
    <row r="169" spans="1:10" s="72" customFormat="1" ht="15" x14ac:dyDescent="0.25">
      <c r="A169" s="94" t="s">
        <v>447</v>
      </c>
      <c r="B169" s="94" t="s">
        <v>1514</v>
      </c>
      <c r="C169" s="95" t="s">
        <v>346</v>
      </c>
      <c r="D169" s="68" t="s">
        <v>1634</v>
      </c>
      <c r="E169" s="68" t="s">
        <v>11</v>
      </c>
      <c r="F169" s="96">
        <v>1</v>
      </c>
      <c r="G169" s="97" t="s">
        <v>449</v>
      </c>
      <c r="H169" s="94">
        <v>1</v>
      </c>
      <c r="I169" s="99" t="s">
        <v>1652</v>
      </c>
      <c r="J169" s="71"/>
    </row>
    <row r="170" spans="1:10" s="72" customFormat="1" ht="15" x14ac:dyDescent="0.25">
      <c r="A170" s="94" t="s">
        <v>447</v>
      </c>
      <c r="B170" s="94" t="s">
        <v>1514</v>
      </c>
      <c r="C170" s="95" t="s">
        <v>346</v>
      </c>
      <c r="D170" s="68" t="s">
        <v>1634</v>
      </c>
      <c r="E170" s="68" t="s">
        <v>11</v>
      </c>
      <c r="F170" s="96">
        <v>2</v>
      </c>
      <c r="G170" s="97" t="s">
        <v>449</v>
      </c>
      <c r="H170" s="94">
        <v>1</v>
      </c>
      <c r="I170" s="99" t="s">
        <v>1653</v>
      </c>
      <c r="J170" s="71"/>
    </row>
    <row r="171" spans="1:10" s="72" customFormat="1" ht="15" x14ac:dyDescent="0.25">
      <c r="A171" s="94" t="s">
        <v>447</v>
      </c>
      <c r="B171" s="94" t="s">
        <v>1514</v>
      </c>
      <c r="C171" s="95" t="s">
        <v>346</v>
      </c>
      <c r="D171" s="68" t="s">
        <v>1634</v>
      </c>
      <c r="E171" s="68" t="s">
        <v>11</v>
      </c>
      <c r="F171" s="96">
        <v>3</v>
      </c>
      <c r="G171" s="97" t="s">
        <v>449</v>
      </c>
      <c r="H171" s="94">
        <v>1</v>
      </c>
      <c r="I171" s="99" t="s">
        <v>1654</v>
      </c>
      <c r="J171" s="71"/>
    </row>
    <row r="172" spans="1:10" s="72" customFormat="1" ht="15" x14ac:dyDescent="0.25">
      <c r="A172" s="94" t="s">
        <v>447</v>
      </c>
      <c r="B172" s="94" t="s">
        <v>1514</v>
      </c>
      <c r="C172" s="95" t="s">
        <v>346</v>
      </c>
      <c r="D172" s="68" t="s">
        <v>1634</v>
      </c>
      <c r="E172" s="68" t="s">
        <v>11</v>
      </c>
      <c r="F172" s="96">
        <v>4</v>
      </c>
      <c r="G172" s="97" t="s">
        <v>449</v>
      </c>
      <c r="H172" s="94">
        <v>1</v>
      </c>
      <c r="I172" s="99" t="s">
        <v>1655</v>
      </c>
      <c r="J172" s="71"/>
    </row>
    <row r="173" spans="1:10" s="72" customFormat="1" ht="15" x14ac:dyDescent="0.25">
      <c r="A173" s="94" t="s">
        <v>447</v>
      </c>
      <c r="B173" s="94" t="s">
        <v>1514</v>
      </c>
      <c r="C173" s="95" t="s">
        <v>346</v>
      </c>
      <c r="D173" s="68" t="s">
        <v>1634</v>
      </c>
      <c r="E173" s="68" t="s">
        <v>11</v>
      </c>
      <c r="F173" s="96">
        <v>5</v>
      </c>
      <c r="G173" s="97" t="s">
        <v>449</v>
      </c>
      <c r="H173" s="94">
        <v>1</v>
      </c>
      <c r="I173" s="99" t="s">
        <v>1656</v>
      </c>
      <c r="J173" s="71"/>
    </row>
    <row r="174" spans="1:10" s="72" customFormat="1" ht="15" x14ac:dyDescent="0.25">
      <c r="A174" s="94" t="s">
        <v>447</v>
      </c>
      <c r="B174" s="94" t="s">
        <v>1514</v>
      </c>
      <c r="C174" s="95" t="s">
        <v>346</v>
      </c>
      <c r="D174" s="68" t="s">
        <v>1634</v>
      </c>
      <c r="E174" s="68" t="s">
        <v>11</v>
      </c>
      <c r="F174" s="96">
        <v>6</v>
      </c>
      <c r="G174" s="97" t="s">
        <v>449</v>
      </c>
      <c r="H174" s="94">
        <v>1</v>
      </c>
      <c r="I174" s="99" t="s">
        <v>1657</v>
      </c>
      <c r="J174" s="71"/>
    </row>
    <row r="175" spans="1:10" s="72" customFormat="1" ht="15" x14ac:dyDescent="0.25">
      <c r="A175" s="94" t="s">
        <v>447</v>
      </c>
      <c r="B175" s="94" t="s">
        <v>1514</v>
      </c>
      <c r="C175" s="95" t="s">
        <v>346</v>
      </c>
      <c r="D175" s="68" t="s">
        <v>1634</v>
      </c>
      <c r="E175" s="68">
        <v>17</v>
      </c>
      <c r="F175" s="96">
        <v>1</v>
      </c>
      <c r="G175" s="97" t="s">
        <v>449</v>
      </c>
      <c r="H175" s="94">
        <v>1</v>
      </c>
      <c r="I175" s="99" t="s">
        <v>1658</v>
      </c>
      <c r="J175" s="71"/>
    </row>
    <row r="176" spans="1:10" s="72" customFormat="1" ht="15" x14ac:dyDescent="0.25">
      <c r="A176" s="94" t="s">
        <v>447</v>
      </c>
      <c r="B176" s="94" t="s">
        <v>1514</v>
      </c>
      <c r="C176" s="95" t="s">
        <v>346</v>
      </c>
      <c r="D176" s="68" t="s">
        <v>1634</v>
      </c>
      <c r="E176" s="68">
        <v>17</v>
      </c>
      <c r="F176" s="96">
        <v>2</v>
      </c>
      <c r="G176" s="97" t="s">
        <v>449</v>
      </c>
      <c r="H176" s="94">
        <v>1</v>
      </c>
      <c r="I176" s="99" t="s">
        <v>1659</v>
      </c>
      <c r="J176" s="71"/>
    </row>
    <row r="177" spans="1:10" s="72" customFormat="1" ht="15" x14ac:dyDescent="0.25">
      <c r="A177" s="94" t="s">
        <v>447</v>
      </c>
      <c r="B177" s="94" t="s">
        <v>1514</v>
      </c>
      <c r="C177" s="95" t="s">
        <v>346</v>
      </c>
      <c r="D177" s="68" t="s">
        <v>1634</v>
      </c>
      <c r="E177" s="68">
        <v>17</v>
      </c>
      <c r="F177" s="96">
        <v>3</v>
      </c>
      <c r="G177" s="97" t="s">
        <v>449</v>
      </c>
      <c r="H177" s="94">
        <v>1</v>
      </c>
      <c r="I177" s="99" t="s">
        <v>1660</v>
      </c>
      <c r="J177" s="71"/>
    </row>
    <row r="178" spans="1:10" s="72" customFormat="1" ht="15" x14ac:dyDescent="0.25">
      <c r="A178" s="94" t="s">
        <v>447</v>
      </c>
      <c r="B178" s="94" t="s">
        <v>1514</v>
      </c>
      <c r="C178" s="95" t="s">
        <v>346</v>
      </c>
      <c r="D178" s="68" t="s">
        <v>1634</v>
      </c>
      <c r="E178" s="68">
        <v>17</v>
      </c>
      <c r="F178" s="96">
        <v>4</v>
      </c>
      <c r="G178" s="97" t="s">
        <v>449</v>
      </c>
      <c r="H178" s="94">
        <v>1</v>
      </c>
      <c r="I178" s="99" t="s">
        <v>1661</v>
      </c>
      <c r="J178" s="71"/>
    </row>
    <row r="179" spans="1:10" s="72" customFormat="1" ht="15" x14ac:dyDescent="0.25">
      <c r="A179" s="94" t="s">
        <v>447</v>
      </c>
      <c r="B179" s="94" t="s">
        <v>1514</v>
      </c>
      <c r="C179" s="95" t="s">
        <v>346</v>
      </c>
      <c r="D179" s="68" t="s">
        <v>1634</v>
      </c>
      <c r="E179" s="68">
        <v>17</v>
      </c>
      <c r="F179" s="96">
        <v>6</v>
      </c>
      <c r="G179" s="97" t="s">
        <v>449</v>
      </c>
      <c r="H179" s="94">
        <v>1</v>
      </c>
      <c r="I179" s="99" t="s">
        <v>1662</v>
      </c>
      <c r="J179" s="71"/>
    </row>
    <row r="180" spans="1:10" s="72" customFormat="1" ht="15" x14ac:dyDescent="0.25">
      <c r="A180" s="94" t="s">
        <v>447</v>
      </c>
      <c r="B180" s="94" t="s">
        <v>1514</v>
      </c>
      <c r="C180" s="95" t="s">
        <v>346</v>
      </c>
      <c r="D180" s="68" t="s">
        <v>1634</v>
      </c>
      <c r="E180" s="68" t="s">
        <v>35</v>
      </c>
      <c r="F180" s="96" t="s">
        <v>1545</v>
      </c>
      <c r="G180" s="97" t="s">
        <v>449</v>
      </c>
      <c r="H180" s="94">
        <v>1</v>
      </c>
      <c r="I180" s="99" t="s">
        <v>1663</v>
      </c>
      <c r="J180" s="71"/>
    </row>
    <row r="181" spans="1:10" s="72" customFormat="1" ht="15" x14ac:dyDescent="0.25">
      <c r="A181" s="94" t="s">
        <v>447</v>
      </c>
      <c r="B181" s="94" t="s">
        <v>1514</v>
      </c>
      <c r="C181" s="95" t="s">
        <v>346</v>
      </c>
      <c r="D181" s="68" t="s">
        <v>1634</v>
      </c>
      <c r="E181" s="68" t="s">
        <v>35</v>
      </c>
      <c r="F181" s="96" t="s">
        <v>1547</v>
      </c>
      <c r="G181" s="97" t="s">
        <v>449</v>
      </c>
      <c r="H181" s="94">
        <v>1</v>
      </c>
      <c r="I181" s="99" t="s">
        <v>1664</v>
      </c>
      <c r="J181" s="71"/>
    </row>
    <row r="182" spans="1:10" s="72" customFormat="1" ht="15" x14ac:dyDescent="0.25">
      <c r="A182" s="94" t="s">
        <v>447</v>
      </c>
      <c r="B182" s="94" t="s">
        <v>1514</v>
      </c>
      <c r="C182" s="95" t="s">
        <v>346</v>
      </c>
      <c r="D182" s="68" t="s">
        <v>1634</v>
      </c>
      <c r="E182" s="68" t="s">
        <v>35</v>
      </c>
      <c r="F182" s="96" t="s">
        <v>1539</v>
      </c>
      <c r="G182" s="97" t="s">
        <v>449</v>
      </c>
      <c r="H182" s="94">
        <v>1</v>
      </c>
      <c r="I182" s="99" t="s">
        <v>1665</v>
      </c>
      <c r="J182" s="71"/>
    </row>
    <row r="183" spans="1:10" s="72" customFormat="1" ht="15" x14ac:dyDescent="0.25">
      <c r="A183" s="94" t="s">
        <v>447</v>
      </c>
      <c r="B183" s="94" t="s">
        <v>1514</v>
      </c>
      <c r="C183" s="95" t="s">
        <v>346</v>
      </c>
      <c r="D183" s="68" t="s">
        <v>1634</v>
      </c>
      <c r="E183" s="68" t="s">
        <v>35</v>
      </c>
      <c r="F183" s="96" t="s">
        <v>1541</v>
      </c>
      <c r="G183" s="97" t="s">
        <v>449</v>
      </c>
      <c r="H183" s="94">
        <v>1</v>
      </c>
      <c r="I183" s="99" t="s">
        <v>1666</v>
      </c>
      <c r="J183" s="71"/>
    </row>
    <row r="184" spans="1:10" s="72" customFormat="1" ht="15" x14ac:dyDescent="0.25">
      <c r="A184" s="94" t="s">
        <v>447</v>
      </c>
      <c r="B184" s="94" t="s">
        <v>1514</v>
      </c>
      <c r="C184" s="95" t="s">
        <v>346</v>
      </c>
      <c r="D184" s="68" t="s">
        <v>1634</v>
      </c>
      <c r="E184" s="68" t="s">
        <v>35</v>
      </c>
      <c r="F184" s="96" t="s">
        <v>1543</v>
      </c>
      <c r="G184" s="97" t="s">
        <v>449</v>
      </c>
      <c r="H184" s="94">
        <v>1</v>
      </c>
      <c r="I184" s="99" t="s">
        <v>1667</v>
      </c>
      <c r="J184" s="71"/>
    </row>
    <row r="185" spans="1:10" s="72" customFormat="1" ht="15" x14ac:dyDescent="0.25">
      <c r="A185" s="94" t="s">
        <v>447</v>
      </c>
      <c r="B185" s="94" t="s">
        <v>1514</v>
      </c>
      <c r="C185" s="95" t="s">
        <v>346</v>
      </c>
      <c r="D185" s="68" t="s">
        <v>1634</v>
      </c>
      <c r="E185" s="68" t="s">
        <v>35</v>
      </c>
      <c r="F185" s="96" t="s">
        <v>1544</v>
      </c>
      <c r="G185" s="97" t="s">
        <v>449</v>
      </c>
      <c r="H185" s="94">
        <v>1</v>
      </c>
      <c r="I185" s="99" t="s">
        <v>1668</v>
      </c>
      <c r="J185" s="71"/>
    </row>
    <row r="186" spans="1:10" s="72" customFormat="1" ht="15" x14ac:dyDescent="0.25">
      <c r="A186" s="94" t="s">
        <v>447</v>
      </c>
      <c r="B186" s="94" t="s">
        <v>1514</v>
      </c>
      <c r="C186" s="95" t="s">
        <v>346</v>
      </c>
      <c r="D186" s="68" t="s">
        <v>1634</v>
      </c>
      <c r="E186" s="68">
        <v>19</v>
      </c>
      <c r="F186" s="96">
        <v>1</v>
      </c>
      <c r="G186" s="97" t="s">
        <v>449</v>
      </c>
      <c r="H186" s="94">
        <v>1</v>
      </c>
      <c r="I186" s="99" t="s">
        <v>1669</v>
      </c>
      <c r="J186" s="71"/>
    </row>
    <row r="187" spans="1:10" s="72" customFormat="1" ht="15" x14ac:dyDescent="0.25">
      <c r="A187" s="94" t="s">
        <v>447</v>
      </c>
      <c r="B187" s="94" t="s">
        <v>1514</v>
      </c>
      <c r="C187" s="95" t="s">
        <v>346</v>
      </c>
      <c r="D187" s="68" t="s">
        <v>1634</v>
      </c>
      <c r="E187" s="68">
        <v>19</v>
      </c>
      <c r="F187" s="96">
        <v>2</v>
      </c>
      <c r="G187" s="97" t="s">
        <v>449</v>
      </c>
      <c r="H187" s="94">
        <v>1</v>
      </c>
      <c r="I187" s="99" t="s">
        <v>1670</v>
      </c>
      <c r="J187" s="71"/>
    </row>
    <row r="188" spans="1:10" s="72" customFormat="1" ht="15" x14ac:dyDescent="0.25">
      <c r="A188" s="94" t="s">
        <v>447</v>
      </c>
      <c r="B188" s="94" t="s">
        <v>1514</v>
      </c>
      <c r="C188" s="95" t="s">
        <v>346</v>
      </c>
      <c r="D188" s="68" t="s">
        <v>1634</v>
      </c>
      <c r="E188" s="68">
        <v>19</v>
      </c>
      <c r="F188" s="96">
        <v>3</v>
      </c>
      <c r="G188" s="97" t="s">
        <v>449</v>
      </c>
      <c r="H188" s="94">
        <v>1</v>
      </c>
      <c r="I188" s="99" t="s">
        <v>1671</v>
      </c>
      <c r="J188" s="71"/>
    </row>
    <row r="189" spans="1:10" s="72" customFormat="1" ht="15" x14ac:dyDescent="0.25">
      <c r="A189" s="94" t="s">
        <v>447</v>
      </c>
      <c r="B189" s="94" t="s">
        <v>1514</v>
      </c>
      <c r="C189" s="95" t="s">
        <v>346</v>
      </c>
      <c r="D189" s="68" t="s">
        <v>1634</v>
      </c>
      <c r="E189" s="68" t="s">
        <v>36</v>
      </c>
      <c r="F189" s="96">
        <v>1</v>
      </c>
      <c r="G189" s="97" t="s">
        <v>449</v>
      </c>
      <c r="H189" s="94">
        <v>1</v>
      </c>
      <c r="I189" s="99" t="s">
        <v>1672</v>
      </c>
      <c r="J189" s="71"/>
    </row>
    <row r="190" spans="1:10" s="72" customFormat="1" ht="15" x14ac:dyDescent="0.25">
      <c r="A190" s="94" t="s">
        <v>447</v>
      </c>
      <c r="B190" s="94" t="s">
        <v>1514</v>
      </c>
      <c r="C190" s="95" t="s">
        <v>346</v>
      </c>
      <c r="D190" s="68" t="s">
        <v>1634</v>
      </c>
      <c r="E190" s="68" t="s">
        <v>36</v>
      </c>
      <c r="F190" s="96">
        <v>2</v>
      </c>
      <c r="G190" s="97" t="s">
        <v>449</v>
      </c>
      <c r="H190" s="94">
        <v>1</v>
      </c>
      <c r="I190" s="99" t="s">
        <v>1673</v>
      </c>
      <c r="J190" s="71"/>
    </row>
    <row r="191" spans="1:10" s="72" customFormat="1" ht="15" x14ac:dyDescent="0.25">
      <c r="A191" s="94" t="s">
        <v>447</v>
      </c>
      <c r="B191" s="94" t="s">
        <v>1514</v>
      </c>
      <c r="C191" s="95" t="s">
        <v>346</v>
      </c>
      <c r="D191" s="68" t="s">
        <v>1634</v>
      </c>
      <c r="E191" s="68" t="s">
        <v>36</v>
      </c>
      <c r="F191" s="96">
        <v>3</v>
      </c>
      <c r="G191" s="97" t="s">
        <v>449</v>
      </c>
      <c r="H191" s="94">
        <v>1</v>
      </c>
      <c r="I191" s="99" t="s">
        <v>1674</v>
      </c>
      <c r="J191" s="71"/>
    </row>
    <row r="192" spans="1:10" s="72" customFormat="1" ht="15" x14ac:dyDescent="0.25">
      <c r="A192" s="94" t="s">
        <v>447</v>
      </c>
      <c r="B192" s="94" t="s">
        <v>1514</v>
      </c>
      <c r="C192" s="95" t="s">
        <v>346</v>
      </c>
      <c r="D192" s="68" t="s">
        <v>1634</v>
      </c>
      <c r="E192" s="68" t="s">
        <v>36</v>
      </c>
      <c r="F192" s="96">
        <v>4</v>
      </c>
      <c r="G192" s="97" t="s">
        <v>449</v>
      </c>
      <c r="H192" s="94">
        <v>1</v>
      </c>
      <c r="I192" s="99" t="s">
        <v>1675</v>
      </c>
      <c r="J192" s="71"/>
    </row>
    <row r="193" spans="1:10" s="72" customFormat="1" ht="15" x14ac:dyDescent="0.25">
      <c r="A193" s="94" t="s">
        <v>447</v>
      </c>
      <c r="B193" s="94" t="s">
        <v>1514</v>
      </c>
      <c r="C193" s="95" t="s">
        <v>346</v>
      </c>
      <c r="D193" s="68" t="s">
        <v>1634</v>
      </c>
      <c r="E193" s="68" t="s">
        <v>36</v>
      </c>
      <c r="F193" s="96">
        <v>5</v>
      </c>
      <c r="G193" s="97" t="s">
        <v>449</v>
      </c>
      <c r="H193" s="94">
        <v>1</v>
      </c>
      <c r="I193" s="99" t="s">
        <v>1676</v>
      </c>
      <c r="J193" s="71"/>
    </row>
    <row r="194" spans="1:10" s="72" customFormat="1" ht="15" x14ac:dyDescent="0.25">
      <c r="A194" s="94" t="s">
        <v>447</v>
      </c>
      <c r="B194" s="94" t="s">
        <v>1514</v>
      </c>
      <c r="C194" s="95" t="s">
        <v>346</v>
      </c>
      <c r="D194" s="68" t="s">
        <v>1634</v>
      </c>
      <c r="E194" s="68" t="s">
        <v>36</v>
      </c>
      <c r="F194" s="96">
        <v>6</v>
      </c>
      <c r="G194" s="97" t="s">
        <v>449</v>
      </c>
      <c r="H194" s="94">
        <v>1</v>
      </c>
      <c r="I194" s="99" t="s">
        <v>1677</v>
      </c>
      <c r="J194" s="71"/>
    </row>
    <row r="195" spans="1:10" s="72" customFormat="1" ht="15" x14ac:dyDescent="0.25">
      <c r="A195" s="94" t="s">
        <v>447</v>
      </c>
      <c r="B195" s="94" t="s">
        <v>1514</v>
      </c>
      <c r="C195" s="95" t="s">
        <v>346</v>
      </c>
      <c r="D195" s="68" t="s">
        <v>1634</v>
      </c>
      <c r="E195" s="68">
        <v>25</v>
      </c>
      <c r="F195" s="68" t="s">
        <v>1545</v>
      </c>
      <c r="G195" s="97" t="s">
        <v>449</v>
      </c>
      <c r="H195" s="94">
        <v>1</v>
      </c>
      <c r="I195" s="97" t="s">
        <v>1678</v>
      </c>
      <c r="J195" s="71"/>
    </row>
    <row r="196" spans="1:10" s="72" customFormat="1" ht="15" x14ac:dyDescent="0.25">
      <c r="A196" s="94" t="s">
        <v>447</v>
      </c>
      <c r="B196" s="94" t="s">
        <v>1514</v>
      </c>
      <c r="C196" s="95" t="s">
        <v>346</v>
      </c>
      <c r="D196" s="68" t="s">
        <v>1634</v>
      </c>
      <c r="E196" s="68">
        <v>25</v>
      </c>
      <c r="F196" s="68" t="s">
        <v>1547</v>
      </c>
      <c r="G196" s="97" t="s">
        <v>449</v>
      </c>
      <c r="H196" s="94">
        <v>1</v>
      </c>
      <c r="I196" s="97" t="s">
        <v>1679</v>
      </c>
      <c r="J196" s="71"/>
    </row>
    <row r="197" spans="1:10" s="72" customFormat="1" ht="15" x14ac:dyDescent="0.25">
      <c r="A197" s="94" t="s">
        <v>447</v>
      </c>
      <c r="B197" s="94" t="s">
        <v>1514</v>
      </c>
      <c r="C197" s="95" t="s">
        <v>346</v>
      </c>
      <c r="D197" s="68" t="s">
        <v>1634</v>
      </c>
      <c r="E197" s="68" t="s">
        <v>38</v>
      </c>
      <c r="F197" s="68">
        <v>1</v>
      </c>
      <c r="G197" s="97" t="s">
        <v>449</v>
      </c>
      <c r="H197" s="94">
        <v>1</v>
      </c>
      <c r="I197" s="97" t="s">
        <v>1680</v>
      </c>
      <c r="J197" s="71"/>
    </row>
    <row r="198" spans="1:10" s="72" customFormat="1" ht="15" x14ac:dyDescent="0.25">
      <c r="A198" s="94" t="s">
        <v>447</v>
      </c>
      <c r="B198" s="94" t="s">
        <v>1514</v>
      </c>
      <c r="C198" s="95" t="s">
        <v>346</v>
      </c>
      <c r="D198" s="68" t="s">
        <v>1634</v>
      </c>
      <c r="E198" s="68" t="s">
        <v>38</v>
      </c>
      <c r="F198" s="68">
        <v>2</v>
      </c>
      <c r="G198" s="97" t="s">
        <v>449</v>
      </c>
      <c r="H198" s="94">
        <v>1</v>
      </c>
      <c r="I198" s="97" t="s">
        <v>1681</v>
      </c>
      <c r="J198" s="71"/>
    </row>
    <row r="199" spans="1:10" s="72" customFormat="1" ht="15" x14ac:dyDescent="0.25">
      <c r="A199" s="94" t="s">
        <v>447</v>
      </c>
      <c r="B199" s="94" t="s">
        <v>1514</v>
      </c>
      <c r="C199" s="95" t="s">
        <v>346</v>
      </c>
      <c r="D199" s="68" t="s">
        <v>1634</v>
      </c>
      <c r="E199" s="68" t="s">
        <v>38</v>
      </c>
      <c r="F199" s="68">
        <v>3</v>
      </c>
      <c r="G199" s="97" t="s">
        <v>449</v>
      </c>
      <c r="H199" s="94">
        <v>1</v>
      </c>
      <c r="I199" s="97" t="s">
        <v>1682</v>
      </c>
      <c r="J199" s="71"/>
    </row>
    <row r="200" spans="1:10" s="72" customFormat="1" ht="15" x14ac:dyDescent="0.25">
      <c r="A200" s="94" t="s">
        <v>447</v>
      </c>
      <c r="B200" s="94" t="s">
        <v>1514</v>
      </c>
      <c r="C200" s="95" t="s">
        <v>346</v>
      </c>
      <c r="D200" s="68" t="s">
        <v>1634</v>
      </c>
      <c r="E200" s="68" t="s">
        <v>38</v>
      </c>
      <c r="F200" s="68">
        <v>4</v>
      </c>
      <c r="G200" s="97" t="s">
        <v>449</v>
      </c>
      <c r="H200" s="94">
        <v>1</v>
      </c>
      <c r="I200" s="97" t="s">
        <v>1683</v>
      </c>
      <c r="J200" s="71"/>
    </row>
    <row r="201" spans="1:10" s="72" customFormat="1" ht="15" x14ac:dyDescent="0.25">
      <c r="A201" s="94" t="s">
        <v>447</v>
      </c>
      <c r="B201" s="94" t="s">
        <v>1514</v>
      </c>
      <c r="C201" s="95" t="s">
        <v>346</v>
      </c>
      <c r="D201" s="68" t="s">
        <v>1634</v>
      </c>
      <c r="E201" s="68" t="s">
        <v>39</v>
      </c>
      <c r="F201" s="68" t="s">
        <v>1543</v>
      </c>
      <c r="G201" s="97" t="s">
        <v>449</v>
      </c>
      <c r="H201" s="94">
        <v>1</v>
      </c>
      <c r="I201" s="97" t="s">
        <v>1684</v>
      </c>
      <c r="J201" s="71"/>
    </row>
    <row r="202" spans="1:10" s="72" customFormat="1" ht="15" x14ac:dyDescent="0.25">
      <c r="A202" s="94" t="s">
        <v>447</v>
      </c>
      <c r="B202" s="94" t="s">
        <v>1514</v>
      </c>
      <c r="C202" s="95" t="s">
        <v>346</v>
      </c>
      <c r="D202" s="68" t="s">
        <v>1634</v>
      </c>
      <c r="E202" s="68" t="s">
        <v>39</v>
      </c>
      <c r="F202" s="68" t="s">
        <v>1566</v>
      </c>
      <c r="G202" s="97" t="s">
        <v>449</v>
      </c>
      <c r="H202" s="94">
        <v>1</v>
      </c>
      <c r="I202" s="97" t="s">
        <v>1685</v>
      </c>
      <c r="J202" s="71"/>
    </row>
    <row r="203" spans="1:10" s="72" customFormat="1" ht="15" x14ac:dyDescent="0.25">
      <c r="A203" s="94" t="s">
        <v>447</v>
      </c>
      <c r="B203" s="94" t="s">
        <v>1514</v>
      </c>
      <c r="C203" s="95" t="s">
        <v>346</v>
      </c>
      <c r="D203" s="68" t="s">
        <v>1634</v>
      </c>
      <c r="E203" s="68" t="s">
        <v>39</v>
      </c>
      <c r="F203" s="68" t="s">
        <v>300</v>
      </c>
      <c r="G203" s="97" t="s">
        <v>449</v>
      </c>
      <c r="H203" s="94">
        <v>1</v>
      </c>
      <c r="I203" s="97" t="s">
        <v>1686</v>
      </c>
      <c r="J203" s="71"/>
    </row>
    <row r="204" spans="1:10" s="72" customFormat="1" ht="15" x14ac:dyDescent="0.25">
      <c r="A204" s="94" t="s">
        <v>447</v>
      </c>
      <c r="B204" s="94" t="s">
        <v>1514</v>
      </c>
      <c r="C204" s="95" t="s">
        <v>346</v>
      </c>
      <c r="D204" s="68" t="s">
        <v>1634</v>
      </c>
      <c r="E204" s="68" t="s">
        <v>39</v>
      </c>
      <c r="F204" s="68" t="s">
        <v>1568</v>
      </c>
      <c r="G204" s="97" t="s">
        <v>449</v>
      </c>
      <c r="H204" s="94">
        <v>1</v>
      </c>
      <c r="I204" s="97" t="s">
        <v>1687</v>
      </c>
      <c r="J204" s="71"/>
    </row>
    <row r="205" spans="1:10" s="72" customFormat="1" ht="15" x14ac:dyDescent="0.25">
      <c r="A205" s="94" t="s">
        <v>447</v>
      </c>
      <c r="B205" s="94" t="s">
        <v>1514</v>
      </c>
      <c r="C205" s="95" t="s">
        <v>346</v>
      </c>
      <c r="D205" s="68" t="s">
        <v>1634</v>
      </c>
      <c r="E205" s="68">
        <v>7</v>
      </c>
      <c r="F205" s="96">
        <v>1</v>
      </c>
      <c r="G205" s="97" t="s">
        <v>449</v>
      </c>
      <c r="H205" s="94">
        <v>1</v>
      </c>
      <c r="I205" s="97" t="s">
        <v>545</v>
      </c>
      <c r="J205" s="71"/>
    </row>
    <row r="206" spans="1:10" s="72" customFormat="1" ht="15" x14ac:dyDescent="0.25">
      <c r="A206" s="94" t="s">
        <v>447</v>
      </c>
      <c r="B206" s="94" t="s">
        <v>1514</v>
      </c>
      <c r="C206" s="95" t="s">
        <v>346</v>
      </c>
      <c r="D206" s="68" t="s">
        <v>1634</v>
      </c>
      <c r="E206" s="68">
        <v>7</v>
      </c>
      <c r="F206" s="96">
        <v>2</v>
      </c>
      <c r="G206" s="97" t="s">
        <v>449</v>
      </c>
      <c r="H206" s="94">
        <v>1</v>
      </c>
      <c r="I206" s="97"/>
      <c r="J206" s="71"/>
    </row>
    <row r="207" spans="1:10" s="72" customFormat="1" ht="15" x14ac:dyDescent="0.25">
      <c r="A207" s="94" t="s">
        <v>447</v>
      </c>
      <c r="B207" s="94" t="s">
        <v>1514</v>
      </c>
      <c r="C207" s="95" t="s">
        <v>346</v>
      </c>
      <c r="D207" s="68" t="s">
        <v>1634</v>
      </c>
      <c r="E207" s="68">
        <v>7</v>
      </c>
      <c r="F207" s="96">
        <v>3</v>
      </c>
      <c r="G207" s="97" t="s">
        <v>449</v>
      </c>
      <c r="H207" s="94">
        <v>1</v>
      </c>
      <c r="I207" s="99"/>
      <c r="J207" s="71"/>
    </row>
    <row r="208" spans="1:10" s="72" customFormat="1" ht="15" x14ac:dyDescent="0.25">
      <c r="A208" s="94" t="s">
        <v>447</v>
      </c>
      <c r="B208" s="94" t="s">
        <v>1514</v>
      </c>
      <c r="C208" s="95" t="s">
        <v>346</v>
      </c>
      <c r="D208" s="68" t="s">
        <v>1634</v>
      </c>
      <c r="E208" s="68" t="s">
        <v>56</v>
      </c>
      <c r="F208" s="96">
        <v>1</v>
      </c>
      <c r="G208" s="97" t="s">
        <v>449</v>
      </c>
      <c r="H208" s="94">
        <v>1</v>
      </c>
      <c r="I208" s="99" t="s">
        <v>1688</v>
      </c>
      <c r="J208" s="71"/>
    </row>
    <row r="209" spans="1:10" s="72" customFormat="1" ht="15" x14ac:dyDescent="0.25">
      <c r="A209" s="94" t="s">
        <v>447</v>
      </c>
      <c r="B209" s="94" t="s">
        <v>1514</v>
      </c>
      <c r="C209" s="95" t="s">
        <v>346</v>
      </c>
      <c r="D209" s="68" t="s">
        <v>1634</v>
      </c>
      <c r="E209" s="68" t="s">
        <v>56</v>
      </c>
      <c r="F209" s="96">
        <v>2</v>
      </c>
      <c r="G209" s="97" t="s">
        <v>449</v>
      </c>
      <c r="H209" s="94">
        <v>1</v>
      </c>
      <c r="I209" s="99" t="s">
        <v>1689</v>
      </c>
      <c r="J209" s="71"/>
    </row>
    <row r="210" spans="1:10" s="72" customFormat="1" ht="15" x14ac:dyDescent="0.25">
      <c r="A210" s="94" t="s">
        <v>447</v>
      </c>
      <c r="B210" s="94" t="s">
        <v>1514</v>
      </c>
      <c r="C210" s="95" t="s">
        <v>346</v>
      </c>
      <c r="D210" s="68" t="s">
        <v>1634</v>
      </c>
      <c r="E210" s="68" t="s">
        <v>56</v>
      </c>
      <c r="F210" s="96">
        <v>3</v>
      </c>
      <c r="G210" s="97" t="s">
        <v>449</v>
      </c>
      <c r="H210" s="94">
        <v>1</v>
      </c>
      <c r="I210" s="99" t="s">
        <v>1690</v>
      </c>
      <c r="J210" s="71"/>
    </row>
    <row r="211" spans="1:10" s="72" customFormat="1" ht="15" x14ac:dyDescent="0.25">
      <c r="A211" s="94" t="s">
        <v>447</v>
      </c>
      <c r="B211" s="94" t="s">
        <v>1514</v>
      </c>
      <c r="C211" s="95" t="s">
        <v>346</v>
      </c>
      <c r="D211" s="68" t="s">
        <v>1634</v>
      </c>
      <c r="E211" s="68" t="s">
        <v>56</v>
      </c>
      <c r="F211" s="96">
        <v>4</v>
      </c>
      <c r="G211" s="97" t="s">
        <v>449</v>
      </c>
      <c r="H211" s="94">
        <v>1</v>
      </c>
      <c r="I211" s="99" t="s">
        <v>1691</v>
      </c>
      <c r="J211" s="71"/>
    </row>
    <row r="212" spans="1:10" s="72" customFormat="1" ht="15" x14ac:dyDescent="0.25">
      <c r="A212" s="94" t="s">
        <v>447</v>
      </c>
      <c r="B212" s="94" t="s">
        <v>1514</v>
      </c>
      <c r="C212" s="95" t="s">
        <v>346</v>
      </c>
      <c r="D212" s="68" t="s">
        <v>1634</v>
      </c>
      <c r="E212" s="68" t="s">
        <v>56</v>
      </c>
      <c r="F212" s="96">
        <v>5</v>
      </c>
      <c r="G212" s="97" t="s">
        <v>449</v>
      </c>
      <c r="H212" s="94">
        <v>1</v>
      </c>
      <c r="I212" s="99"/>
      <c r="J212" s="71"/>
    </row>
    <row r="213" spans="1:10" s="72" customFormat="1" ht="15" x14ac:dyDescent="0.25">
      <c r="A213" s="94" t="s">
        <v>447</v>
      </c>
      <c r="B213" s="94" t="s">
        <v>1514</v>
      </c>
      <c r="C213" s="95" t="s">
        <v>346</v>
      </c>
      <c r="D213" s="68" t="s">
        <v>1634</v>
      </c>
      <c r="E213" s="68">
        <v>9</v>
      </c>
      <c r="F213" s="96">
        <v>1</v>
      </c>
      <c r="G213" s="97" t="s">
        <v>449</v>
      </c>
      <c r="H213" s="94">
        <v>1</v>
      </c>
      <c r="I213" s="99" t="s">
        <v>1692</v>
      </c>
      <c r="J213" s="71"/>
    </row>
    <row r="214" spans="1:10" s="72" customFormat="1" ht="15" x14ac:dyDescent="0.25">
      <c r="A214" s="94" t="s">
        <v>447</v>
      </c>
      <c r="B214" s="94" t="s">
        <v>1514</v>
      </c>
      <c r="C214" s="95" t="s">
        <v>346</v>
      </c>
      <c r="D214" s="68" t="s">
        <v>1634</v>
      </c>
      <c r="E214" s="68">
        <v>9</v>
      </c>
      <c r="F214" s="96">
        <v>2</v>
      </c>
      <c r="G214" s="97" t="s">
        <v>449</v>
      </c>
      <c r="H214" s="94">
        <v>1</v>
      </c>
      <c r="I214" s="99" t="s">
        <v>1693</v>
      </c>
      <c r="J214" s="71"/>
    </row>
    <row r="215" spans="1:10" s="72" customFormat="1" ht="15" x14ac:dyDescent="0.25">
      <c r="A215" s="94" t="s">
        <v>447</v>
      </c>
      <c r="B215" s="94" t="s">
        <v>1514</v>
      </c>
      <c r="C215" s="95" t="s">
        <v>346</v>
      </c>
      <c r="D215" s="68" t="s">
        <v>1634</v>
      </c>
      <c r="E215" s="68">
        <v>9</v>
      </c>
      <c r="F215" s="96">
        <v>3</v>
      </c>
      <c r="G215" s="97" t="s">
        <v>449</v>
      </c>
      <c r="H215" s="94">
        <v>1</v>
      </c>
      <c r="I215" s="99" t="s">
        <v>1694</v>
      </c>
      <c r="J215" s="71"/>
    </row>
    <row r="216" spans="1:10" s="72" customFormat="1" ht="15" x14ac:dyDescent="0.25">
      <c r="A216" s="94" t="s">
        <v>447</v>
      </c>
      <c r="B216" s="94" t="s">
        <v>1514</v>
      </c>
      <c r="C216" s="95" t="s">
        <v>346</v>
      </c>
      <c r="D216" s="68" t="s">
        <v>1634</v>
      </c>
      <c r="E216" s="68">
        <v>9</v>
      </c>
      <c r="F216" s="96">
        <v>4</v>
      </c>
      <c r="G216" s="97" t="s">
        <v>449</v>
      </c>
      <c r="H216" s="94">
        <v>1</v>
      </c>
      <c r="I216" s="99" t="s">
        <v>1695</v>
      </c>
      <c r="J216" s="71"/>
    </row>
    <row r="217" spans="1:10" s="72" customFormat="1" ht="15" x14ac:dyDescent="0.25">
      <c r="A217" s="94" t="s">
        <v>447</v>
      </c>
      <c r="B217" s="94" t="s">
        <v>1514</v>
      </c>
      <c r="C217" s="95" t="s">
        <v>346</v>
      </c>
      <c r="D217" s="68" t="s">
        <v>1634</v>
      </c>
      <c r="E217" s="68">
        <v>9</v>
      </c>
      <c r="F217" s="96">
        <v>5</v>
      </c>
      <c r="G217" s="97" t="s">
        <v>449</v>
      </c>
      <c r="H217" s="94">
        <v>1</v>
      </c>
      <c r="I217" s="99" t="s">
        <v>1696</v>
      </c>
      <c r="J217" s="71"/>
    </row>
    <row r="218" spans="1:10" s="72" customFormat="1" ht="15" x14ac:dyDescent="0.25">
      <c r="A218" s="94" t="s">
        <v>447</v>
      </c>
      <c r="B218" s="94" t="s">
        <v>1514</v>
      </c>
      <c r="C218" s="95" t="s">
        <v>346</v>
      </c>
      <c r="D218" s="68" t="s">
        <v>1634</v>
      </c>
      <c r="E218" s="68">
        <v>9</v>
      </c>
      <c r="F218" s="96">
        <v>6</v>
      </c>
      <c r="G218" s="97" t="s">
        <v>449</v>
      </c>
      <c r="H218" s="94">
        <v>1</v>
      </c>
      <c r="I218" s="99" t="s">
        <v>1697</v>
      </c>
      <c r="J218" s="71"/>
    </row>
    <row r="219" spans="1:10" s="72" customFormat="1" ht="15" x14ac:dyDescent="0.25">
      <c r="A219" s="94" t="s">
        <v>447</v>
      </c>
      <c r="B219" s="94" t="s">
        <v>1514</v>
      </c>
      <c r="C219" s="95" t="s">
        <v>346</v>
      </c>
      <c r="D219" s="68" t="s">
        <v>1634</v>
      </c>
      <c r="E219" s="68" t="s">
        <v>59</v>
      </c>
      <c r="F219" s="96" t="s">
        <v>1539</v>
      </c>
      <c r="G219" s="97" t="s">
        <v>449</v>
      </c>
      <c r="H219" s="94">
        <v>1</v>
      </c>
      <c r="I219" s="99" t="s">
        <v>1698</v>
      </c>
      <c r="J219" s="71"/>
    </row>
    <row r="220" spans="1:10" s="72" customFormat="1" ht="15" x14ac:dyDescent="0.25">
      <c r="A220" s="94" t="s">
        <v>447</v>
      </c>
      <c r="B220" s="94" t="s">
        <v>1514</v>
      </c>
      <c r="C220" s="95" t="s">
        <v>346</v>
      </c>
      <c r="D220" s="68" t="s">
        <v>1634</v>
      </c>
      <c r="E220" s="68" t="s">
        <v>59</v>
      </c>
      <c r="F220" s="96" t="s">
        <v>1541</v>
      </c>
      <c r="G220" s="97" t="s">
        <v>449</v>
      </c>
      <c r="H220" s="94">
        <v>1</v>
      </c>
      <c r="I220" s="68"/>
      <c r="J220" s="71"/>
    </row>
    <row r="221" spans="1:10" s="72" customFormat="1" ht="15" x14ac:dyDescent="0.25">
      <c r="A221" s="94" t="s">
        <v>447</v>
      </c>
      <c r="B221" s="94" t="s">
        <v>1514</v>
      </c>
      <c r="C221" s="95" t="s">
        <v>346</v>
      </c>
      <c r="D221" s="68" t="s">
        <v>1634</v>
      </c>
      <c r="E221" s="68" t="s">
        <v>59</v>
      </c>
      <c r="F221" s="96" t="s">
        <v>1543</v>
      </c>
      <c r="G221" s="97" t="s">
        <v>449</v>
      </c>
      <c r="H221" s="94">
        <v>1</v>
      </c>
      <c r="I221" s="99" t="s">
        <v>1699</v>
      </c>
      <c r="J221" s="71"/>
    </row>
    <row r="222" spans="1:10" s="72" customFormat="1" ht="15" x14ac:dyDescent="0.25">
      <c r="A222" s="94" t="s">
        <v>447</v>
      </c>
      <c r="B222" s="94" t="s">
        <v>1514</v>
      </c>
      <c r="C222" s="95" t="s">
        <v>346</v>
      </c>
      <c r="D222" s="68" t="s">
        <v>1634</v>
      </c>
      <c r="E222" s="68" t="s">
        <v>59</v>
      </c>
      <c r="F222" s="96" t="s">
        <v>1544</v>
      </c>
      <c r="G222" s="97" t="s">
        <v>449</v>
      </c>
      <c r="H222" s="94">
        <v>1</v>
      </c>
      <c r="I222" s="99" t="s">
        <v>1700</v>
      </c>
      <c r="J222" s="71"/>
    </row>
    <row r="223" spans="1:10" s="72" customFormat="1" ht="15" x14ac:dyDescent="0.25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</row>
    <row r="224" spans="1:10" s="72" customFormat="1" ht="15" x14ac:dyDescent="0.25">
      <c r="A224" s="101"/>
      <c r="B224" s="101"/>
      <c r="C224" s="101"/>
      <c r="D224" s="101"/>
      <c r="E224" s="101"/>
      <c r="F224" s="101"/>
      <c r="G224" s="101"/>
      <c r="H224" s="101">
        <f>SUM(H3:H223)</f>
        <v>220</v>
      </c>
      <c r="I224" s="101"/>
      <c r="J224" s="101"/>
    </row>
    <row r="225" spans="1:10" s="72" customFormat="1" ht="15" x14ac:dyDescent="0.25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</row>
    <row r="226" spans="1:10" s="72" customFormat="1" ht="15" x14ac:dyDescent="0.25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</row>
    <row r="227" spans="1:10" s="72" customFormat="1" ht="15" x14ac:dyDescent="0.25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</row>
    <row r="228" spans="1:10" s="72" customFormat="1" ht="15" x14ac:dyDescent="0.25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</row>
    <row r="229" spans="1:10" s="72" customFormat="1" ht="15" x14ac:dyDescent="0.25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</row>
    <row r="230" spans="1:10" s="72" customFormat="1" ht="15" x14ac:dyDescent="0.25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</row>
    <row r="231" spans="1:10" s="72" customFormat="1" ht="15" x14ac:dyDescent="0.25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</row>
    <row r="232" spans="1:10" s="72" customFormat="1" ht="15" x14ac:dyDescent="0.25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</row>
    <row r="233" spans="1:10" s="72" customFormat="1" ht="15" x14ac:dyDescent="0.25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</row>
    <row r="234" spans="1:10" s="72" customFormat="1" ht="15" x14ac:dyDescent="0.25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</row>
    <row r="235" spans="1:10" s="72" customFormat="1" ht="15" x14ac:dyDescent="0.25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</row>
    <row r="236" spans="1:10" s="72" customFormat="1" ht="15" x14ac:dyDescent="0.25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</row>
    <row r="237" spans="1:10" s="72" customFormat="1" ht="15" x14ac:dyDescent="0.25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</row>
    <row r="238" spans="1:10" s="72" customFormat="1" ht="15" x14ac:dyDescent="0.25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</row>
    <row r="239" spans="1:10" s="72" customFormat="1" ht="15" x14ac:dyDescent="0.25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</row>
    <row r="240" spans="1:10" s="72" customFormat="1" ht="15" x14ac:dyDescent="0.25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</row>
    <row r="241" spans="1:10" s="72" customFormat="1" ht="15" x14ac:dyDescent="0.25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</row>
    <row r="242" spans="1:10" s="72" customFormat="1" ht="15" x14ac:dyDescent="0.25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</row>
    <row r="243" spans="1:10" s="72" customFormat="1" ht="15" x14ac:dyDescent="0.25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</row>
    <row r="244" spans="1:10" s="72" customFormat="1" ht="15" x14ac:dyDescent="0.25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</row>
    <row r="245" spans="1:10" s="72" customFormat="1" ht="15" x14ac:dyDescent="0.25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</row>
    <row r="246" spans="1:10" s="72" customFormat="1" ht="15" x14ac:dyDescent="0.25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</row>
    <row r="247" spans="1:10" s="72" customFormat="1" ht="15" x14ac:dyDescent="0.25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</row>
    <row r="248" spans="1:10" s="72" customFormat="1" ht="15" x14ac:dyDescent="0.25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</row>
    <row r="249" spans="1:10" s="72" customFormat="1" ht="15" x14ac:dyDescent="0.25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</row>
    <row r="250" spans="1:10" s="72" customFormat="1" ht="15" x14ac:dyDescent="0.25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</row>
    <row r="251" spans="1:10" s="72" customFormat="1" ht="15" x14ac:dyDescent="0.25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</row>
    <row r="252" spans="1:10" s="72" customFormat="1" ht="15" x14ac:dyDescent="0.25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</row>
    <row r="253" spans="1:10" s="72" customFormat="1" ht="15" x14ac:dyDescent="0.25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</row>
    <row r="254" spans="1:10" s="72" customFormat="1" ht="15" x14ac:dyDescent="0.25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</row>
    <row r="255" spans="1:10" s="72" customFormat="1" ht="15" x14ac:dyDescent="0.25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</row>
    <row r="256" spans="1:10" s="72" customFormat="1" ht="15" x14ac:dyDescent="0.25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</row>
    <row r="257" spans="1:10" s="72" customFormat="1" ht="15" x14ac:dyDescent="0.25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</row>
    <row r="258" spans="1:10" s="72" customFormat="1" ht="15" x14ac:dyDescent="0.25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</row>
    <row r="259" spans="1:10" s="72" customFormat="1" ht="15" x14ac:dyDescent="0.25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</row>
    <row r="260" spans="1:10" s="72" customFormat="1" ht="15" x14ac:dyDescent="0.25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</row>
    <row r="261" spans="1:10" s="72" customFormat="1" ht="15" x14ac:dyDescent="0.25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</row>
    <row r="262" spans="1:10" s="72" customFormat="1" ht="15" x14ac:dyDescent="0.25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</row>
    <row r="263" spans="1:10" s="72" customFormat="1" ht="15" x14ac:dyDescent="0.25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</row>
    <row r="264" spans="1:10" s="72" customFormat="1" ht="15" x14ac:dyDescent="0.25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</row>
    <row r="265" spans="1:10" s="72" customFormat="1" ht="15" x14ac:dyDescent="0.25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</row>
    <row r="266" spans="1:10" s="72" customFormat="1" ht="15" x14ac:dyDescent="0.25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</row>
    <row r="267" spans="1:10" s="72" customFormat="1" ht="15" x14ac:dyDescent="0.25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</row>
    <row r="268" spans="1:10" s="72" customFormat="1" ht="15" x14ac:dyDescent="0.25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</row>
    <row r="269" spans="1:10" s="72" customFormat="1" ht="15" x14ac:dyDescent="0.25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</row>
    <row r="270" spans="1:10" s="72" customFormat="1" ht="15" x14ac:dyDescent="0.25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</row>
    <row r="271" spans="1:10" s="72" customFormat="1" ht="15" x14ac:dyDescent="0.25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</row>
    <row r="272" spans="1:10" s="72" customFormat="1" ht="15" x14ac:dyDescent="0.25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</row>
    <row r="273" spans="1:10" s="72" customFormat="1" ht="15" x14ac:dyDescent="0.25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</row>
    <row r="274" spans="1:10" s="72" customFormat="1" ht="15" x14ac:dyDescent="0.25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</row>
    <row r="275" spans="1:10" s="72" customFormat="1" ht="15" x14ac:dyDescent="0.25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</row>
    <row r="276" spans="1:10" s="72" customFormat="1" ht="15" x14ac:dyDescent="0.25">
      <c r="A276" s="102"/>
      <c r="B276" s="102"/>
      <c r="C276" s="101"/>
      <c r="D276" s="101"/>
      <c r="E276" s="101"/>
      <c r="F276" s="101"/>
      <c r="G276" s="101"/>
      <c r="H276" s="101"/>
      <c r="I276" s="101"/>
      <c r="J276" s="101"/>
    </row>
    <row r="277" spans="1:10" s="72" customFormat="1" ht="15" x14ac:dyDescent="0.25">
      <c r="A277" s="101"/>
      <c r="B277" s="101"/>
      <c r="C277" s="102"/>
      <c r="D277" s="102"/>
      <c r="E277" s="102"/>
      <c r="F277" s="102"/>
      <c r="G277" s="102"/>
      <c r="H277" s="102"/>
      <c r="I277" s="101"/>
      <c r="J277" s="102"/>
    </row>
    <row r="278" spans="1:10" s="72" customFormat="1" ht="15" x14ac:dyDescent="0.25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</row>
    <row r="279" spans="1:10" s="72" customFormat="1" ht="15" x14ac:dyDescent="0.25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</row>
    <row r="280" spans="1:10" s="72" customFormat="1" ht="15" x14ac:dyDescent="0.25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</row>
    <row r="281" spans="1:10" s="72" customFormat="1" ht="15" x14ac:dyDescent="0.25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</row>
    <row r="282" spans="1:10" s="72" customFormat="1" ht="15" x14ac:dyDescent="0.25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</row>
    <row r="283" spans="1:10" s="72" customFormat="1" ht="15" x14ac:dyDescent="0.25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</row>
    <row r="284" spans="1:10" s="72" customFormat="1" ht="15" x14ac:dyDescent="0.25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</row>
    <row r="285" spans="1:10" s="72" customFormat="1" ht="15" x14ac:dyDescent="0.25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</row>
    <row r="286" spans="1:10" s="72" customFormat="1" ht="15" x14ac:dyDescent="0.25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</row>
    <row r="287" spans="1:10" s="72" customFormat="1" ht="15" x14ac:dyDescent="0.25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</row>
    <row r="288" spans="1:10" s="72" customFormat="1" ht="15" x14ac:dyDescent="0.25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</row>
    <row r="289" spans="1:10" s="72" customFormat="1" ht="15" x14ac:dyDescent="0.25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</row>
    <row r="290" spans="1:10" s="72" customFormat="1" ht="15" x14ac:dyDescent="0.25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</row>
    <row r="291" spans="1:10" s="72" customFormat="1" ht="15" x14ac:dyDescent="0.25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</row>
    <row r="292" spans="1:10" s="72" customFormat="1" ht="15" x14ac:dyDescent="0.25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</row>
    <row r="293" spans="1:10" s="72" customFormat="1" ht="15" x14ac:dyDescent="0.25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</row>
    <row r="294" spans="1:10" s="72" customFormat="1" ht="15" x14ac:dyDescent="0.25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</row>
    <row r="295" spans="1:10" s="72" customFormat="1" ht="15" x14ac:dyDescent="0.25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</row>
    <row r="296" spans="1:10" s="72" customFormat="1" ht="15" x14ac:dyDescent="0.25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</row>
    <row r="297" spans="1:10" s="72" customFormat="1" ht="15" x14ac:dyDescent="0.25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</row>
    <row r="298" spans="1:10" s="72" customFormat="1" ht="15" x14ac:dyDescent="0.25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</row>
    <row r="299" spans="1:10" s="72" customFormat="1" ht="15" x14ac:dyDescent="0.25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</row>
    <row r="300" spans="1:10" s="72" customFormat="1" ht="15" x14ac:dyDescent="0.25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</row>
    <row r="301" spans="1:10" s="72" customFormat="1" ht="15" x14ac:dyDescent="0.25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</row>
    <row r="302" spans="1:10" s="72" customFormat="1" ht="15" x14ac:dyDescent="0.25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</row>
    <row r="303" spans="1:10" s="72" customFormat="1" ht="15" x14ac:dyDescent="0.25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</row>
    <row r="304" spans="1:10" s="72" customFormat="1" ht="15" x14ac:dyDescent="0.25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</row>
    <row r="305" spans="1:10" s="72" customFormat="1" ht="15" x14ac:dyDescent="0.25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</row>
    <row r="306" spans="1:10" s="72" customFormat="1" ht="15" x14ac:dyDescent="0.25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</row>
    <row r="307" spans="1:10" s="72" customFormat="1" ht="15" x14ac:dyDescent="0.25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</row>
    <row r="308" spans="1:10" s="72" customFormat="1" ht="15" x14ac:dyDescent="0.25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</row>
    <row r="309" spans="1:10" s="72" customFormat="1" ht="15" x14ac:dyDescent="0.25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</row>
    <row r="310" spans="1:10" s="72" customFormat="1" ht="15" x14ac:dyDescent="0.25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</row>
    <row r="311" spans="1:10" s="72" customFormat="1" ht="15" x14ac:dyDescent="0.25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</row>
    <row r="312" spans="1:10" s="72" customFormat="1" ht="15" x14ac:dyDescent="0.25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</row>
    <row r="313" spans="1:10" s="72" customFormat="1" ht="15" x14ac:dyDescent="0.25">
      <c r="A313" s="102"/>
      <c r="B313" s="102"/>
      <c r="C313" s="101"/>
      <c r="D313" s="101"/>
      <c r="E313" s="101"/>
      <c r="F313" s="101"/>
      <c r="G313" s="101"/>
      <c r="H313" s="101"/>
      <c r="I313" s="101"/>
      <c r="J313" s="101"/>
    </row>
    <row r="314" spans="1:10" s="72" customFormat="1" ht="15" x14ac:dyDescent="0.25">
      <c r="A314" s="101"/>
      <c r="B314" s="101"/>
      <c r="C314" s="102"/>
      <c r="D314" s="102"/>
      <c r="E314" s="102"/>
      <c r="F314" s="102"/>
      <c r="G314" s="102"/>
      <c r="H314" s="102"/>
      <c r="I314" s="101"/>
      <c r="J314" s="102"/>
    </row>
    <row r="315" spans="1:10" s="72" customFormat="1" ht="15" x14ac:dyDescent="0.25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</row>
    <row r="316" spans="1:10" s="72" customFormat="1" ht="15" x14ac:dyDescent="0.25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</row>
    <row r="317" spans="1:10" s="72" customFormat="1" ht="15" x14ac:dyDescent="0.25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</row>
    <row r="318" spans="1:10" s="72" customFormat="1" ht="15" x14ac:dyDescent="0.25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</row>
    <row r="319" spans="1:10" s="72" customFormat="1" ht="15" x14ac:dyDescent="0.25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</row>
    <row r="320" spans="1:10" s="72" customFormat="1" ht="15" x14ac:dyDescent="0.25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</row>
    <row r="321" spans="1:10" s="72" customFormat="1" ht="15" x14ac:dyDescent="0.25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</row>
    <row r="322" spans="1:10" s="72" customFormat="1" ht="15" x14ac:dyDescent="0.25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</row>
    <row r="323" spans="1:10" s="72" customFormat="1" ht="15" x14ac:dyDescent="0.25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</row>
    <row r="324" spans="1:10" s="72" customFormat="1" ht="15" x14ac:dyDescent="0.25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</row>
    <row r="325" spans="1:10" s="72" customFormat="1" ht="15" x14ac:dyDescent="0.25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</row>
    <row r="326" spans="1:10" s="72" customFormat="1" ht="15" x14ac:dyDescent="0.25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</row>
    <row r="327" spans="1:10" s="72" customFormat="1" ht="15" x14ac:dyDescent="0.25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</row>
    <row r="328" spans="1:10" s="72" customFormat="1" ht="15" x14ac:dyDescent="0.25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</row>
    <row r="329" spans="1:10" s="72" customFormat="1" ht="15" x14ac:dyDescent="0.25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</row>
    <row r="330" spans="1:10" s="72" customFormat="1" ht="15" x14ac:dyDescent="0.25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</row>
    <row r="331" spans="1:10" s="72" customFormat="1" ht="15" x14ac:dyDescent="0.25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</row>
    <row r="332" spans="1:10" s="72" customFormat="1" ht="15" x14ac:dyDescent="0.25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</row>
    <row r="333" spans="1:10" s="72" customFormat="1" ht="15" x14ac:dyDescent="0.25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</row>
    <row r="334" spans="1:10" s="72" customFormat="1" ht="15" x14ac:dyDescent="0.25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</row>
    <row r="335" spans="1:10" s="72" customFormat="1" ht="15" x14ac:dyDescent="0.25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</row>
    <row r="336" spans="1:10" s="72" customFormat="1" ht="15" x14ac:dyDescent="0.25">
      <c r="A336" s="102"/>
      <c r="B336" s="102"/>
      <c r="C336" s="101"/>
      <c r="D336" s="101"/>
      <c r="E336" s="101"/>
      <c r="F336" s="101"/>
      <c r="G336" s="101"/>
      <c r="H336" s="101"/>
      <c r="I336" s="101"/>
      <c r="J336" s="101"/>
    </row>
    <row r="337" spans="1:10" s="72" customFormat="1" ht="15" x14ac:dyDescent="0.25">
      <c r="A337" s="101"/>
      <c r="B337" s="101"/>
      <c r="C337" s="102"/>
      <c r="D337" s="102"/>
      <c r="E337" s="102"/>
      <c r="F337" s="102"/>
      <c r="G337" s="102"/>
      <c r="H337" s="102"/>
      <c r="I337" s="101"/>
      <c r="J337" s="102"/>
    </row>
    <row r="338" spans="1:10" s="72" customFormat="1" ht="15" x14ac:dyDescent="0.25">
      <c r="A338" s="102"/>
      <c r="B338" s="102"/>
      <c r="C338" s="101"/>
      <c r="D338" s="101"/>
      <c r="E338" s="101"/>
      <c r="F338" s="101"/>
      <c r="G338" s="101"/>
      <c r="H338" s="101"/>
      <c r="I338" s="101"/>
      <c r="J338" s="101"/>
    </row>
    <row r="339" spans="1:10" s="72" customFormat="1" ht="15" x14ac:dyDescent="0.25">
      <c r="A339" s="102"/>
      <c r="B339" s="102"/>
      <c r="C339" s="102"/>
      <c r="D339" s="102"/>
      <c r="E339" s="102"/>
      <c r="F339" s="102"/>
      <c r="G339" s="102"/>
      <c r="H339" s="102"/>
      <c r="I339" s="101"/>
      <c r="J339" s="102"/>
    </row>
    <row r="340" spans="1:10" s="72" customFormat="1" ht="15" x14ac:dyDescent="0.25">
      <c r="A340" s="101"/>
      <c r="B340" s="101"/>
      <c r="C340" s="102"/>
      <c r="D340" s="102"/>
      <c r="E340" s="102"/>
      <c r="F340" s="102"/>
      <c r="G340" s="102"/>
      <c r="H340" s="102"/>
      <c r="I340" s="101"/>
      <c r="J340" s="102"/>
    </row>
    <row r="341" spans="1:10" s="72" customFormat="1" ht="15" x14ac:dyDescent="0.25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</row>
    <row r="342" spans="1:10" s="72" customFormat="1" ht="15" x14ac:dyDescent="0.25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</row>
    <row r="343" spans="1:10" s="72" customFormat="1" ht="15" x14ac:dyDescent="0.25">
      <c r="A343" s="102"/>
      <c r="B343" s="102"/>
      <c r="C343" s="101"/>
      <c r="D343" s="101"/>
      <c r="E343" s="101"/>
      <c r="F343" s="101"/>
      <c r="G343" s="101"/>
      <c r="H343" s="101"/>
      <c r="I343" s="101"/>
      <c r="J343" s="101"/>
    </row>
    <row r="344" spans="1:10" s="72" customFormat="1" ht="15" x14ac:dyDescent="0.25">
      <c r="A344" s="101"/>
      <c r="B344" s="101"/>
      <c r="C344" s="102"/>
      <c r="D344" s="102"/>
      <c r="E344" s="102"/>
      <c r="F344" s="102"/>
      <c r="G344" s="102"/>
      <c r="H344" s="102"/>
      <c r="I344" s="101"/>
      <c r="J344" s="102"/>
    </row>
    <row r="345" spans="1:10" s="72" customFormat="1" ht="15" x14ac:dyDescent="0.25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</row>
    <row r="346" spans="1:10" s="72" customFormat="1" ht="15" x14ac:dyDescent="0.25">
      <c r="A346" s="102"/>
      <c r="B346" s="102"/>
      <c r="C346" s="101"/>
      <c r="D346" s="101"/>
      <c r="E346" s="101"/>
      <c r="F346" s="101"/>
      <c r="G346" s="101"/>
      <c r="H346" s="101"/>
      <c r="I346" s="101"/>
      <c r="J346" s="101"/>
    </row>
    <row r="347" spans="1:10" s="72" customFormat="1" ht="15" x14ac:dyDescent="0.25">
      <c r="A347" s="101"/>
      <c r="B347" s="101"/>
      <c r="C347" s="102"/>
      <c r="D347" s="102"/>
      <c r="E347" s="102"/>
      <c r="F347" s="102"/>
      <c r="G347" s="102"/>
      <c r="H347" s="102"/>
      <c r="I347" s="101"/>
      <c r="J347" s="102"/>
    </row>
    <row r="348" spans="1:10" s="72" customFormat="1" ht="15" x14ac:dyDescent="0.25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</row>
    <row r="349" spans="1:10" s="72" customFormat="1" ht="15" x14ac:dyDescent="0.25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</row>
    <row r="350" spans="1:10" s="72" customFormat="1" ht="15" x14ac:dyDescent="0.25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</row>
    <row r="351" spans="1:10" s="72" customFormat="1" ht="15" x14ac:dyDescent="0.25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</row>
    <row r="352" spans="1:10" s="72" customFormat="1" ht="15" x14ac:dyDescent="0.25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</row>
    <row r="353" spans="1:10" s="72" customFormat="1" ht="15" x14ac:dyDescent="0.25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</row>
    <row r="354" spans="1:10" s="72" customFormat="1" ht="15" x14ac:dyDescent="0.25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</row>
    <row r="355" spans="1:10" s="72" customFormat="1" ht="15" x14ac:dyDescent="0.25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</row>
    <row r="356" spans="1:10" s="72" customFormat="1" ht="15" x14ac:dyDescent="0.25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</row>
    <row r="357" spans="1:10" s="72" customFormat="1" ht="15" x14ac:dyDescent="0.25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</row>
    <row r="358" spans="1:10" s="72" customFormat="1" ht="15" x14ac:dyDescent="0.25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</row>
    <row r="359" spans="1:10" s="72" customFormat="1" ht="15" x14ac:dyDescent="0.25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</row>
    <row r="360" spans="1:10" s="72" customFormat="1" ht="15" x14ac:dyDescent="0.25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</row>
    <row r="361" spans="1:10" s="72" customFormat="1" ht="15" x14ac:dyDescent="0.25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</row>
    <row r="362" spans="1:10" s="72" customFormat="1" ht="15" x14ac:dyDescent="0.25">
      <c r="A362" s="102"/>
      <c r="B362" s="102"/>
      <c r="C362" s="101"/>
      <c r="D362" s="101"/>
      <c r="E362" s="101"/>
      <c r="F362" s="101"/>
      <c r="G362" s="101"/>
      <c r="H362" s="101"/>
      <c r="I362" s="101"/>
      <c r="J362" s="101"/>
    </row>
    <row r="363" spans="1:10" s="72" customFormat="1" ht="15" x14ac:dyDescent="0.25">
      <c r="A363" s="101"/>
      <c r="B363" s="101"/>
      <c r="C363" s="102"/>
      <c r="D363" s="102"/>
      <c r="E363" s="102"/>
      <c r="F363" s="102"/>
      <c r="G363" s="102"/>
      <c r="H363" s="102"/>
      <c r="I363" s="101"/>
      <c r="J363" s="102"/>
    </row>
    <row r="364" spans="1:10" s="72" customFormat="1" ht="15" x14ac:dyDescent="0.25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</row>
    <row r="365" spans="1:10" s="72" customFormat="1" ht="15" x14ac:dyDescent="0.25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</row>
    <row r="366" spans="1:10" s="72" customFormat="1" ht="15" x14ac:dyDescent="0.25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</row>
    <row r="367" spans="1:10" s="72" customFormat="1" ht="15" x14ac:dyDescent="0.25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</row>
    <row r="368" spans="1:10" s="72" customFormat="1" ht="15" x14ac:dyDescent="0.25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</row>
    <row r="369" spans="1:10" s="72" customFormat="1" ht="15" x14ac:dyDescent="0.25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</row>
    <row r="370" spans="1:10" s="72" customFormat="1" ht="15" x14ac:dyDescent="0.25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</row>
    <row r="371" spans="1:10" s="72" customFormat="1" ht="15" x14ac:dyDescent="0.25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</row>
    <row r="372" spans="1:10" s="72" customFormat="1" ht="15" x14ac:dyDescent="0.25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</row>
    <row r="373" spans="1:10" s="72" customFormat="1" ht="15" x14ac:dyDescent="0.25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</row>
    <row r="374" spans="1:10" s="72" customFormat="1" ht="15" x14ac:dyDescent="0.25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</row>
    <row r="375" spans="1:10" s="72" customFormat="1" ht="15" x14ac:dyDescent="0.25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</row>
    <row r="376" spans="1:10" s="72" customFormat="1" ht="15" x14ac:dyDescent="0.25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</row>
    <row r="377" spans="1:10" s="72" customFormat="1" ht="15" x14ac:dyDescent="0.25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</row>
    <row r="378" spans="1:10" s="72" customFormat="1" ht="15" x14ac:dyDescent="0.25">
      <c r="A378" s="102"/>
      <c r="B378" s="102"/>
      <c r="C378" s="101"/>
      <c r="D378" s="101"/>
      <c r="E378" s="101"/>
      <c r="F378" s="101"/>
      <c r="G378" s="101"/>
      <c r="H378" s="101"/>
      <c r="I378" s="101"/>
      <c r="J378" s="101"/>
    </row>
    <row r="379" spans="1:10" s="72" customFormat="1" ht="15" x14ac:dyDescent="0.25">
      <c r="A379" s="101"/>
      <c r="B379" s="101"/>
      <c r="C379" s="102"/>
      <c r="D379" s="102"/>
      <c r="E379" s="102"/>
      <c r="F379" s="102"/>
      <c r="G379" s="102"/>
      <c r="H379" s="102"/>
      <c r="I379" s="101"/>
      <c r="J379" s="102"/>
    </row>
    <row r="380" spans="1:10" s="72" customFormat="1" ht="15" x14ac:dyDescent="0.25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</row>
    <row r="381" spans="1:10" s="72" customFormat="1" ht="15" x14ac:dyDescent="0.25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</row>
    <row r="382" spans="1:10" s="72" customFormat="1" ht="15" x14ac:dyDescent="0.25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</row>
    <row r="383" spans="1:10" s="72" customFormat="1" ht="15" x14ac:dyDescent="0.25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</row>
    <row r="384" spans="1:10" s="72" customFormat="1" ht="15" x14ac:dyDescent="0.25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</row>
    <row r="385" spans="1:10" s="72" customFormat="1" ht="15" x14ac:dyDescent="0.25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</row>
    <row r="386" spans="1:10" s="72" customFormat="1" ht="15" x14ac:dyDescent="0.25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</row>
    <row r="387" spans="1:10" s="72" customFormat="1" ht="15" x14ac:dyDescent="0.25">
      <c r="A387" s="102"/>
      <c r="B387" s="102"/>
      <c r="C387" s="101"/>
      <c r="D387" s="101"/>
      <c r="E387" s="101"/>
      <c r="F387" s="101"/>
      <c r="G387" s="101"/>
      <c r="H387" s="101"/>
      <c r="I387" s="101"/>
      <c r="J387" s="101"/>
    </row>
    <row r="388" spans="1:10" s="72" customFormat="1" ht="15" x14ac:dyDescent="0.25">
      <c r="A388" s="101"/>
      <c r="B388" s="101"/>
      <c r="C388" s="102"/>
      <c r="D388" s="102"/>
      <c r="E388" s="102"/>
      <c r="F388" s="102"/>
      <c r="G388" s="102"/>
      <c r="H388" s="102"/>
      <c r="I388" s="101"/>
      <c r="J388" s="102"/>
    </row>
    <row r="389" spans="1:10" s="72" customFormat="1" ht="15" x14ac:dyDescent="0.25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</row>
    <row r="390" spans="1:10" s="72" customFormat="1" ht="15" x14ac:dyDescent="0.25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</row>
    <row r="391" spans="1:10" s="72" customFormat="1" ht="15" x14ac:dyDescent="0.25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</row>
    <row r="392" spans="1:10" s="72" customFormat="1" ht="15" x14ac:dyDescent="0.25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</row>
    <row r="393" spans="1:10" s="72" customFormat="1" ht="15" x14ac:dyDescent="0.25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</row>
    <row r="394" spans="1:10" s="72" customFormat="1" ht="15" x14ac:dyDescent="0.25">
      <c r="A394" s="102"/>
      <c r="B394" s="102"/>
      <c r="C394" s="101"/>
      <c r="D394" s="101"/>
      <c r="E394" s="101"/>
      <c r="F394" s="101"/>
      <c r="G394" s="101"/>
      <c r="H394" s="101"/>
      <c r="I394" s="101"/>
      <c r="J394" s="101"/>
    </row>
    <row r="395" spans="1:10" s="72" customFormat="1" ht="15" x14ac:dyDescent="0.25">
      <c r="A395" s="101"/>
      <c r="B395" s="101"/>
      <c r="C395" s="102"/>
      <c r="D395" s="102"/>
      <c r="E395" s="102"/>
      <c r="F395" s="102"/>
      <c r="G395" s="102"/>
      <c r="H395" s="102"/>
      <c r="I395" s="101"/>
      <c r="J395" s="102"/>
    </row>
    <row r="396" spans="1:10" s="72" customFormat="1" ht="15" x14ac:dyDescent="0.25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</row>
    <row r="397" spans="1:10" s="72" customFormat="1" ht="15" x14ac:dyDescent="0.25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</row>
    <row r="398" spans="1:10" s="72" customFormat="1" ht="15" x14ac:dyDescent="0.25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</row>
    <row r="399" spans="1:10" s="72" customFormat="1" ht="15" x14ac:dyDescent="0.25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</row>
    <row r="400" spans="1:10" s="72" customFormat="1" ht="15" x14ac:dyDescent="0.25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</row>
    <row r="401" spans="1:10" s="72" customFormat="1" ht="15" x14ac:dyDescent="0.25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</row>
    <row r="402" spans="1:10" s="72" customFormat="1" ht="15" x14ac:dyDescent="0.25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</row>
    <row r="403" spans="1:10" s="72" customFormat="1" ht="15" x14ac:dyDescent="0.25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</row>
    <row r="404" spans="1:10" s="72" customFormat="1" ht="15" x14ac:dyDescent="0.25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</row>
    <row r="405" spans="1:10" s="72" customFormat="1" ht="15" x14ac:dyDescent="0.25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</row>
    <row r="406" spans="1:10" s="72" customFormat="1" ht="15" x14ac:dyDescent="0.25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</row>
    <row r="407" spans="1:10" s="72" customFormat="1" ht="15" x14ac:dyDescent="0.25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</row>
    <row r="408" spans="1:10" s="72" customFormat="1" ht="15" x14ac:dyDescent="0.25">
      <c r="A408" s="102"/>
      <c r="B408" s="102"/>
      <c r="C408" s="101"/>
      <c r="D408" s="101"/>
      <c r="E408" s="101"/>
      <c r="F408" s="101"/>
      <c r="G408" s="101"/>
      <c r="H408" s="101"/>
      <c r="I408" s="101"/>
      <c r="J408" s="101"/>
    </row>
    <row r="409" spans="1:10" s="72" customFormat="1" ht="15" x14ac:dyDescent="0.25">
      <c r="A409" s="101"/>
      <c r="B409" s="101"/>
      <c r="C409" s="102"/>
      <c r="D409" s="102"/>
      <c r="E409" s="102"/>
      <c r="F409" s="102"/>
      <c r="G409" s="102"/>
      <c r="H409" s="102"/>
      <c r="I409" s="101"/>
      <c r="J409" s="102"/>
    </row>
    <row r="410" spans="1:10" s="72" customFormat="1" ht="15" x14ac:dyDescent="0.25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</row>
    <row r="411" spans="1:10" s="72" customFormat="1" ht="15" x14ac:dyDescent="0.25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</row>
    <row r="412" spans="1:10" s="72" customFormat="1" ht="15" x14ac:dyDescent="0.25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</row>
    <row r="413" spans="1:10" s="72" customFormat="1" ht="15" x14ac:dyDescent="0.25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</row>
    <row r="414" spans="1:10" s="72" customFormat="1" ht="15" x14ac:dyDescent="0.25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</row>
    <row r="415" spans="1:10" s="72" customFormat="1" ht="15" x14ac:dyDescent="0.25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</row>
    <row r="416" spans="1:10" s="72" customFormat="1" ht="15" x14ac:dyDescent="0.25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</row>
    <row r="417" spans="1:10" s="72" customFormat="1" ht="15" x14ac:dyDescent="0.25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</row>
    <row r="418" spans="1:10" s="72" customFormat="1" ht="15" x14ac:dyDescent="0.25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</row>
    <row r="419" spans="1:10" s="72" customFormat="1" ht="15" x14ac:dyDescent="0.25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</row>
    <row r="420" spans="1:10" s="72" customFormat="1" ht="15" x14ac:dyDescent="0.25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</row>
    <row r="421" spans="1:10" s="72" customFormat="1" ht="15" x14ac:dyDescent="0.25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</row>
    <row r="422" spans="1:10" s="72" customFormat="1" ht="15" x14ac:dyDescent="0.25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</row>
    <row r="423" spans="1:10" s="72" customFormat="1" ht="15" x14ac:dyDescent="0.25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</row>
    <row r="424" spans="1:10" s="72" customFormat="1" ht="15" x14ac:dyDescent="0.25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</row>
    <row r="425" spans="1:10" s="72" customFormat="1" ht="15" x14ac:dyDescent="0.25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</row>
    <row r="426" spans="1:10" s="72" customFormat="1" ht="15" x14ac:dyDescent="0.25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</row>
    <row r="427" spans="1:10" s="72" customFormat="1" ht="15" x14ac:dyDescent="0.25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</row>
    <row r="428" spans="1:10" s="72" customFormat="1" ht="15" x14ac:dyDescent="0.25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</row>
    <row r="429" spans="1:10" s="72" customFormat="1" ht="15" x14ac:dyDescent="0.25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</row>
    <row r="430" spans="1:10" s="72" customFormat="1" ht="15" x14ac:dyDescent="0.25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</row>
    <row r="431" spans="1:10" s="72" customFormat="1" ht="15" x14ac:dyDescent="0.25">
      <c r="A431" s="102"/>
      <c r="B431" s="102"/>
      <c r="C431" s="101"/>
      <c r="D431" s="101"/>
      <c r="E431" s="101"/>
      <c r="F431" s="101"/>
      <c r="G431" s="101"/>
      <c r="H431" s="101"/>
      <c r="I431" s="101"/>
      <c r="J431" s="101"/>
    </row>
    <row r="432" spans="1:10" s="72" customFormat="1" ht="15" x14ac:dyDescent="0.25">
      <c r="A432" s="101"/>
      <c r="B432" s="101"/>
      <c r="C432" s="102"/>
      <c r="D432" s="102"/>
      <c r="E432" s="102"/>
      <c r="F432" s="102"/>
      <c r="G432" s="102"/>
      <c r="H432" s="102"/>
      <c r="I432" s="101"/>
      <c r="J432" s="102"/>
    </row>
    <row r="433" spans="1:10" s="72" customFormat="1" ht="15" x14ac:dyDescent="0.25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</row>
    <row r="434" spans="1:10" s="72" customFormat="1" ht="15" x14ac:dyDescent="0.25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</row>
    <row r="435" spans="1:10" s="72" customFormat="1" ht="15" x14ac:dyDescent="0.25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</row>
    <row r="436" spans="1:10" s="72" customFormat="1" ht="15" x14ac:dyDescent="0.25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</row>
    <row r="437" spans="1:10" s="72" customFormat="1" ht="15" x14ac:dyDescent="0.25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</row>
    <row r="438" spans="1:10" s="72" customFormat="1" ht="15" x14ac:dyDescent="0.25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</row>
    <row r="439" spans="1:10" s="72" customFormat="1" ht="15" x14ac:dyDescent="0.25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</row>
    <row r="440" spans="1:10" s="72" customFormat="1" ht="15" x14ac:dyDescent="0.25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</row>
    <row r="441" spans="1:10" s="72" customFormat="1" ht="15" x14ac:dyDescent="0.25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</row>
    <row r="442" spans="1:10" s="72" customFormat="1" ht="15" x14ac:dyDescent="0.25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</row>
    <row r="443" spans="1:10" s="72" customFormat="1" ht="15" x14ac:dyDescent="0.25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</row>
    <row r="444" spans="1:10" s="72" customFormat="1" ht="15" x14ac:dyDescent="0.25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</row>
    <row r="445" spans="1:10" s="72" customFormat="1" ht="15" x14ac:dyDescent="0.25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</row>
    <row r="446" spans="1:10" s="72" customFormat="1" ht="15" x14ac:dyDescent="0.25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</row>
    <row r="447" spans="1:10" s="72" customFormat="1" ht="15" x14ac:dyDescent="0.25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</row>
    <row r="448" spans="1:10" s="72" customFormat="1" ht="15" x14ac:dyDescent="0.25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</row>
    <row r="449" spans="1:10" s="72" customFormat="1" ht="15" x14ac:dyDescent="0.25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</row>
    <row r="450" spans="1:10" s="72" customFormat="1" ht="15" x14ac:dyDescent="0.25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</row>
    <row r="451" spans="1:10" s="72" customFormat="1" ht="15" x14ac:dyDescent="0.25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</row>
    <row r="452" spans="1:10" s="72" customFormat="1" ht="15" x14ac:dyDescent="0.25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</row>
    <row r="453" spans="1:10" s="72" customFormat="1" ht="15" x14ac:dyDescent="0.25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</row>
    <row r="454" spans="1:10" s="72" customFormat="1" ht="15" x14ac:dyDescent="0.25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</row>
    <row r="455" spans="1:10" s="72" customFormat="1" ht="15" x14ac:dyDescent="0.25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</row>
    <row r="456" spans="1:10" s="72" customFormat="1" ht="15" x14ac:dyDescent="0.25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</row>
    <row r="457" spans="1:10" s="72" customFormat="1" ht="15" x14ac:dyDescent="0.25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</row>
    <row r="458" spans="1:10" s="72" customFormat="1" ht="15" x14ac:dyDescent="0.25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</row>
    <row r="459" spans="1:10" s="72" customFormat="1" ht="15" x14ac:dyDescent="0.25">
      <c r="A459" s="102"/>
      <c r="B459" s="102"/>
      <c r="C459" s="101"/>
      <c r="D459" s="101"/>
      <c r="E459" s="101"/>
      <c r="F459" s="101"/>
      <c r="G459" s="101"/>
      <c r="H459" s="101"/>
      <c r="I459" s="101"/>
      <c r="J459" s="101"/>
    </row>
    <row r="460" spans="1:10" s="72" customFormat="1" ht="15" x14ac:dyDescent="0.25">
      <c r="A460" s="101"/>
      <c r="B460" s="101"/>
      <c r="C460" s="102"/>
      <c r="D460" s="102"/>
      <c r="E460" s="102"/>
      <c r="F460" s="102"/>
      <c r="G460" s="102"/>
      <c r="H460" s="102"/>
      <c r="I460" s="101"/>
      <c r="J460" s="102"/>
    </row>
    <row r="461" spans="1:10" s="72" customFormat="1" ht="15" x14ac:dyDescent="0.25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</row>
    <row r="462" spans="1:10" s="72" customFormat="1" ht="15" x14ac:dyDescent="0.25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</row>
    <row r="463" spans="1:10" s="72" customFormat="1" ht="15" x14ac:dyDescent="0.25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</row>
    <row r="464" spans="1:10" s="72" customFormat="1" ht="15" x14ac:dyDescent="0.25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</row>
    <row r="465" spans="1:10" s="72" customFormat="1" ht="15" x14ac:dyDescent="0.25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</row>
    <row r="466" spans="1:10" s="72" customFormat="1" ht="15" x14ac:dyDescent="0.25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</row>
    <row r="467" spans="1:10" s="72" customFormat="1" ht="15" x14ac:dyDescent="0.25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</row>
    <row r="468" spans="1:10" s="72" customFormat="1" ht="15" x14ac:dyDescent="0.25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</row>
    <row r="469" spans="1:10" s="72" customFormat="1" ht="15" x14ac:dyDescent="0.25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</row>
    <row r="470" spans="1:10" s="72" customFormat="1" ht="15" x14ac:dyDescent="0.25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</row>
    <row r="471" spans="1:10" s="72" customFormat="1" ht="15" x14ac:dyDescent="0.25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</row>
    <row r="472" spans="1:10" s="72" customFormat="1" ht="15" x14ac:dyDescent="0.25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</row>
    <row r="473" spans="1:10" s="72" customFormat="1" ht="15" x14ac:dyDescent="0.25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</row>
    <row r="474" spans="1:10" s="72" customFormat="1" ht="15" x14ac:dyDescent="0.25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</row>
    <row r="475" spans="1:10" s="72" customFormat="1" ht="15" x14ac:dyDescent="0.25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</row>
    <row r="476" spans="1:10" s="72" customFormat="1" ht="15" x14ac:dyDescent="0.25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</row>
    <row r="477" spans="1:10" s="72" customFormat="1" ht="15" x14ac:dyDescent="0.25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</row>
    <row r="478" spans="1:10" s="72" customFormat="1" ht="15" x14ac:dyDescent="0.25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</row>
    <row r="479" spans="1:10" s="72" customFormat="1" ht="15" x14ac:dyDescent="0.25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</row>
    <row r="480" spans="1:10" s="72" customFormat="1" ht="15" x14ac:dyDescent="0.25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</row>
    <row r="481" spans="1:10" s="72" customFormat="1" ht="15" x14ac:dyDescent="0.25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</row>
    <row r="482" spans="1:10" s="72" customFormat="1" ht="15" x14ac:dyDescent="0.25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</row>
    <row r="483" spans="1:10" s="72" customFormat="1" ht="15" x14ac:dyDescent="0.25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</row>
    <row r="484" spans="1:10" s="72" customFormat="1" ht="15" x14ac:dyDescent="0.25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</row>
    <row r="485" spans="1:10" s="72" customFormat="1" ht="15" x14ac:dyDescent="0.25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</row>
    <row r="486" spans="1:10" s="72" customFormat="1" ht="15" x14ac:dyDescent="0.25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</row>
    <row r="487" spans="1:10" s="72" customFormat="1" ht="15" x14ac:dyDescent="0.25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</row>
    <row r="488" spans="1:10" s="72" customFormat="1" ht="15" x14ac:dyDescent="0.25">
      <c r="A488" s="102"/>
      <c r="B488" s="102"/>
      <c r="C488" s="101"/>
      <c r="D488" s="101"/>
      <c r="E488" s="101"/>
      <c r="F488" s="101"/>
      <c r="G488" s="101"/>
      <c r="H488" s="101"/>
      <c r="I488" s="101"/>
      <c r="J488" s="101"/>
    </row>
    <row r="489" spans="1:10" s="72" customFormat="1" ht="15" x14ac:dyDescent="0.25">
      <c r="A489" s="101"/>
      <c r="B489" s="101"/>
      <c r="C489" s="102"/>
      <c r="D489" s="102"/>
      <c r="E489" s="102"/>
      <c r="F489" s="102"/>
      <c r="G489" s="102"/>
      <c r="H489" s="102"/>
      <c r="I489" s="101"/>
      <c r="J489" s="102"/>
    </row>
    <row r="490" spans="1:10" s="72" customFormat="1" ht="15" x14ac:dyDescent="0.25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</row>
    <row r="491" spans="1:10" s="72" customFormat="1" ht="15" x14ac:dyDescent="0.25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</row>
    <row r="492" spans="1:10" s="72" customFormat="1" ht="15" x14ac:dyDescent="0.25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</row>
    <row r="493" spans="1:10" s="72" customFormat="1" ht="15" x14ac:dyDescent="0.25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</row>
    <row r="494" spans="1:10" s="72" customFormat="1" ht="15" x14ac:dyDescent="0.25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</row>
    <row r="495" spans="1:10" s="72" customFormat="1" ht="15" x14ac:dyDescent="0.25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</row>
    <row r="496" spans="1:10" s="72" customFormat="1" ht="15" x14ac:dyDescent="0.25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</row>
    <row r="497" spans="1:10" s="72" customFormat="1" ht="15" x14ac:dyDescent="0.25">
      <c r="A497" s="102"/>
      <c r="B497" s="102"/>
      <c r="C497" s="101"/>
      <c r="D497" s="101"/>
      <c r="E497" s="101"/>
      <c r="F497" s="101"/>
      <c r="G497" s="101"/>
      <c r="H497" s="101"/>
      <c r="I497" s="101"/>
      <c r="J497" s="101"/>
    </row>
    <row r="498" spans="1:10" s="72" customFormat="1" ht="15" x14ac:dyDescent="0.25">
      <c r="A498" s="101"/>
      <c r="B498" s="101"/>
      <c r="C498" s="102"/>
      <c r="D498" s="102"/>
      <c r="E498" s="102"/>
      <c r="F498" s="102"/>
      <c r="G498" s="102"/>
      <c r="H498" s="102"/>
      <c r="I498" s="101"/>
      <c r="J498" s="102"/>
    </row>
    <row r="499" spans="1:10" s="72" customFormat="1" ht="15" x14ac:dyDescent="0.25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</row>
    <row r="500" spans="1:10" s="72" customFormat="1" ht="15" x14ac:dyDescent="0.25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</row>
    <row r="501" spans="1:10" s="72" customFormat="1" ht="15" x14ac:dyDescent="0.25">
      <c r="A501" s="102"/>
      <c r="B501" s="102"/>
      <c r="C501" s="101"/>
      <c r="D501" s="101"/>
      <c r="E501" s="101"/>
      <c r="F501" s="101"/>
      <c r="G501" s="101"/>
      <c r="H501" s="101"/>
      <c r="I501" s="101"/>
      <c r="J501" s="101"/>
    </row>
    <row r="502" spans="1:10" s="72" customFormat="1" ht="15" x14ac:dyDescent="0.25">
      <c r="A502" s="101"/>
      <c r="B502" s="101"/>
      <c r="C502" s="102"/>
      <c r="D502" s="102"/>
      <c r="E502" s="102"/>
      <c r="F502" s="102"/>
      <c r="G502" s="102"/>
      <c r="H502" s="102"/>
      <c r="I502" s="101"/>
      <c r="J502" s="102"/>
    </row>
    <row r="503" spans="1:10" s="72" customFormat="1" ht="15" x14ac:dyDescent="0.25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</row>
    <row r="504" spans="1:10" s="72" customFormat="1" ht="15" x14ac:dyDescent="0.25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</row>
    <row r="505" spans="1:10" s="72" customFormat="1" ht="15" x14ac:dyDescent="0.25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</row>
    <row r="506" spans="1:10" s="72" customFormat="1" ht="15" x14ac:dyDescent="0.25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</row>
    <row r="507" spans="1:10" s="72" customFormat="1" ht="15" x14ac:dyDescent="0.25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</row>
    <row r="508" spans="1:10" s="72" customFormat="1" ht="15" x14ac:dyDescent="0.25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</row>
    <row r="509" spans="1:10" s="72" customFormat="1" ht="15" x14ac:dyDescent="0.25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</row>
    <row r="510" spans="1:10" s="72" customFormat="1" ht="15" x14ac:dyDescent="0.25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</row>
    <row r="511" spans="1:10" s="72" customFormat="1" ht="15" x14ac:dyDescent="0.25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</row>
    <row r="512" spans="1:10" s="72" customFormat="1" ht="15" x14ac:dyDescent="0.25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</row>
    <row r="513" spans="1:10" s="72" customFormat="1" ht="15" x14ac:dyDescent="0.25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</row>
    <row r="514" spans="1:10" s="72" customFormat="1" ht="15" x14ac:dyDescent="0.25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</row>
    <row r="515" spans="1:10" s="72" customFormat="1" ht="15" x14ac:dyDescent="0.25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</row>
    <row r="516" spans="1:10" s="72" customFormat="1" ht="15" x14ac:dyDescent="0.25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</row>
    <row r="517" spans="1:10" s="72" customFormat="1" ht="15" x14ac:dyDescent="0.25">
      <c r="A517" s="101"/>
      <c r="B517" s="101"/>
      <c r="C517" s="101"/>
      <c r="D517" s="101"/>
      <c r="E517" s="101"/>
      <c r="F517" s="101"/>
      <c r="G517" s="101"/>
      <c r="H517" s="101"/>
      <c r="I517" s="101"/>
      <c r="J517" s="101"/>
    </row>
    <row r="518" spans="1:10" s="72" customFormat="1" ht="15" x14ac:dyDescent="0.25">
      <c r="A518" s="101"/>
      <c r="B518" s="101"/>
      <c r="C518" s="101"/>
      <c r="D518" s="101"/>
      <c r="E518" s="101"/>
      <c r="F518" s="101"/>
      <c r="G518" s="101"/>
      <c r="H518" s="101"/>
      <c r="I518" s="101"/>
      <c r="J518" s="101"/>
    </row>
    <row r="519" spans="1:10" s="72" customFormat="1" ht="15" x14ac:dyDescent="0.25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</row>
    <row r="520" spans="1:10" s="72" customFormat="1" ht="15" x14ac:dyDescent="0.25">
      <c r="A520" s="101"/>
      <c r="B520" s="101"/>
      <c r="C520" s="101"/>
      <c r="D520" s="101"/>
      <c r="E520" s="101"/>
      <c r="F520" s="101"/>
      <c r="G520" s="101"/>
      <c r="H520" s="101"/>
      <c r="I520" s="101"/>
      <c r="J520" s="101"/>
    </row>
    <row r="521" spans="1:10" s="72" customFormat="1" ht="15" x14ac:dyDescent="0.25">
      <c r="A521" s="101"/>
      <c r="B521" s="101"/>
      <c r="C521" s="101"/>
      <c r="D521" s="101"/>
      <c r="E521" s="101"/>
      <c r="F521" s="101"/>
      <c r="G521" s="101"/>
      <c r="H521" s="101"/>
      <c r="I521" s="101"/>
      <c r="J521" s="101"/>
    </row>
    <row r="522" spans="1:10" s="72" customFormat="1" ht="15" x14ac:dyDescent="0.25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</row>
    <row r="523" spans="1:10" s="72" customFormat="1" ht="15" x14ac:dyDescent="0.25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</row>
    <row r="524" spans="1:10" s="72" customFormat="1" ht="15" x14ac:dyDescent="0.25">
      <c r="A524" s="101"/>
      <c r="B524" s="101"/>
      <c r="C524" s="101"/>
      <c r="D524" s="101"/>
      <c r="E524" s="101"/>
      <c r="F524" s="101"/>
      <c r="G524" s="101"/>
      <c r="H524" s="101"/>
      <c r="I524" s="101"/>
      <c r="J524" s="101"/>
    </row>
    <row r="525" spans="1:10" s="72" customFormat="1" ht="15" x14ac:dyDescent="0.25">
      <c r="A525" s="101"/>
      <c r="B525" s="101"/>
      <c r="C525" s="101"/>
      <c r="D525" s="101"/>
      <c r="E525" s="101"/>
      <c r="F525" s="101"/>
      <c r="G525" s="101"/>
      <c r="H525" s="101"/>
      <c r="I525" s="101"/>
      <c r="J525" s="101"/>
    </row>
    <row r="526" spans="1:10" s="72" customFormat="1" ht="15" x14ac:dyDescent="0.25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</row>
    <row r="527" spans="1:10" s="72" customFormat="1" ht="15" x14ac:dyDescent="0.25">
      <c r="A527" s="101"/>
      <c r="B527" s="101"/>
      <c r="C527" s="101"/>
      <c r="D527" s="101"/>
      <c r="E527" s="101"/>
      <c r="F527" s="101"/>
      <c r="G527" s="101"/>
      <c r="H527" s="101"/>
      <c r="I527" s="101"/>
      <c r="J527" s="101"/>
    </row>
    <row r="528" spans="1:10" s="72" customFormat="1" ht="15" x14ac:dyDescent="0.25">
      <c r="A528" s="101"/>
      <c r="B528" s="101"/>
      <c r="C528" s="101"/>
      <c r="D528" s="101"/>
      <c r="E528" s="101"/>
      <c r="F528" s="101"/>
      <c r="G528" s="101"/>
      <c r="H528" s="101"/>
      <c r="I528" s="101"/>
      <c r="J528" s="101"/>
    </row>
    <row r="529" spans="1:10" s="72" customFormat="1" ht="15" x14ac:dyDescent="0.25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</row>
    <row r="530" spans="1:10" s="72" customFormat="1" ht="15" x14ac:dyDescent="0.25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</row>
    <row r="531" spans="1:10" s="72" customFormat="1" ht="15" x14ac:dyDescent="0.25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</row>
    <row r="532" spans="1:10" s="72" customFormat="1" ht="15" x14ac:dyDescent="0.25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</row>
    <row r="533" spans="1:10" s="72" customFormat="1" ht="15" x14ac:dyDescent="0.25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</row>
    <row r="534" spans="1:10" s="72" customFormat="1" ht="15" x14ac:dyDescent="0.25">
      <c r="A534" s="101"/>
      <c r="B534" s="101"/>
      <c r="C534" s="101"/>
      <c r="D534" s="101"/>
      <c r="E534" s="101"/>
      <c r="F534" s="101"/>
      <c r="G534" s="101"/>
      <c r="H534" s="101"/>
      <c r="I534" s="101"/>
      <c r="J534" s="101"/>
    </row>
    <row r="535" spans="1:10" s="72" customFormat="1" ht="15" x14ac:dyDescent="0.25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</row>
    <row r="536" spans="1:10" s="72" customFormat="1" ht="15" x14ac:dyDescent="0.25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</row>
    <row r="537" spans="1:10" s="72" customFormat="1" ht="15" x14ac:dyDescent="0.25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</row>
    <row r="538" spans="1:10" s="72" customFormat="1" ht="15" x14ac:dyDescent="0.25">
      <c r="A538" s="102"/>
      <c r="B538" s="102"/>
      <c r="C538" s="101"/>
      <c r="D538" s="101"/>
      <c r="E538" s="101"/>
      <c r="F538" s="101"/>
      <c r="G538" s="101"/>
      <c r="H538" s="101"/>
      <c r="I538" s="101"/>
      <c r="J538" s="101"/>
    </row>
    <row r="539" spans="1:10" s="72" customFormat="1" ht="15" x14ac:dyDescent="0.25">
      <c r="A539" s="101"/>
      <c r="B539" s="101"/>
      <c r="C539" s="102"/>
      <c r="D539" s="102"/>
      <c r="E539" s="102"/>
      <c r="F539" s="102"/>
      <c r="G539" s="102"/>
      <c r="H539" s="102"/>
      <c r="I539" s="101"/>
      <c r="J539" s="102"/>
    </row>
    <row r="540" spans="1:10" s="72" customFormat="1" ht="15" x14ac:dyDescent="0.25">
      <c r="A540" s="101"/>
      <c r="B540" s="101"/>
      <c r="C540" s="101"/>
      <c r="D540" s="101"/>
      <c r="E540" s="101"/>
      <c r="F540" s="101"/>
      <c r="G540" s="101"/>
      <c r="H540" s="101"/>
      <c r="I540" s="101"/>
      <c r="J540" s="101"/>
    </row>
    <row r="541" spans="1:10" s="72" customFormat="1" ht="15" x14ac:dyDescent="0.25">
      <c r="A541" s="101"/>
      <c r="B541" s="101"/>
      <c r="C541" s="101"/>
      <c r="D541" s="101"/>
      <c r="E541" s="101"/>
      <c r="F541" s="101"/>
      <c r="G541" s="101"/>
      <c r="H541" s="101"/>
      <c r="I541" s="101"/>
      <c r="J541" s="101"/>
    </row>
    <row r="542" spans="1:10" s="72" customFormat="1" ht="15" x14ac:dyDescent="0.25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</row>
    <row r="543" spans="1:10" s="72" customFormat="1" ht="15" x14ac:dyDescent="0.25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</row>
    <row r="544" spans="1:10" s="72" customFormat="1" ht="15" x14ac:dyDescent="0.25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</row>
    <row r="545" spans="1:10" s="72" customFormat="1" ht="15" x14ac:dyDescent="0.25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</row>
    <row r="546" spans="1:10" s="72" customFormat="1" ht="15" x14ac:dyDescent="0.25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</row>
    <row r="547" spans="1:10" s="72" customFormat="1" ht="15" x14ac:dyDescent="0.25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</row>
    <row r="548" spans="1:10" s="72" customFormat="1" ht="15" x14ac:dyDescent="0.25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</row>
    <row r="549" spans="1:10" s="72" customFormat="1" ht="15" x14ac:dyDescent="0.25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</row>
    <row r="550" spans="1:10" s="72" customFormat="1" ht="15" x14ac:dyDescent="0.25">
      <c r="A550" s="101"/>
      <c r="B550" s="101"/>
      <c r="C550" s="101"/>
      <c r="D550" s="101"/>
      <c r="E550" s="101"/>
      <c r="F550" s="101"/>
      <c r="G550" s="101"/>
      <c r="H550" s="101"/>
      <c r="I550" s="101"/>
      <c r="J550" s="101"/>
    </row>
    <row r="551" spans="1:10" s="72" customFormat="1" ht="15" x14ac:dyDescent="0.25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</row>
    <row r="552" spans="1:10" s="72" customFormat="1" ht="15" x14ac:dyDescent="0.25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</row>
    <row r="553" spans="1:10" s="72" customFormat="1" ht="15" x14ac:dyDescent="0.25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</row>
    <row r="554" spans="1:10" s="72" customFormat="1" ht="15" x14ac:dyDescent="0.25">
      <c r="A554" s="101"/>
      <c r="B554" s="101"/>
      <c r="C554" s="101"/>
      <c r="D554" s="101"/>
      <c r="E554" s="101"/>
      <c r="F554" s="101"/>
      <c r="G554" s="101"/>
      <c r="H554" s="101"/>
      <c r="I554" s="101"/>
      <c r="J554" s="101"/>
    </row>
    <row r="555" spans="1:10" s="72" customFormat="1" ht="15" x14ac:dyDescent="0.25">
      <c r="A555" s="101"/>
      <c r="B555" s="101"/>
      <c r="C555" s="101"/>
      <c r="D555" s="101"/>
      <c r="E555" s="101"/>
      <c r="F555" s="101"/>
      <c r="G555" s="101"/>
      <c r="H555" s="101"/>
      <c r="I555" s="101"/>
      <c r="J555" s="101"/>
    </row>
    <row r="556" spans="1:10" s="72" customFormat="1" ht="15" x14ac:dyDescent="0.25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</row>
    <row r="557" spans="1:10" s="72" customFormat="1" ht="15" x14ac:dyDescent="0.25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</row>
    <row r="558" spans="1:10" s="72" customFormat="1" ht="15" x14ac:dyDescent="0.25">
      <c r="A558" s="101"/>
      <c r="B558" s="101"/>
      <c r="C558" s="101"/>
      <c r="D558" s="101"/>
      <c r="E558" s="101"/>
      <c r="F558" s="101"/>
      <c r="G558" s="101"/>
      <c r="H558" s="101"/>
      <c r="I558" s="101"/>
      <c r="J558" s="101"/>
    </row>
    <row r="559" spans="1:10" s="72" customFormat="1" ht="15" x14ac:dyDescent="0.25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</row>
    <row r="560" spans="1:10" s="72" customFormat="1" ht="15" x14ac:dyDescent="0.25">
      <c r="A560" s="101"/>
      <c r="B560" s="101"/>
      <c r="C560" s="101"/>
      <c r="D560" s="101"/>
      <c r="E560" s="101"/>
      <c r="F560" s="101"/>
      <c r="G560" s="101"/>
      <c r="H560" s="101"/>
      <c r="I560" s="101"/>
      <c r="J560" s="101"/>
    </row>
    <row r="561" spans="1:10" s="72" customFormat="1" ht="15" x14ac:dyDescent="0.25">
      <c r="A561" s="101"/>
      <c r="B561" s="101"/>
      <c r="C561" s="101"/>
      <c r="D561" s="101"/>
      <c r="E561" s="101"/>
      <c r="F561" s="101"/>
      <c r="G561" s="101"/>
      <c r="H561" s="101"/>
      <c r="I561" s="101"/>
      <c r="J561" s="101"/>
    </row>
    <row r="562" spans="1:10" s="72" customFormat="1" ht="15" x14ac:dyDescent="0.25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</row>
    <row r="563" spans="1:10" s="72" customFormat="1" ht="15" x14ac:dyDescent="0.25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</row>
    <row r="564" spans="1:10" s="72" customFormat="1" ht="15" x14ac:dyDescent="0.25">
      <c r="A564" s="101"/>
      <c r="B564" s="101"/>
      <c r="C564" s="101"/>
      <c r="D564" s="101"/>
      <c r="E564" s="101"/>
      <c r="F564" s="101"/>
      <c r="G564" s="101"/>
      <c r="H564" s="101"/>
      <c r="I564" s="101"/>
      <c r="J564" s="101"/>
    </row>
    <row r="565" spans="1:10" s="72" customFormat="1" ht="15" x14ac:dyDescent="0.25">
      <c r="A565" s="101"/>
      <c r="B565" s="101"/>
      <c r="C565" s="101"/>
      <c r="D565" s="101"/>
      <c r="E565" s="101"/>
      <c r="F565" s="101"/>
      <c r="G565" s="101"/>
      <c r="H565" s="101"/>
      <c r="I565" s="101"/>
      <c r="J565" s="101"/>
    </row>
    <row r="566" spans="1:10" s="72" customFormat="1" ht="15" x14ac:dyDescent="0.25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</row>
    <row r="567" spans="1:10" s="72" customFormat="1" ht="15" x14ac:dyDescent="0.25">
      <c r="A567" s="101"/>
      <c r="B567" s="101"/>
      <c r="C567" s="101"/>
      <c r="D567" s="101"/>
      <c r="E567" s="101"/>
      <c r="F567" s="101"/>
      <c r="G567" s="101"/>
      <c r="H567" s="101"/>
      <c r="I567" s="101"/>
      <c r="J567" s="101"/>
    </row>
    <row r="568" spans="1:10" s="72" customFormat="1" ht="15" x14ac:dyDescent="0.25">
      <c r="A568" s="101"/>
      <c r="B568" s="101"/>
      <c r="C568" s="101"/>
      <c r="D568" s="101"/>
      <c r="E568" s="101"/>
      <c r="F568" s="101"/>
      <c r="G568" s="101"/>
      <c r="H568" s="101"/>
      <c r="I568" s="101"/>
      <c r="J568" s="101"/>
    </row>
    <row r="569" spans="1:10" s="72" customFormat="1" ht="15" x14ac:dyDescent="0.25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</row>
    <row r="570" spans="1:10" s="72" customFormat="1" ht="15" x14ac:dyDescent="0.25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</row>
    <row r="571" spans="1:10" s="72" customFormat="1" ht="15" x14ac:dyDescent="0.25">
      <c r="A571" s="101"/>
      <c r="B571" s="101"/>
      <c r="C571" s="101"/>
      <c r="D571" s="101"/>
      <c r="E571" s="101"/>
      <c r="F571" s="101"/>
      <c r="G571" s="101"/>
      <c r="H571" s="101"/>
      <c r="I571" s="101"/>
      <c r="J571" s="101"/>
    </row>
    <row r="572" spans="1:10" s="72" customFormat="1" ht="15" x14ac:dyDescent="0.25">
      <c r="A572" s="101"/>
      <c r="B572" s="101"/>
      <c r="C572" s="101"/>
      <c r="D572" s="101"/>
      <c r="E572" s="101"/>
      <c r="F572" s="101"/>
      <c r="G572" s="101"/>
      <c r="H572" s="101"/>
      <c r="I572" s="101"/>
      <c r="J572" s="101"/>
    </row>
    <row r="573" spans="1:10" s="72" customFormat="1" ht="15" x14ac:dyDescent="0.25">
      <c r="A573" s="101"/>
      <c r="B573" s="101"/>
      <c r="C573" s="101"/>
      <c r="D573" s="101"/>
      <c r="E573" s="101"/>
      <c r="F573" s="101"/>
      <c r="G573" s="101"/>
      <c r="H573" s="101"/>
      <c r="I573" s="101"/>
      <c r="J573" s="101"/>
    </row>
    <row r="574" spans="1:10" s="72" customFormat="1" ht="15" x14ac:dyDescent="0.25">
      <c r="A574" s="101"/>
      <c r="B574" s="101"/>
      <c r="C574" s="101"/>
      <c r="D574" s="101"/>
      <c r="E574" s="101"/>
      <c r="F574" s="101"/>
      <c r="G574" s="101"/>
      <c r="H574" s="101"/>
      <c r="I574" s="101"/>
      <c r="J574" s="101"/>
    </row>
    <row r="575" spans="1:10" s="72" customFormat="1" ht="15" x14ac:dyDescent="0.25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</row>
    <row r="576" spans="1:10" s="72" customFormat="1" ht="15" x14ac:dyDescent="0.25">
      <c r="A576" s="102"/>
      <c r="B576" s="102"/>
      <c r="C576" s="101"/>
      <c r="D576" s="101"/>
      <c r="E576" s="101"/>
      <c r="F576" s="101"/>
      <c r="G576" s="101"/>
      <c r="H576" s="101"/>
      <c r="I576" s="101"/>
      <c r="J576" s="101"/>
    </row>
    <row r="577" spans="1:10" s="72" customFormat="1" ht="15" x14ac:dyDescent="0.25">
      <c r="A577" s="101"/>
      <c r="B577" s="101"/>
      <c r="C577" s="102"/>
      <c r="D577" s="102"/>
      <c r="E577" s="102"/>
      <c r="F577" s="102"/>
      <c r="G577" s="102"/>
      <c r="H577" s="102"/>
      <c r="I577" s="101"/>
      <c r="J577" s="102"/>
    </row>
    <row r="578" spans="1:10" s="72" customFormat="1" ht="15" x14ac:dyDescent="0.25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</row>
    <row r="579" spans="1:10" s="72" customFormat="1" ht="15" x14ac:dyDescent="0.25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</row>
    <row r="580" spans="1:10" s="72" customFormat="1" ht="15" x14ac:dyDescent="0.25">
      <c r="A580" s="101"/>
      <c r="B580" s="101"/>
      <c r="C580" s="101"/>
      <c r="D580" s="101"/>
      <c r="E580" s="101"/>
      <c r="F580" s="101"/>
      <c r="G580" s="101"/>
      <c r="H580" s="101"/>
      <c r="I580" s="101"/>
      <c r="J580" s="101"/>
    </row>
    <row r="581" spans="1:10" s="72" customFormat="1" ht="15" x14ac:dyDescent="0.25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</row>
    <row r="582" spans="1:10" s="72" customFormat="1" ht="15" x14ac:dyDescent="0.25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</row>
    <row r="583" spans="1:10" s="72" customFormat="1" ht="15" x14ac:dyDescent="0.25">
      <c r="A583" s="101"/>
      <c r="B583" s="101"/>
      <c r="C583" s="101"/>
      <c r="D583" s="101"/>
      <c r="E583" s="101"/>
      <c r="F583" s="101"/>
      <c r="G583" s="101"/>
      <c r="H583" s="101"/>
      <c r="I583" s="101"/>
      <c r="J583" s="101"/>
    </row>
    <row r="584" spans="1:10" s="72" customFormat="1" ht="15" x14ac:dyDescent="0.25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</row>
    <row r="585" spans="1:10" s="72" customFormat="1" ht="15" x14ac:dyDescent="0.25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</row>
    <row r="586" spans="1:10" s="72" customFormat="1" ht="15" x14ac:dyDescent="0.25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/>
    </row>
    <row r="587" spans="1:10" s="72" customFormat="1" ht="15" x14ac:dyDescent="0.25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</row>
    <row r="588" spans="1:10" s="72" customFormat="1" ht="15" x14ac:dyDescent="0.25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</row>
    <row r="589" spans="1:10" s="72" customFormat="1" ht="15" x14ac:dyDescent="0.25">
      <c r="A589" s="101"/>
      <c r="B589" s="101"/>
      <c r="C589" s="101"/>
      <c r="D589" s="101"/>
      <c r="E589" s="101"/>
      <c r="F589" s="101"/>
      <c r="G589" s="101"/>
      <c r="H589" s="101"/>
      <c r="I589" s="101"/>
      <c r="J589" s="101"/>
    </row>
    <row r="590" spans="1:10" s="72" customFormat="1" ht="15" x14ac:dyDescent="0.25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</row>
    <row r="591" spans="1:10" s="72" customFormat="1" ht="15" x14ac:dyDescent="0.25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</row>
    <row r="592" spans="1:10" s="72" customFormat="1" ht="15" x14ac:dyDescent="0.25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</row>
    <row r="593" spans="1:10" s="72" customFormat="1" ht="15" x14ac:dyDescent="0.25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</row>
    <row r="594" spans="1:10" s="72" customFormat="1" ht="15" x14ac:dyDescent="0.25">
      <c r="A594" s="102"/>
      <c r="B594" s="102"/>
      <c r="C594" s="101"/>
      <c r="D594" s="101"/>
      <c r="E594" s="101"/>
      <c r="F594" s="101"/>
      <c r="G594" s="101"/>
      <c r="H594" s="101"/>
      <c r="I594" s="101"/>
      <c r="J594" s="101"/>
    </row>
    <row r="595" spans="1:10" s="72" customFormat="1" ht="15" x14ac:dyDescent="0.25">
      <c r="A595" s="101"/>
      <c r="B595" s="101"/>
      <c r="C595" s="102"/>
      <c r="D595" s="102"/>
      <c r="E595" s="102"/>
      <c r="F595" s="102"/>
      <c r="G595" s="102"/>
      <c r="H595" s="102"/>
      <c r="I595" s="101"/>
      <c r="J595" s="102"/>
    </row>
    <row r="596" spans="1:10" s="72" customFormat="1" ht="15" x14ac:dyDescent="0.25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</row>
    <row r="597" spans="1:10" s="72" customFormat="1" ht="15" x14ac:dyDescent="0.25">
      <c r="A597" s="101"/>
      <c r="B597" s="101"/>
      <c r="C597" s="101"/>
      <c r="D597" s="101"/>
      <c r="E597" s="101"/>
      <c r="F597" s="101"/>
      <c r="G597" s="101"/>
      <c r="H597" s="101"/>
      <c r="I597" s="101"/>
      <c r="J597" s="101"/>
    </row>
    <row r="598" spans="1:10" s="72" customFormat="1" ht="15" x14ac:dyDescent="0.25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</row>
    <row r="599" spans="1:10" s="72" customFormat="1" ht="15" x14ac:dyDescent="0.25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</row>
    <row r="600" spans="1:10" s="72" customFormat="1" ht="15" x14ac:dyDescent="0.25">
      <c r="A600" s="101"/>
      <c r="B600" s="101"/>
      <c r="C600" s="101"/>
      <c r="D600" s="101"/>
      <c r="E600" s="101"/>
      <c r="F600" s="101"/>
      <c r="G600" s="101"/>
      <c r="H600" s="101"/>
      <c r="I600" s="101"/>
      <c r="J600" s="101"/>
    </row>
    <row r="601" spans="1:10" s="72" customFormat="1" ht="15" x14ac:dyDescent="0.25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</row>
    <row r="602" spans="1:10" s="72" customFormat="1" ht="15" x14ac:dyDescent="0.25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</row>
    <row r="603" spans="1:10" s="72" customFormat="1" ht="15" x14ac:dyDescent="0.25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</row>
    <row r="604" spans="1:10" s="72" customFormat="1" ht="15" x14ac:dyDescent="0.25">
      <c r="A604" s="101"/>
      <c r="B604" s="101"/>
      <c r="C604" s="101"/>
      <c r="D604" s="101"/>
      <c r="E604" s="101"/>
      <c r="F604" s="101"/>
      <c r="G604" s="101"/>
      <c r="H604" s="101"/>
      <c r="I604" s="101"/>
      <c r="J604" s="101"/>
    </row>
    <row r="605" spans="1:10" s="72" customFormat="1" ht="15" x14ac:dyDescent="0.25">
      <c r="A605" s="101"/>
      <c r="B605" s="101"/>
      <c r="C605" s="101"/>
      <c r="D605" s="101"/>
      <c r="E605" s="101"/>
      <c r="F605" s="101"/>
      <c r="G605" s="101"/>
      <c r="H605" s="101"/>
      <c r="I605" s="101"/>
      <c r="J605" s="101"/>
    </row>
    <row r="606" spans="1:10" s="72" customFormat="1" ht="15" x14ac:dyDescent="0.25">
      <c r="A606" s="101"/>
      <c r="B606" s="101"/>
      <c r="C606" s="101"/>
      <c r="D606" s="101"/>
      <c r="E606" s="101"/>
      <c r="F606" s="101"/>
      <c r="G606" s="101"/>
      <c r="H606" s="101"/>
      <c r="I606" s="101"/>
      <c r="J606" s="101"/>
    </row>
    <row r="607" spans="1:10" s="72" customFormat="1" ht="15" x14ac:dyDescent="0.25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</row>
    <row r="608" spans="1:10" s="72" customFormat="1" ht="15" x14ac:dyDescent="0.25">
      <c r="A608" s="101"/>
      <c r="B608" s="101"/>
      <c r="C608" s="101"/>
      <c r="D608" s="101"/>
      <c r="E608" s="101"/>
      <c r="F608" s="101"/>
      <c r="G608" s="101"/>
      <c r="H608" s="101"/>
      <c r="I608" s="101"/>
      <c r="J608" s="101"/>
    </row>
    <row r="609" spans="1:10" s="72" customFormat="1" ht="15" x14ac:dyDescent="0.25">
      <c r="A609" s="101"/>
      <c r="B609" s="101"/>
      <c r="C609" s="101"/>
      <c r="D609" s="101"/>
      <c r="E609" s="101"/>
      <c r="F609" s="101"/>
      <c r="G609" s="101"/>
      <c r="H609" s="101"/>
      <c r="I609" s="101"/>
      <c r="J609" s="101"/>
    </row>
    <row r="610" spans="1:10" s="72" customFormat="1" ht="15" x14ac:dyDescent="0.25">
      <c r="A610" s="101"/>
      <c r="B610" s="101"/>
      <c r="C610" s="101"/>
      <c r="D610" s="101"/>
      <c r="E610" s="101"/>
      <c r="F610" s="101"/>
      <c r="G610" s="101"/>
      <c r="H610" s="101"/>
      <c r="I610" s="101"/>
      <c r="J610" s="101"/>
    </row>
    <row r="611" spans="1:10" s="72" customFormat="1" ht="15" x14ac:dyDescent="0.25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</row>
    <row r="612" spans="1:10" s="72" customFormat="1" ht="15" x14ac:dyDescent="0.25">
      <c r="A612" s="101"/>
      <c r="B612" s="101"/>
      <c r="C612" s="101"/>
      <c r="D612" s="101"/>
      <c r="E612" s="101"/>
      <c r="F612" s="101"/>
      <c r="G612" s="101"/>
      <c r="H612" s="101"/>
      <c r="I612" s="101"/>
      <c r="J612" s="101"/>
    </row>
    <row r="613" spans="1:10" s="72" customFormat="1" ht="15" x14ac:dyDescent="0.25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</row>
    <row r="614" spans="1:10" s="72" customFormat="1" ht="15" x14ac:dyDescent="0.25">
      <c r="A614" s="101"/>
      <c r="B614" s="101"/>
      <c r="C614" s="101"/>
      <c r="D614" s="101"/>
      <c r="E614" s="101"/>
      <c r="F614" s="101"/>
      <c r="G614" s="101"/>
      <c r="H614" s="101"/>
      <c r="I614" s="101"/>
      <c r="J614" s="101"/>
    </row>
    <row r="615" spans="1:10" s="72" customFormat="1" ht="15" x14ac:dyDescent="0.25">
      <c r="A615" s="102"/>
      <c r="B615" s="102"/>
      <c r="C615" s="101"/>
      <c r="D615" s="101"/>
      <c r="E615" s="101"/>
      <c r="F615" s="101"/>
      <c r="G615" s="101"/>
      <c r="H615" s="101"/>
      <c r="I615" s="101"/>
      <c r="J615" s="101"/>
    </row>
    <row r="616" spans="1:10" s="72" customFormat="1" ht="15" x14ac:dyDescent="0.25">
      <c r="A616" s="101"/>
      <c r="B616" s="101"/>
      <c r="C616" s="102"/>
      <c r="D616" s="102"/>
      <c r="E616" s="102"/>
      <c r="F616" s="102"/>
      <c r="G616" s="102"/>
      <c r="H616" s="102"/>
      <c r="I616" s="101"/>
      <c r="J616" s="102"/>
    </row>
    <row r="617" spans="1:10" s="72" customFormat="1" ht="15" x14ac:dyDescent="0.25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</row>
    <row r="618" spans="1:10" s="72" customFormat="1" ht="15" x14ac:dyDescent="0.25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</row>
    <row r="619" spans="1:10" s="72" customFormat="1" ht="15" x14ac:dyDescent="0.25">
      <c r="A619" s="101"/>
      <c r="B619" s="101"/>
      <c r="C619" s="101"/>
      <c r="D619" s="101"/>
      <c r="E619" s="101"/>
      <c r="F619" s="101"/>
      <c r="G619" s="101"/>
      <c r="H619" s="101"/>
      <c r="I619" s="101"/>
      <c r="J619" s="101"/>
    </row>
    <row r="620" spans="1:10" s="72" customFormat="1" ht="15" x14ac:dyDescent="0.25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</row>
    <row r="621" spans="1:10" s="72" customFormat="1" ht="15" x14ac:dyDescent="0.25">
      <c r="A621" s="101"/>
      <c r="B621" s="101"/>
      <c r="C621" s="101"/>
      <c r="D621" s="101"/>
      <c r="E621" s="101"/>
      <c r="F621" s="101"/>
      <c r="G621" s="101"/>
      <c r="H621" s="101"/>
      <c r="I621" s="101"/>
      <c r="J621" s="101"/>
    </row>
    <row r="622" spans="1:10" s="72" customFormat="1" ht="15" x14ac:dyDescent="0.25">
      <c r="A622" s="101"/>
      <c r="B622" s="101"/>
      <c r="C622" s="101"/>
      <c r="D622" s="101"/>
      <c r="E622" s="101"/>
      <c r="F622" s="101"/>
      <c r="G622" s="101"/>
      <c r="H622" s="101"/>
      <c r="I622" s="101"/>
      <c r="J622" s="101"/>
    </row>
    <row r="623" spans="1:10" s="72" customFormat="1" ht="15" x14ac:dyDescent="0.25">
      <c r="A623" s="101"/>
      <c r="B623" s="101"/>
      <c r="C623" s="101"/>
      <c r="D623" s="101"/>
      <c r="E623" s="101"/>
      <c r="F623" s="101"/>
      <c r="G623" s="101"/>
      <c r="H623" s="101"/>
      <c r="I623" s="101"/>
      <c r="J623" s="101"/>
    </row>
    <row r="624" spans="1:10" s="72" customFormat="1" ht="15" x14ac:dyDescent="0.25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</row>
    <row r="625" spans="1:10" s="72" customFormat="1" ht="15" x14ac:dyDescent="0.25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</row>
    <row r="626" spans="1:10" s="72" customFormat="1" ht="15" x14ac:dyDescent="0.25">
      <c r="A626" s="101"/>
      <c r="B626" s="101"/>
      <c r="C626" s="101"/>
      <c r="D626" s="101"/>
      <c r="E626" s="101"/>
      <c r="F626" s="101"/>
      <c r="G626" s="101"/>
      <c r="H626" s="101"/>
      <c r="I626" s="101"/>
      <c r="J626" s="101"/>
    </row>
    <row r="627" spans="1:10" s="72" customFormat="1" ht="15" x14ac:dyDescent="0.25">
      <c r="A627" s="101"/>
      <c r="B627" s="101"/>
      <c r="C627" s="101"/>
      <c r="D627" s="101"/>
      <c r="E627" s="101"/>
      <c r="F627" s="101"/>
      <c r="G627" s="101"/>
      <c r="H627" s="101"/>
      <c r="I627" s="101"/>
      <c r="J627" s="101"/>
    </row>
    <row r="628" spans="1:10" s="72" customFormat="1" ht="15" x14ac:dyDescent="0.25">
      <c r="A628" s="101"/>
      <c r="B628" s="101"/>
      <c r="C628" s="101"/>
      <c r="D628" s="101"/>
      <c r="E628" s="101"/>
      <c r="F628" s="101"/>
      <c r="G628" s="101"/>
      <c r="H628" s="101"/>
      <c r="I628" s="101"/>
      <c r="J628" s="101"/>
    </row>
    <row r="629" spans="1:10" s="72" customFormat="1" ht="15" x14ac:dyDescent="0.25">
      <c r="A629" s="101"/>
      <c r="B629" s="101"/>
      <c r="C629" s="101"/>
      <c r="D629" s="101"/>
      <c r="E629" s="101"/>
      <c r="F629" s="101"/>
      <c r="G629" s="101"/>
      <c r="H629" s="101"/>
      <c r="I629" s="101"/>
      <c r="J629" s="101"/>
    </row>
    <row r="630" spans="1:10" s="72" customFormat="1" ht="15" x14ac:dyDescent="0.25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</row>
    <row r="631" spans="1:10" s="72" customFormat="1" ht="15" x14ac:dyDescent="0.25">
      <c r="A631" s="101"/>
      <c r="B631" s="101"/>
      <c r="C631" s="101"/>
      <c r="D631" s="101"/>
      <c r="E631" s="101"/>
      <c r="F631" s="101"/>
      <c r="G631" s="101"/>
      <c r="H631" s="101"/>
      <c r="I631" s="101"/>
      <c r="J631" s="101"/>
    </row>
    <row r="632" spans="1:10" s="72" customFormat="1" ht="15" x14ac:dyDescent="0.25">
      <c r="A632" s="101"/>
      <c r="B632" s="101"/>
      <c r="C632" s="101"/>
      <c r="D632" s="101"/>
      <c r="E632" s="101"/>
      <c r="F632" s="101"/>
      <c r="G632" s="101"/>
      <c r="H632" s="101"/>
      <c r="I632" s="101"/>
      <c r="J632" s="101"/>
    </row>
    <row r="633" spans="1:10" s="72" customFormat="1" ht="15" x14ac:dyDescent="0.25">
      <c r="A633" s="101"/>
      <c r="B633" s="101"/>
      <c r="C633" s="101"/>
      <c r="D633" s="101"/>
      <c r="E633" s="101"/>
      <c r="F633" s="101"/>
      <c r="G633" s="101"/>
      <c r="H633" s="101"/>
      <c r="I633" s="101"/>
      <c r="J633" s="101"/>
    </row>
    <row r="634" spans="1:10" s="72" customFormat="1" ht="15" x14ac:dyDescent="0.25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</row>
    <row r="635" spans="1:10" s="72" customFormat="1" ht="15" x14ac:dyDescent="0.25">
      <c r="A635" s="101"/>
      <c r="B635" s="101"/>
      <c r="C635" s="101"/>
      <c r="D635" s="101"/>
      <c r="E635" s="101"/>
      <c r="F635" s="101"/>
      <c r="G635" s="101"/>
      <c r="H635" s="101"/>
      <c r="I635" s="101"/>
      <c r="J635" s="101"/>
    </row>
    <row r="636" spans="1:10" s="72" customFormat="1" ht="15" x14ac:dyDescent="0.25">
      <c r="A636" s="101"/>
      <c r="B636" s="101"/>
      <c r="C636" s="101"/>
      <c r="D636" s="101"/>
      <c r="E636" s="101"/>
      <c r="F636" s="101"/>
      <c r="G636" s="101"/>
      <c r="H636" s="101"/>
      <c r="I636" s="101"/>
      <c r="J636" s="101"/>
    </row>
    <row r="637" spans="1:10" s="72" customFormat="1" ht="15" x14ac:dyDescent="0.25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</row>
    <row r="638" spans="1:10" s="72" customFormat="1" ht="15" x14ac:dyDescent="0.25">
      <c r="A638" s="101"/>
      <c r="B638" s="101"/>
      <c r="C638" s="101"/>
      <c r="D638" s="101"/>
      <c r="E638" s="101"/>
      <c r="F638" s="101"/>
      <c r="G638" s="101"/>
      <c r="H638" s="101"/>
      <c r="I638" s="101"/>
      <c r="J638" s="101"/>
    </row>
    <row r="639" spans="1:10" s="72" customFormat="1" ht="15" x14ac:dyDescent="0.25">
      <c r="A639" s="101"/>
      <c r="B639" s="101"/>
      <c r="C639" s="101"/>
      <c r="D639" s="101"/>
      <c r="E639" s="101"/>
      <c r="F639" s="101"/>
      <c r="G639" s="101"/>
      <c r="H639" s="101"/>
      <c r="I639" s="101"/>
      <c r="J639" s="101"/>
    </row>
    <row r="640" spans="1:10" s="72" customFormat="1" ht="15" x14ac:dyDescent="0.25">
      <c r="A640" s="101"/>
      <c r="B640" s="101"/>
      <c r="C640" s="101"/>
      <c r="D640" s="101"/>
      <c r="E640" s="101"/>
      <c r="F640" s="101"/>
      <c r="G640" s="101"/>
      <c r="H640" s="101"/>
      <c r="I640" s="101"/>
      <c r="J640" s="101"/>
    </row>
    <row r="641" spans="1:10" s="72" customFormat="1" ht="15" x14ac:dyDescent="0.25">
      <c r="A641" s="101"/>
      <c r="B641" s="101"/>
      <c r="C641" s="101"/>
      <c r="D641" s="101"/>
      <c r="E641" s="101"/>
      <c r="F641" s="101"/>
      <c r="G641" s="101"/>
      <c r="H641" s="101"/>
      <c r="I641" s="101"/>
      <c r="J641" s="101"/>
    </row>
    <row r="642" spans="1:10" s="72" customFormat="1" ht="15" x14ac:dyDescent="0.25">
      <c r="A642" s="101"/>
      <c r="B642" s="101"/>
      <c r="C642" s="101"/>
      <c r="D642" s="101"/>
      <c r="E642" s="101"/>
      <c r="F642" s="101"/>
      <c r="G642" s="101"/>
      <c r="H642" s="101"/>
      <c r="I642" s="101"/>
      <c r="J642" s="101"/>
    </row>
    <row r="643" spans="1:10" s="72" customFormat="1" ht="15" x14ac:dyDescent="0.25">
      <c r="A643" s="101"/>
      <c r="B643" s="101"/>
      <c r="C643" s="101"/>
      <c r="D643" s="101"/>
      <c r="E643" s="101"/>
      <c r="F643" s="101"/>
      <c r="G643" s="101"/>
      <c r="H643" s="101"/>
      <c r="I643" s="101"/>
      <c r="J643" s="101"/>
    </row>
    <row r="644" spans="1:10" s="72" customFormat="1" ht="15" x14ac:dyDescent="0.25">
      <c r="A644" s="101"/>
      <c r="B644" s="101"/>
      <c r="C644" s="101"/>
      <c r="D644" s="101"/>
      <c r="E644" s="101"/>
      <c r="F644" s="101"/>
      <c r="G644" s="101"/>
      <c r="H644" s="101"/>
      <c r="I644" s="101"/>
      <c r="J644" s="101"/>
    </row>
    <row r="645" spans="1:10" s="72" customFormat="1" ht="15" x14ac:dyDescent="0.25">
      <c r="A645" s="101"/>
      <c r="B645" s="101"/>
      <c r="C645" s="101"/>
      <c r="D645" s="101"/>
      <c r="E645" s="101"/>
      <c r="F645" s="101"/>
      <c r="G645" s="101"/>
      <c r="H645" s="101"/>
      <c r="I645" s="101"/>
      <c r="J645" s="101"/>
    </row>
    <row r="646" spans="1:10" s="72" customFormat="1" ht="15" x14ac:dyDescent="0.25">
      <c r="A646" s="101"/>
      <c r="B646" s="101"/>
      <c r="C646" s="101"/>
      <c r="D646" s="101"/>
      <c r="E646" s="101"/>
      <c r="F646" s="101"/>
      <c r="G646" s="101"/>
      <c r="H646" s="101"/>
      <c r="I646" s="101"/>
      <c r="J646" s="101"/>
    </row>
    <row r="647" spans="1:10" s="72" customFormat="1" ht="15" x14ac:dyDescent="0.25">
      <c r="A647" s="101"/>
      <c r="B647" s="101"/>
      <c r="C647" s="101"/>
      <c r="D647" s="101"/>
      <c r="E647" s="101"/>
      <c r="F647" s="101"/>
      <c r="G647" s="101"/>
      <c r="H647" s="101"/>
      <c r="I647" s="101"/>
      <c r="J647" s="101"/>
    </row>
    <row r="648" spans="1:10" s="72" customFormat="1" ht="15" x14ac:dyDescent="0.25">
      <c r="A648" s="101"/>
      <c r="B648" s="101"/>
      <c r="C648" s="101"/>
      <c r="D648" s="101"/>
      <c r="E648" s="101"/>
      <c r="F648" s="101"/>
      <c r="G648" s="101"/>
      <c r="H648" s="101"/>
      <c r="I648" s="101"/>
      <c r="J648" s="101"/>
    </row>
    <row r="649" spans="1:10" s="72" customFormat="1" ht="15" x14ac:dyDescent="0.25">
      <c r="A649" s="101"/>
      <c r="B649" s="101"/>
      <c r="C649" s="101"/>
      <c r="D649" s="101"/>
      <c r="E649" s="101"/>
      <c r="F649" s="101"/>
      <c r="G649" s="101"/>
      <c r="H649" s="101"/>
      <c r="I649" s="101"/>
      <c r="J649" s="101"/>
    </row>
    <row r="650" spans="1:10" s="72" customFormat="1" ht="15" x14ac:dyDescent="0.25">
      <c r="A650" s="101"/>
      <c r="B650" s="101"/>
      <c r="C650" s="101"/>
      <c r="D650" s="101"/>
      <c r="E650" s="101"/>
      <c r="F650" s="101"/>
      <c r="G650" s="101"/>
      <c r="H650" s="101"/>
      <c r="I650" s="101"/>
      <c r="J650" s="101"/>
    </row>
    <row r="651" spans="1:10" s="72" customFormat="1" ht="15" x14ac:dyDescent="0.25">
      <c r="A651" s="101"/>
      <c r="B651" s="101"/>
      <c r="C651" s="101"/>
      <c r="D651" s="101"/>
      <c r="E651" s="101"/>
      <c r="F651" s="101"/>
      <c r="G651" s="101"/>
      <c r="H651" s="101"/>
      <c r="I651" s="101"/>
      <c r="J651" s="101"/>
    </row>
    <row r="652" spans="1:10" s="72" customFormat="1" ht="15" x14ac:dyDescent="0.25">
      <c r="A652" s="101"/>
      <c r="B652" s="101"/>
      <c r="C652" s="101"/>
      <c r="D652" s="101"/>
      <c r="E652" s="101"/>
      <c r="F652" s="101"/>
      <c r="G652" s="101"/>
      <c r="H652" s="101"/>
      <c r="I652" s="101"/>
      <c r="J652" s="101"/>
    </row>
    <row r="653" spans="1:10" s="72" customFormat="1" ht="15" x14ac:dyDescent="0.25">
      <c r="A653" s="101"/>
      <c r="B653" s="101"/>
      <c r="C653" s="101"/>
      <c r="D653" s="101"/>
      <c r="E653" s="101"/>
      <c r="F653" s="101"/>
      <c r="G653" s="101"/>
      <c r="H653" s="101"/>
      <c r="I653" s="101"/>
      <c r="J653" s="101"/>
    </row>
    <row r="654" spans="1:10" s="72" customFormat="1" ht="15" x14ac:dyDescent="0.25">
      <c r="A654" s="101"/>
      <c r="B654" s="101"/>
      <c r="C654" s="101"/>
      <c r="D654" s="101"/>
      <c r="E654" s="101"/>
      <c r="F654" s="101"/>
      <c r="G654" s="101"/>
      <c r="H654" s="101"/>
      <c r="I654" s="101"/>
      <c r="J654" s="101"/>
    </row>
    <row r="655" spans="1:10" s="72" customFormat="1" ht="15" x14ac:dyDescent="0.25">
      <c r="A655" s="101"/>
      <c r="B655" s="101"/>
      <c r="C655" s="101"/>
      <c r="D655" s="101"/>
      <c r="E655" s="101"/>
      <c r="F655" s="101"/>
      <c r="G655" s="101"/>
      <c r="H655" s="101"/>
      <c r="I655" s="101"/>
      <c r="J655" s="101"/>
    </row>
    <row r="656" spans="1:10" s="72" customFormat="1" ht="15" x14ac:dyDescent="0.25">
      <c r="A656" s="101"/>
      <c r="B656" s="101"/>
      <c r="C656" s="101"/>
      <c r="D656" s="101"/>
      <c r="E656" s="101"/>
      <c r="F656" s="101"/>
      <c r="G656" s="101"/>
      <c r="H656" s="101"/>
      <c r="I656" s="101"/>
      <c r="J656" s="101"/>
    </row>
    <row r="657" spans="1:10" s="72" customFormat="1" ht="15" x14ac:dyDescent="0.25">
      <c r="A657" s="101"/>
      <c r="B657" s="101"/>
      <c r="C657" s="101"/>
      <c r="D657" s="101"/>
      <c r="E657" s="101"/>
      <c r="F657" s="101"/>
      <c r="G657" s="101"/>
      <c r="H657" s="101"/>
      <c r="I657" s="101"/>
      <c r="J657" s="101"/>
    </row>
    <row r="658" spans="1:10" s="72" customFormat="1" ht="15" x14ac:dyDescent="0.25">
      <c r="A658" s="101"/>
      <c r="B658" s="101"/>
      <c r="C658" s="101"/>
      <c r="D658" s="101"/>
      <c r="E658" s="101"/>
      <c r="F658" s="101"/>
      <c r="G658" s="101"/>
      <c r="H658" s="101"/>
      <c r="I658" s="101"/>
      <c r="J658" s="101"/>
    </row>
    <row r="659" spans="1:10" s="72" customFormat="1" ht="15" x14ac:dyDescent="0.25">
      <c r="A659" s="101"/>
      <c r="B659" s="101"/>
      <c r="C659" s="101"/>
      <c r="D659" s="101"/>
      <c r="E659" s="101"/>
      <c r="F659" s="101"/>
      <c r="G659" s="101"/>
      <c r="H659" s="101"/>
      <c r="I659" s="101"/>
      <c r="J659" s="101"/>
    </row>
    <row r="660" spans="1:10" s="72" customFormat="1" ht="15" x14ac:dyDescent="0.25">
      <c r="A660" s="101"/>
      <c r="B660" s="101"/>
      <c r="C660" s="101"/>
      <c r="D660" s="101"/>
      <c r="E660" s="101"/>
      <c r="F660" s="101"/>
      <c r="G660" s="101"/>
      <c r="H660" s="101"/>
      <c r="I660" s="101"/>
      <c r="J660" s="101"/>
    </row>
    <row r="661" spans="1:10" s="72" customFormat="1" ht="15" x14ac:dyDescent="0.25">
      <c r="A661" s="101"/>
      <c r="B661" s="101"/>
      <c r="C661" s="101"/>
      <c r="D661" s="101"/>
      <c r="E661" s="101"/>
      <c r="F661" s="101"/>
      <c r="G661" s="101"/>
      <c r="H661" s="101"/>
      <c r="I661" s="101"/>
      <c r="J661" s="101"/>
    </row>
    <row r="662" spans="1:10" s="72" customFormat="1" ht="15" x14ac:dyDescent="0.25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</row>
    <row r="663" spans="1:10" s="72" customFormat="1" ht="15" x14ac:dyDescent="0.25">
      <c r="A663" s="101"/>
      <c r="B663" s="101"/>
      <c r="C663" s="101"/>
      <c r="D663" s="101"/>
      <c r="E663" s="101"/>
      <c r="F663" s="101"/>
      <c r="G663" s="101"/>
      <c r="H663" s="101"/>
      <c r="I663" s="101"/>
      <c r="J663" s="101"/>
    </row>
    <row r="664" spans="1:10" s="72" customFormat="1" ht="15" x14ac:dyDescent="0.25">
      <c r="A664" s="101"/>
      <c r="B664" s="101"/>
      <c r="C664" s="101"/>
      <c r="D664" s="101"/>
      <c r="E664" s="101"/>
      <c r="F664" s="101"/>
      <c r="G664" s="101"/>
      <c r="H664" s="101"/>
      <c r="I664" s="101"/>
      <c r="J664" s="101"/>
    </row>
    <row r="665" spans="1:10" s="72" customFormat="1" ht="15" x14ac:dyDescent="0.25">
      <c r="A665" s="101"/>
      <c r="B665" s="101"/>
      <c r="C665" s="101"/>
      <c r="D665" s="101"/>
      <c r="E665" s="101"/>
      <c r="F665" s="101"/>
      <c r="G665" s="101"/>
      <c r="H665" s="101"/>
      <c r="I665" s="101"/>
      <c r="J665" s="101"/>
    </row>
    <row r="666" spans="1:10" s="72" customFormat="1" ht="15" x14ac:dyDescent="0.25">
      <c r="A666" s="101"/>
      <c r="B666" s="101"/>
      <c r="C666" s="101"/>
      <c r="D666" s="101"/>
      <c r="E666" s="101"/>
      <c r="F666" s="101"/>
      <c r="G666" s="101"/>
      <c r="H666" s="101"/>
      <c r="I666" s="101"/>
      <c r="J666" s="101"/>
    </row>
    <row r="667" spans="1:10" s="72" customFormat="1" ht="15" x14ac:dyDescent="0.25">
      <c r="A667" s="101"/>
      <c r="B667" s="101"/>
      <c r="C667" s="101"/>
      <c r="D667" s="101"/>
      <c r="E667" s="101"/>
      <c r="F667" s="101"/>
      <c r="G667" s="101"/>
      <c r="H667" s="101"/>
      <c r="I667" s="101"/>
      <c r="J667" s="101"/>
    </row>
    <row r="668" spans="1:10" s="72" customFormat="1" ht="15" x14ac:dyDescent="0.25">
      <c r="A668" s="101"/>
      <c r="B668" s="101"/>
      <c r="C668" s="101"/>
      <c r="D668" s="101"/>
      <c r="E668" s="101"/>
      <c r="F668" s="101"/>
      <c r="G668" s="101"/>
      <c r="H668" s="101"/>
      <c r="I668" s="101"/>
      <c r="J668" s="101"/>
    </row>
    <row r="669" spans="1:10" s="72" customFormat="1" ht="15" x14ac:dyDescent="0.25">
      <c r="A669" s="101"/>
      <c r="B669" s="101"/>
      <c r="C669" s="101"/>
      <c r="D669" s="101"/>
      <c r="E669" s="101"/>
      <c r="F669" s="101"/>
      <c r="G669" s="101"/>
      <c r="H669" s="101"/>
      <c r="I669" s="101"/>
      <c r="J669" s="101"/>
    </row>
    <row r="670" spans="1:10" s="72" customFormat="1" ht="15" x14ac:dyDescent="0.25">
      <c r="A670" s="101"/>
      <c r="B670" s="101"/>
      <c r="C670" s="101"/>
      <c r="D670" s="101"/>
      <c r="E670" s="101"/>
      <c r="F670" s="101"/>
      <c r="G670" s="101"/>
      <c r="H670" s="101"/>
      <c r="I670" s="101"/>
      <c r="J670" s="101"/>
    </row>
    <row r="671" spans="1:10" s="72" customFormat="1" ht="15" x14ac:dyDescent="0.25">
      <c r="A671" s="101"/>
      <c r="B671" s="101"/>
      <c r="C671" s="101"/>
      <c r="D671" s="101"/>
      <c r="E671" s="101"/>
      <c r="F671" s="101"/>
      <c r="G671" s="101"/>
      <c r="H671" s="101"/>
      <c r="I671" s="101"/>
      <c r="J671" s="101"/>
    </row>
    <row r="672" spans="1:10" s="72" customFormat="1" ht="15" x14ac:dyDescent="0.25">
      <c r="A672" s="101"/>
      <c r="B672" s="101"/>
      <c r="C672" s="101"/>
      <c r="D672" s="101"/>
      <c r="E672" s="101"/>
      <c r="F672" s="101"/>
      <c r="G672" s="101"/>
      <c r="H672" s="101"/>
      <c r="I672" s="101"/>
      <c r="J672" s="101"/>
    </row>
    <row r="673" spans="1:10" s="72" customFormat="1" ht="15" x14ac:dyDescent="0.25">
      <c r="A673" s="101"/>
      <c r="B673" s="101"/>
      <c r="C673" s="101"/>
      <c r="D673" s="101"/>
      <c r="E673" s="101"/>
      <c r="F673" s="101"/>
      <c r="G673" s="101"/>
      <c r="H673" s="101"/>
      <c r="I673" s="101"/>
      <c r="J673" s="101"/>
    </row>
    <row r="674" spans="1:10" s="72" customFormat="1" ht="15" x14ac:dyDescent="0.25">
      <c r="A674" s="101"/>
      <c r="B674" s="101"/>
      <c r="C674" s="101"/>
      <c r="D674" s="101"/>
      <c r="E674" s="101"/>
      <c r="F674" s="101"/>
      <c r="G674" s="101"/>
      <c r="H674" s="101"/>
      <c r="I674" s="101"/>
      <c r="J674" s="101"/>
    </row>
    <row r="675" spans="1:10" s="72" customFormat="1" ht="15" x14ac:dyDescent="0.25">
      <c r="A675" s="101"/>
      <c r="B675" s="101"/>
      <c r="C675" s="101"/>
      <c r="D675" s="101"/>
      <c r="E675" s="101"/>
      <c r="F675" s="101"/>
      <c r="G675" s="101"/>
      <c r="H675" s="101"/>
      <c r="I675" s="101"/>
      <c r="J675" s="101"/>
    </row>
    <row r="676" spans="1:10" s="72" customFormat="1" ht="15" x14ac:dyDescent="0.25">
      <c r="A676" s="101"/>
      <c r="B676" s="101"/>
      <c r="C676" s="101"/>
      <c r="D676" s="101"/>
      <c r="E676" s="101"/>
      <c r="F676" s="101"/>
      <c r="G676" s="101"/>
      <c r="H676" s="101"/>
      <c r="I676" s="101"/>
      <c r="J676" s="101"/>
    </row>
    <row r="677" spans="1:10" s="72" customFormat="1" ht="15" x14ac:dyDescent="0.25">
      <c r="A677" s="101"/>
      <c r="B677" s="101"/>
      <c r="C677" s="101"/>
      <c r="D677" s="101"/>
      <c r="E677" s="101"/>
      <c r="F677" s="101"/>
      <c r="G677" s="101"/>
      <c r="H677" s="101"/>
      <c r="I677" s="101"/>
      <c r="J677" s="101"/>
    </row>
    <row r="678" spans="1:10" s="72" customFormat="1" ht="15" x14ac:dyDescent="0.25">
      <c r="A678" s="101"/>
      <c r="B678" s="101"/>
      <c r="C678" s="101"/>
      <c r="D678" s="101"/>
      <c r="E678" s="101"/>
      <c r="F678" s="101"/>
      <c r="G678" s="101"/>
      <c r="H678" s="101"/>
      <c r="I678" s="101"/>
      <c r="J678" s="101"/>
    </row>
    <row r="679" spans="1:10" s="72" customFormat="1" ht="15" x14ac:dyDescent="0.25">
      <c r="A679" s="101"/>
      <c r="B679" s="101"/>
      <c r="C679" s="101"/>
      <c r="D679" s="101"/>
      <c r="E679" s="101"/>
      <c r="F679" s="101"/>
      <c r="G679" s="101"/>
      <c r="H679" s="101"/>
      <c r="I679" s="101"/>
      <c r="J679" s="101"/>
    </row>
    <row r="680" spans="1:10" s="72" customFormat="1" ht="15" x14ac:dyDescent="0.25">
      <c r="A680" s="101"/>
      <c r="B680" s="101"/>
      <c r="C680" s="101"/>
      <c r="D680" s="101"/>
      <c r="E680" s="101"/>
      <c r="F680" s="101"/>
      <c r="G680" s="101"/>
      <c r="H680" s="101"/>
      <c r="I680" s="101"/>
      <c r="J680" s="101"/>
    </row>
    <row r="681" spans="1:10" s="72" customFormat="1" ht="15" x14ac:dyDescent="0.25">
      <c r="A681" s="101"/>
      <c r="B681" s="101"/>
      <c r="C681" s="101"/>
      <c r="D681" s="101"/>
      <c r="E681" s="101"/>
      <c r="F681" s="101"/>
      <c r="G681" s="101"/>
      <c r="H681" s="101"/>
      <c r="I681" s="101"/>
      <c r="J681" s="101"/>
    </row>
    <row r="682" spans="1:10" s="72" customFormat="1" ht="15" x14ac:dyDescent="0.25">
      <c r="A682" s="101"/>
      <c r="B682" s="101"/>
      <c r="C682" s="101"/>
      <c r="D682" s="101"/>
      <c r="E682" s="101"/>
      <c r="F682" s="101"/>
      <c r="G682" s="101"/>
      <c r="H682" s="101"/>
      <c r="I682" s="101"/>
      <c r="J682" s="101"/>
    </row>
    <row r="683" spans="1:10" s="72" customFormat="1" ht="15" x14ac:dyDescent="0.25">
      <c r="A683" s="101"/>
      <c r="B683" s="101"/>
      <c r="C683" s="101"/>
      <c r="D683" s="101"/>
      <c r="E683" s="101"/>
      <c r="F683" s="101"/>
      <c r="G683" s="101"/>
      <c r="H683" s="101"/>
      <c r="I683" s="101"/>
      <c r="J683" s="101"/>
    </row>
    <row r="684" spans="1:10" s="72" customFormat="1" ht="15" x14ac:dyDescent="0.25">
      <c r="A684" s="101"/>
      <c r="B684" s="101"/>
      <c r="C684" s="101"/>
      <c r="D684" s="101"/>
      <c r="E684" s="101"/>
      <c r="F684" s="101"/>
      <c r="G684" s="101"/>
      <c r="H684" s="101"/>
      <c r="I684" s="101"/>
      <c r="J684" s="101"/>
    </row>
    <row r="685" spans="1:10" s="72" customFormat="1" ht="15" x14ac:dyDescent="0.25">
      <c r="A685" s="101"/>
      <c r="B685" s="101"/>
      <c r="C685" s="101"/>
      <c r="D685" s="101"/>
      <c r="E685" s="101"/>
      <c r="F685" s="101"/>
      <c r="G685" s="101"/>
      <c r="H685" s="101"/>
      <c r="I685" s="101"/>
      <c r="J685" s="101"/>
    </row>
    <row r="686" spans="1:10" s="72" customFormat="1" ht="15" x14ac:dyDescent="0.25">
      <c r="A686" s="101"/>
      <c r="B686" s="101"/>
      <c r="C686" s="101"/>
      <c r="D686" s="101"/>
      <c r="E686" s="101"/>
      <c r="F686" s="101"/>
      <c r="G686" s="101"/>
      <c r="H686" s="101"/>
      <c r="I686" s="101"/>
      <c r="J686" s="101"/>
    </row>
    <row r="687" spans="1:10" s="72" customFormat="1" ht="15" x14ac:dyDescent="0.25">
      <c r="A687" s="101"/>
      <c r="B687" s="101"/>
      <c r="C687" s="101"/>
      <c r="D687" s="101"/>
      <c r="E687" s="101"/>
      <c r="F687" s="101"/>
      <c r="G687" s="101"/>
      <c r="H687" s="101"/>
      <c r="I687" s="101"/>
      <c r="J687" s="101"/>
    </row>
    <row r="688" spans="1:10" s="72" customFormat="1" ht="15" x14ac:dyDescent="0.25">
      <c r="A688" s="101"/>
      <c r="B688" s="101"/>
      <c r="C688" s="101"/>
      <c r="D688" s="101"/>
      <c r="E688" s="101"/>
      <c r="F688" s="101"/>
      <c r="G688" s="101"/>
      <c r="H688" s="101"/>
      <c r="I688" s="101"/>
      <c r="J688" s="101"/>
    </row>
    <row r="689" spans="1:10" s="72" customFormat="1" ht="15" x14ac:dyDescent="0.25">
      <c r="A689" s="101"/>
      <c r="B689" s="101"/>
      <c r="C689" s="101"/>
      <c r="D689" s="101"/>
      <c r="E689" s="101"/>
      <c r="F689" s="101"/>
      <c r="G689" s="101"/>
      <c r="H689" s="101"/>
      <c r="I689" s="101"/>
      <c r="J689" s="101"/>
    </row>
    <row r="690" spans="1:10" s="72" customFormat="1" ht="15" x14ac:dyDescent="0.25">
      <c r="A690" s="101"/>
      <c r="B690" s="101"/>
      <c r="C690" s="101"/>
      <c r="D690" s="101"/>
      <c r="E690" s="101"/>
      <c r="F690" s="101"/>
      <c r="G690" s="101"/>
      <c r="H690" s="101"/>
      <c r="I690" s="101"/>
      <c r="J690" s="101"/>
    </row>
    <row r="691" spans="1:10" s="72" customFormat="1" ht="15" x14ac:dyDescent="0.25">
      <c r="A691" s="101"/>
      <c r="B691" s="101"/>
      <c r="C691" s="101"/>
      <c r="D691" s="101"/>
      <c r="E691" s="101"/>
      <c r="F691" s="101"/>
      <c r="G691" s="101"/>
      <c r="H691" s="101"/>
      <c r="I691" s="101"/>
      <c r="J691" s="101"/>
    </row>
    <row r="692" spans="1:10" s="72" customFormat="1" ht="15" x14ac:dyDescent="0.25">
      <c r="A692" s="101"/>
      <c r="B692" s="101"/>
      <c r="C692" s="101"/>
      <c r="D692" s="101"/>
      <c r="E692" s="101"/>
      <c r="F692" s="101"/>
      <c r="G692" s="101"/>
      <c r="H692" s="101"/>
      <c r="I692" s="101"/>
      <c r="J692" s="101"/>
    </row>
    <row r="693" spans="1:10" s="72" customFormat="1" ht="15" x14ac:dyDescent="0.25">
      <c r="A693" s="101"/>
      <c r="B693" s="101"/>
      <c r="C693" s="101"/>
      <c r="D693" s="101"/>
      <c r="E693" s="101"/>
      <c r="F693" s="101"/>
      <c r="G693" s="101"/>
      <c r="H693" s="101"/>
      <c r="I693" s="101"/>
      <c r="J693" s="101"/>
    </row>
    <row r="694" spans="1:10" s="72" customFormat="1" ht="15" x14ac:dyDescent="0.25">
      <c r="A694" s="101"/>
      <c r="B694" s="101"/>
      <c r="C694" s="101"/>
      <c r="D694" s="101"/>
      <c r="E694" s="101"/>
      <c r="F694" s="101"/>
      <c r="G694" s="101"/>
      <c r="H694" s="101"/>
      <c r="I694" s="101"/>
      <c r="J694" s="101"/>
    </row>
    <row r="695" spans="1:10" s="72" customFormat="1" ht="15" x14ac:dyDescent="0.25">
      <c r="A695" s="101"/>
      <c r="B695" s="101"/>
      <c r="C695" s="101"/>
      <c r="D695" s="101"/>
      <c r="E695" s="101"/>
      <c r="F695" s="101"/>
      <c r="G695" s="101"/>
      <c r="H695" s="101"/>
      <c r="I695" s="101"/>
      <c r="J695" s="101"/>
    </row>
    <row r="696" spans="1:10" s="72" customFormat="1" ht="15" x14ac:dyDescent="0.25">
      <c r="A696" s="101"/>
      <c r="B696" s="101"/>
      <c r="C696" s="101"/>
      <c r="D696" s="101"/>
      <c r="E696" s="101"/>
      <c r="F696" s="101"/>
      <c r="G696" s="101"/>
      <c r="H696" s="101"/>
      <c r="I696" s="101"/>
      <c r="J696" s="101"/>
    </row>
    <row r="697" spans="1:10" s="72" customFormat="1" ht="15" x14ac:dyDescent="0.25">
      <c r="A697" s="101"/>
      <c r="B697" s="101"/>
      <c r="C697" s="101"/>
      <c r="D697" s="101"/>
      <c r="E697" s="101"/>
      <c r="F697" s="101"/>
      <c r="G697" s="101"/>
      <c r="H697" s="101"/>
      <c r="I697" s="101"/>
      <c r="J697" s="101"/>
    </row>
    <row r="698" spans="1:10" s="72" customFormat="1" ht="15" x14ac:dyDescent="0.25">
      <c r="A698" s="102"/>
      <c r="B698" s="102"/>
      <c r="C698" s="101"/>
      <c r="D698" s="101"/>
      <c r="E698" s="101"/>
      <c r="F698" s="101"/>
      <c r="G698" s="101"/>
      <c r="H698" s="101"/>
      <c r="I698" s="101"/>
      <c r="J698" s="101"/>
    </row>
    <row r="699" spans="1:10" s="72" customFormat="1" ht="15" x14ac:dyDescent="0.25">
      <c r="A699" s="102"/>
      <c r="B699" s="102"/>
      <c r="C699" s="102"/>
      <c r="D699" s="102"/>
      <c r="E699" s="102"/>
      <c r="F699" s="102"/>
      <c r="G699" s="102"/>
      <c r="H699" s="102"/>
      <c r="I699" s="101"/>
      <c r="J699" s="102"/>
    </row>
    <row r="700" spans="1:10" s="72" customFormat="1" ht="15" x14ac:dyDescent="0.25">
      <c r="A700" s="101"/>
      <c r="B700" s="101"/>
      <c r="C700" s="102"/>
      <c r="D700" s="102"/>
      <c r="E700" s="102"/>
      <c r="F700" s="102"/>
      <c r="G700" s="102"/>
      <c r="H700" s="102"/>
      <c r="I700" s="101"/>
      <c r="J700" s="102"/>
    </row>
    <row r="701" spans="1:10" s="72" customFormat="1" ht="15" x14ac:dyDescent="0.25">
      <c r="A701" s="102"/>
      <c r="B701" s="102"/>
      <c r="C701" s="101"/>
      <c r="D701" s="101"/>
      <c r="E701" s="101"/>
      <c r="F701" s="101"/>
      <c r="G701" s="101"/>
      <c r="H701" s="101"/>
      <c r="I701" s="101"/>
      <c r="J701" s="101"/>
    </row>
    <row r="702" spans="1:10" s="72" customFormat="1" ht="15" x14ac:dyDescent="0.25">
      <c r="A702" s="102"/>
      <c r="B702" s="102"/>
      <c r="C702" s="101"/>
      <c r="D702" s="101"/>
      <c r="E702" s="101"/>
      <c r="F702" s="101"/>
      <c r="G702" s="101"/>
      <c r="H702" s="101"/>
      <c r="I702" s="101"/>
      <c r="J702" s="102"/>
    </row>
    <row r="703" spans="1:10" s="72" customFormat="1" ht="15" x14ac:dyDescent="0.25">
      <c r="A703" s="102"/>
      <c r="B703" s="102"/>
      <c r="C703" s="101"/>
      <c r="D703" s="101"/>
      <c r="E703" s="101"/>
      <c r="F703" s="101"/>
      <c r="G703" s="101"/>
      <c r="H703" s="101"/>
      <c r="I703" s="101"/>
      <c r="J703" s="102"/>
    </row>
    <row r="704" spans="1:10" s="72" customFormat="1" ht="15" x14ac:dyDescent="0.25">
      <c r="A704" s="101"/>
      <c r="B704" s="101"/>
      <c r="C704" s="101"/>
      <c r="D704" s="101"/>
      <c r="E704" s="101"/>
      <c r="F704" s="101"/>
      <c r="G704" s="101"/>
      <c r="H704" s="101"/>
      <c r="I704" s="101"/>
      <c r="J704" s="102"/>
    </row>
    <row r="705" spans="1:10" s="72" customFormat="1" ht="15" x14ac:dyDescent="0.25">
      <c r="A705" s="101"/>
      <c r="B705" s="101"/>
      <c r="C705" s="102"/>
      <c r="D705" s="102"/>
      <c r="E705" s="102"/>
      <c r="F705" s="102"/>
      <c r="G705" s="102"/>
      <c r="H705" s="102"/>
      <c r="I705" s="101"/>
      <c r="J705" s="101"/>
    </row>
    <row r="706" spans="1:10" s="72" customFormat="1" ht="15" x14ac:dyDescent="0.25">
      <c r="A706" s="101"/>
      <c r="B706" s="101"/>
      <c r="C706" s="101"/>
      <c r="D706" s="101"/>
      <c r="E706" s="101"/>
      <c r="F706" s="101"/>
      <c r="G706" s="101"/>
      <c r="H706" s="101"/>
      <c r="I706" s="101"/>
      <c r="J706" s="101"/>
    </row>
    <row r="707" spans="1:10" s="72" customFormat="1" ht="15" x14ac:dyDescent="0.25">
      <c r="A707" s="101"/>
      <c r="B707" s="101"/>
      <c r="C707" s="101"/>
      <c r="D707" s="101"/>
      <c r="E707" s="101"/>
      <c r="F707" s="101"/>
      <c r="G707" s="101"/>
      <c r="H707" s="101"/>
      <c r="I707" s="101"/>
      <c r="J707" s="101"/>
    </row>
    <row r="708" spans="1:10" s="72" customFormat="1" ht="15" x14ac:dyDescent="0.25">
      <c r="A708" s="102"/>
      <c r="B708" s="102"/>
      <c r="C708" s="101"/>
      <c r="D708" s="101"/>
      <c r="E708" s="101"/>
      <c r="F708" s="101"/>
      <c r="G708" s="101"/>
      <c r="H708" s="101"/>
      <c r="I708" s="101"/>
      <c r="J708" s="101"/>
    </row>
    <row r="709" spans="1:10" s="72" customFormat="1" ht="15" x14ac:dyDescent="0.25">
      <c r="A709" s="101"/>
      <c r="B709" s="101"/>
      <c r="C709" s="102"/>
      <c r="D709" s="102"/>
      <c r="E709" s="102"/>
      <c r="F709" s="102"/>
      <c r="G709" s="102"/>
      <c r="H709" s="102"/>
      <c r="I709" s="101"/>
      <c r="J709" s="102"/>
    </row>
    <row r="710" spans="1:10" s="72" customFormat="1" ht="15" x14ac:dyDescent="0.25">
      <c r="A710" s="101"/>
      <c r="B710" s="101"/>
      <c r="C710" s="101"/>
      <c r="D710" s="101"/>
      <c r="E710" s="101"/>
      <c r="F710" s="101"/>
      <c r="G710" s="101"/>
      <c r="H710" s="101"/>
      <c r="I710" s="101"/>
      <c r="J710" s="101"/>
    </row>
    <row r="711" spans="1:10" s="72" customFormat="1" ht="15" x14ac:dyDescent="0.25">
      <c r="A711" s="101"/>
      <c r="B711" s="101"/>
      <c r="C711" s="101"/>
      <c r="D711" s="101"/>
      <c r="E711" s="101"/>
      <c r="F711" s="101"/>
      <c r="G711" s="101"/>
      <c r="H711" s="101"/>
      <c r="I711" s="101"/>
      <c r="J711" s="101"/>
    </row>
    <row r="712" spans="1:10" s="72" customFormat="1" ht="15" x14ac:dyDescent="0.25">
      <c r="A712" s="102"/>
      <c r="B712" s="102"/>
      <c r="C712" s="101"/>
      <c r="D712" s="101"/>
      <c r="E712" s="101"/>
      <c r="F712" s="101"/>
      <c r="G712" s="101"/>
      <c r="H712" s="101"/>
      <c r="I712" s="101"/>
      <c r="J712" s="101"/>
    </row>
    <row r="713" spans="1:10" s="72" customFormat="1" ht="15" x14ac:dyDescent="0.25">
      <c r="A713" s="101"/>
      <c r="B713" s="101"/>
      <c r="C713" s="101"/>
      <c r="D713" s="101"/>
      <c r="E713" s="101"/>
      <c r="F713" s="101"/>
      <c r="G713" s="101"/>
      <c r="H713" s="101"/>
      <c r="I713" s="101"/>
      <c r="J713" s="102"/>
    </row>
    <row r="714" spans="1:10" s="72" customFormat="1" ht="15" x14ac:dyDescent="0.25">
      <c r="A714" s="101"/>
      <c r="B714" s="101"/>
      <c r="C714" s="101"/>
      <c r="D714" s="101"/>
      <c r="E714" s="101"/>
      <c r="F714" s="101"/>
      <c r="G714" s="101"/>
      <c r="H714" s="101"/>
      <c r="I714" s="101"/>
      <c r="J714" s="101"/>
    </row>
    <row r="715" spans="1:10" s="72" customFormat="1" ht="15" x14ac:dyDescent="0.25">
      <c r="A715" s="101"/>
      <c r="B715" s="101"/>
      <c r="C715" s="101"/>
      <c r="D715" s="101"/>
      <c r="E715" s="101"/>
      <c r="F715" s="101"/>
      <c r="G715" s="101"/>
      <c r="H715" s="101"/>
      <c r="I715" s="101"/>
      <c r="J715" s="101"/>
    </row>
    <row r="716" spans="1:10" s="72" customFormat="1" ht="15" x14ac:dyDescent="0.25">
      <c r="A716" s="101"/>
      <c r="B716" s="101"/>
      <c r="C716" s="101"/>
      <c r="D716" s="101"/>
      <c r="E716" s="101"/>
      <c r="F716" s="101"/>
      <c r="G716" s="101"/>
      <c r="H716" s="101"/>
      <c r="I716" s="101"/>
      <c r="J716" s="101"/>
    </row>
    <row r="717" spans="1:10" s="72" customFormat="1" ht="15" x14ac:dyDescent="0.25">
      <c r="A717" s="101"/>
      <c r="B717" s="101"/>
      <c r="C717" s="101"/>
      <c r="D717" s="101"/>
      <c r="E717" s="101"/>
      <c r="F717" s="101"/>
      <c r="G717" s="101"/>
      <c r="H717" s="101"/>
      <c r="I717" s="101"/>
      <c r="J717" s="101"/>
    </row>
    <row r="718" spans="1:10" s="72" customFormat="1" ht="15" x14ac:dyDescent="0.25">
      <c r="A718" s="101"/>
      <c r="B718" s="101"/>
      <c r="C718" s="101"/>
      <c r="D718" s="101"/>
      <c r="E718" s="101"/>
      <c r="F718" s="101"/>
      <c r="G718" s="101"/>
      <c r="H718" s="101"/>
      <c r="I718" s="101"/>
      <c r="J718" s="101"/>
    </row>
    <row r="719" spans="1:10" s="72" customFormat="1" ht="15" x14ac:dyDescent="0.25">
      <c r="A719" s="101"/>
      <c r="B719" s="101"/>
      <c r="C719" s="101"/>
      <c r="D719" s="101"/>
      <c r="E719" s="101"/>
      <c r="F719" s="101"/>
      <c r="G719" s="101"/>
      <c r="H719" s="101"/>
      <c r="I719" s="101"/>
      <c r="J719" s="101"/>
    </row>
    <row r="720" spans="1:10" s="72" customFormat="1" ht="15" x14ac:dyDescent="0.25">
      <c r="A720" s="101"/>
      <c r="B720" s="101"/>
      <c r="C720" s="101"/>
      <c r="D720" s="101"/>
      <c r="E720" s="101"/>
      <c r="F720" s="101"/>
      <c r="G720" s="101"/>
      <c r="H720" s="101"/>
      <c r="I720" s="101"/>
      <c r="J720" s="101"/>
    </row>
    <row r="721" spans="1:10" s="72" customFormat="1" ht="15" x14ac:dyDescent="0.25">
      <c r="A721" s="101"/>
      <c r="B721" s="101"/>
      <c r="C721" s="101"/>
      <c r="D721" s="101"/>
      <c r="E721" s="101"/>
      <c r="F721" s="101"/>
      <c r="G721" s="101"/>
      <c r="H721" s="101"/>
      <c r="I721" s="101"/>
      <c r="J721" s="101"/>
    </row>
    <row r="722" spans="1:10" s="72" customFormat="1" ht="15" x14ac:dyDescent="0.25">
      <c r="A722" s="101"/>
      <c r="B722" s="101"/>
      <c r="C722" s="101"/>
      <c r="D722" s="101"/>
      <c r="E722" s="101"/>
      <c r="F722" s="101"/>
      <c r="G722" s="101"/>
      <c r="H722" s="101"/>
      <c r="I722" s="101"/>
      <c r="J722" s="101"/>
    </row>
    <row r="723" spans="1:10" s="72" customFormat="1" ht="15" x14ac:dyDescent="0.25">
      <c r="A723" s="101"/>
      <c r="B723" s="101"/>
      <c r="C723" s="101"/>
      <c r="D723" s="101"/>
      <c r="E723" s="101"/>
      <c r="F723" s="101"/>
      <c r="G723" s="101"/>
      <c r="H723" s="101"/>
      <c r="I723" s="101"/>
      <c r="J723" s="101"/>
    </row>
    <row r="724" spans="1:10" s="72" customFormat="1" ht="15" x14ac:dyDescent="0.25">
      <c r="A724" s="101"/>
      <c r="B724" s="101"/>
      <c r="C724" s="102"/>
      <c r="D724" s="102"/>
      <c r="E724" s="102"/>
      <c r="F724" s="102"/>
      <c r="G724" s="102"/>
      <c r="H724" s="102"/>
      <c r="I724" s="101"/>
      <c r="J724" s="101"/>
    </row>
    <row r="725" spans="1:10" s="72" customFormat="1" ht="15" x14ac:dyDescent="0.25">
      <c r="A725" s="101"/>
      <c r="B725" s="101"/>
      <c r="C725" s="101"/>
      <c r="D725" s="101"/>
      <c r="E725" s="101"/>
      <c r="F725" s="101"/>
      <c r="G725" s="101"/>
      <c r="H725" s="101"/>
      <c r="I725" s="101"/>
      <c r="J725" s="101"/>
    </row>
    <row r="726" spans="1:10" s="72" customFormat="1" ht="15" x14ac:dyDescent="0.25">
      <c r="A726" s="101"/>
      <c r="B726" s="101"/>
      <c r="C726" s="101"/>
      <c r="D726" s="101"/>
      <c r="E726" s="101"/>
      <c r="F726" s="101"/>
      <c r="G726" s="101"/>
      <c r="H726" s="101"/>
      <c r="I726" s="101"/>
      <c r="J726" s="101"/>
    </row>
    <row r="727" spans="1:10" s="72" customFormat="1" ht="15" x14ac:dyDescent="0.25">
      <c r="A727" s="102"/>
      <c r="B727" s="102"/>
      <c r="C727" s="101"/>
      <c r="D727" s="101"/>
      <c r="E727" s="101"/>
      <c r="F727" s="101"/>
      <c r="G727" s="101"/>
      <c r="H727" s="101"/>
      <c r="I727" s="101"/>
      <c r="J727" s="101"/>
    </row>
    <row r="728" spans="1:10" s="72" customFormat="1" ht="15" x14ac:dyDescent="0.25">
      <c r="A728" s="101"/>
      <c r="B728" s="101"/>
      <c r="C728" s="101"/>
      <c r="D728" s="101"/>
      <c r="E728" s="101"/>
      <c r="F728" s="101"/>
      <c r="G728" s="101"/>
      <c r="H728" s="101"/>
      <c r="I728" s="101"/>
      <c r="J728" s="102"/>
    </row>
    <row r="729" spans="1:10" s="72" customFormat="1" ht="15" x14ac:dyDescent="0.25">
      <c r="A729" s="101"/>
      <c r="B729" s="101"/>
      <c r="C729" s="101"/>
      <c r="D729" s="101"/>
      <c r="E729" s="101"/>
      <c r="F729" s="101"/>
      <c r="G729" s="101"/>
      <c r="H729" s="101"/>
      <c r="I729" s="101"/>
      <c r="J729" s="101"/>
    </row>
    <row r="730" spans="1:10" s="72" customFormat="1" ht="15" x14ac:dyDescent="0.25">
      <c r="A730" s="101"/>
      <c r="B730" s="101"/>
      <c r="C730" s="101"/>
      <c r="D730" s="101"/>
      <c r="E730" s="101"/>
      <c r="F730" s="101"/>
      <c r="G730" s="101"/>
      <c r="H730" s="101"/>
      <c r="I730" s="101"/>
      <c r="J730" s="101"/>
    </row>
    <row r="731" spans="1:10" s="72" customFormat="1" ht="15" x14ac:dyDescent="0.25">
      <c r="A731" s="101"/>
      <c r="B731" s="101"/>
      <c r="C731" s="101"/>
      <c r="D731" s="101"/>
      <c r="E731" s="101"/>
      <c r="F731" s="101"/>
      <c r="G731" s="101"/>
      <c r="H731" s="101"/>
      <c r="I731" s="101"/>
      <c r="J731" s="101"/>
    </row>
    <row r="732" spans="1:10" s="72" customFormat="1" ht="15" x14ac:dyDescent="0.25">
      <c r="A732" s="101"/>
      <c r="B732" s="101"/>
      <c r="C732" s="101"/>
      <c r="D732" s="101"/>
      <c r="E732" s="101"/>
      <c r="F732" s="101"/>
      <c r="G732" s="101"/>
      <c r="H732" s="101"/>
      <c r="I732" s="101"/>
      <c r="J732" s="101"/>
    </row>
    <row r="733" spans="1:10" s="72" customFormat="1" ht="15" x14ac:dyDescent="0.25">
      <c r="A733" s="101"/>
      <c r="B733" s="101"/>
      <c r="C733" s="101"/>
      <c r="D733" s="101"/>
      <c r="E733" s="101"/>
      <c r="F733" s="101"/>
      <c r="G733" s="101"/>
      <c r="H733" s="101"/>
      <c r="I733" s="101"/>
      <c r="J733" s="101"/>
    </row>
    <row r="734" spans="1:10" s="72" customFormat="1" ht="15" x14ac:dyDescent="0.25">
      <c r="A734" s="101"/>
      <c r="B734" s="101"/>
      <c r="C734" s="101"/>
      <c r="D734" s="101"/>
      <c r="E734" s="101"/>
      <c r="F734" s="101"/>
      <c r="G734" s="101"/>
      <c r="H734" s="101"/>
      <c r="I734" s="101"/>
      <c r="J734" s="101"/>
    </row>
    <row r="735" spans="1:10" s="72" customFormat="1" ht="15" x14ac:dyDescent="0.25">
      <c r="A735" s="101"/>
      <c r="B735" s="101"/>
      <c r="C735" s="101"/>
      <c r="D735" s="101"/>
      <c r="E735" s="101"/>
      <c r="F735" s="101"/>
      <c r="G735" s="101"/>
      <c r="H735" s="101"/>
      <c r="I735" s="101"/>
      <c r="J735" s="101"/>
    </row>
    <row r="736" spans="1:10" s="72" customFormat="1" ht="15" x14ac:dyDescent="0.25">
      <c r="A736" s="101"/>
      <c r="B736" s="101"/>
      <c r="C736" s="101"/>
      <c r="D736" s="101"/>
      <c r="E736" s="101"/>
      <c r="F736" s="101"/>
      <c r="G736" s="101"/>
      <c r="H736" s="101"/>
      <c r="I736" s="101"/>
      <c r="J736" s="101"/>
    </row>
    <row r="737" spans="1:10" s="72" customFormat="1" ht="15" x14ac:dyDescent="0.25">
      <c r="A737" s="101"/>
      <c r="B737" s="101"/>
      <c r="C737" s="101"/>
      <c r="D737" s="101"/>
      <c r="E737" s="101"/>
      <c r="F737" s="101"/>
      <c r="G737" s="101"/>
      <c r="H737" s="101"/>
      <c r="I737" s="101"/>
      <c r="J737" s="101"/>
    </row>
    <row r="738" spans="1:10" s="72" customFormat="1" ht="15" x14ac:dyDescent="0.25">
      <c r="A738" s="101"/>
      <c r="B738" s="101"/>
      <c r="C738" s="101"/>
      <c r="D738" s="101"/>
      <c r="E738" s="101"/>
      <c r="F738" s="101"/>
      <c r="G738" s="101"/>
      <c r="H738" s="101"/>
      <c r="I738" s="101"/>
      <c r="J738" s="101"/>
    </row>
    <row r="739" spans="1:10" s="72" customFormat="1" ht="15" x14ac:dyDescent="0.25">
      <c r="A739" s="101"/>
      <c r="B739" s="101"/>
      <c r="C739" s="101"/>
      <c r="D739" s="101"/>
      <c r="E739" s="101"/>
      <c r="F739" s="101"/>
      <c r="G739" s="101"/>
      <c r="H739" s="101"/>
      <c r="I739" s="101"/>
      <c r="J739" s="101"/>
    </row>
    <row r="740" spans="1:10" s="72" customFormat="1" ht="15" x14ac:dyDescent="0.25">
      <c r="A740" s="101"/>
      <c r="B740" s="101"/>
      <c r="C740" s="101"/>
      <c r="D740" s="101"/>
      <c r="E740" s="101"/>
      <c r="F740" s="101"/>
      <c r="G740" s="101"/>
      <c r="H740" s="101"/>
      <c r="I740" s="101"/>
      <c r="J740" s="101"/>
    </row>
    <row r="741" spans="1:10" s="72" customFormat="1" ht="15" x14ac:dyDescent="0.25">
      <c r="A741" s="101"/>
      <c r="B741" s="101"/>
      <c r="C741" s="101"/>
      <c r="D741" s="101"/>
      <c r="E741" s="101"/>
      <c r="F741" s="101"/>
      <c r="G741" s="101"/>
      <c r="H741" s="101"/>
      <c r="I741" s="101"/>
      <c r="J741" s="101"/>
    </row>
    <row r="742" spans="1:10" s="72" customFormat="1" ht="15" x14ac:dyDescent="0.25">
      <c r="A742" s="101"/>
      <c r="B742" s="101"/>
      <c r="C742" s="101"/>
      <c r="D742" s="101"/>
      <c r="E742" s="101"/>
      <c r="F742" s="101"/>
      <c r="G742" s="101"/>
      <c r="H742" s="101"/>
      <c r="I742" s="101"/>
      <c r="J742" s="101"/>
    </row>
    <row r="743" spans="1:10" s="72" customFormat="1" ht="15" x14ac:dyDescent="0.25">
      <c r="A743" s="101"/>
      <c r="B743" s="101"/>
      <c r="C743" s="101"/>
      <c r="D743" s="101"/>
      <c r="E743" s="101"/>
      <c r="F743" s="101"/>
      <c r="G743" s="101"/>
      <c r="H743" s="101"/>
      <c r="I743" s="101"/>
      <c r="J743" s="101"/>
    </row>
    <row r="744" spans="1:10" s="72" customFormat="1" ht="15" x14ac:dyDescent="0.25">
      <c r="A744" s="101"/>
      <c r="B744" s="101"/>
      <c r="C744" s="101"/>
      <c r="D744" s="101"/>
      <c r="E744" s="101"/>
      <c r="F744" s="101"/>
      <c r="G744" s="101"/>
      <c r="H744" s="101"/>
      <c r="I744" s="101"/>
      <c r="J744" s="101"/>
    </row>
    <row r="745" spans="1:10" s="72" customFormat="1" ht="15" x14ac:dyDescent="0.25">
      <c r="A745" s="101"/>
      <c r="B745" s="101"/>
      <c r="C745" s="101"/>
      <c r="D745" s="101"/>
      <c r="E745" s="101"/>
      <c r="F745" s="101"/>
      <c r="G745" s="101"/>
      <c r="H745" s="101"/>
      <c r="I745" s="101"/>
      <c r="J745" s="101"/>
    </row>
    <row r="746" spans="1:10" s="72" customFormat="1" ht="15" x14ac:dyDescent="0.25">
      <c r="A746" s="101"/>
      <c r="B746" s="101"/>
      <c r="C746" s="101"/>
      <c r="D746" s="101"/>
      <c r="E746" s="101"/>
      <c r="F746" s="101"/>
      <c r="G746" s="101"/>
      <c r="H746" s="101"/>
      <c r="I746" s="101"/>
      <c r="J746" s="101"/>
    </row>
    <row r="747" spans="1:10" s="72" customFormat="1" ht="15" x14ac:dyDescent="0.25">
      <c r="A747" s="101"/>
      <c r="B747" s="101"/>
      <c r="C747" s="101"/>
      <c r="D747" s="101"/>
      <c r="E747" s="101"/>
      <c r="F747" s="101"/>
      <c r="G747" s="101"/>
      <c r="H747" s="101"/>
      <c r="I747" s="101"/>
      <c r="J747" s="101"/>
    </row>
    <row r="748" spans="1:10" s="72" customFormat="1" ht="15" x14ac:dyDescent="0.25">
      <c r="A748" s="101"/>
      <c r="B748" s="101"/>
      <c r="C748" s="101"/>
      <c r="D748" s="101"/>
      <c r="E748" s="101"/>
      <c r="F748" s="101"/>
      <c r="G748" s="101"/>
      <c r="H748" s="101"/>
      <c r="I748" s="101"/>
      <c r="J748" s="101"/>
    </row>
    <row r="749" spans="1:10" s="72" customFormat="1" ht="15" x14ac:dyDescent="0.25">
      <c r="A749" s="101"/>
      <c r="B749" s="101"/>
      <c r="C749" s="101"/>
      <c r="D749" s="101"/>
      <c r="E749" s="101"/>
      <c r="F749" s="101"/>
      <c r="G749" s="101"/>
      <c r="H749" s="101"/>
      <c r="I749" s="101"/>
      <c r="J749" s="101"/>
    </row>
    <row r="750" spans="1:10" s="72" customFormat="1" ht="15" x14ac:dyDescent="0.25">
      <c r="A750" s="101"/>
      <c r="B750" s="101"/>
      <c r="C750" s="101"/>
      <c r="D750" s="101"/>
      <c r="E750" s="101"/>
      <c r="F750" s="101"/>
      <c r="G750" s="101"/>
      <c r="H750" s="101"/>
      <c r="I750" s="101"/>
      <c r="J750" s="101"/>
    </row>
    <row r="751" spans="1:10" s="72" customFormat="1" ht="15" x14ac:dyDescent="0.25">
      <c r="A751" s="101"/>
      <c r="B751" s="101"/>
      <c r="C751" s="101"/>
      <c r="D751" s="101"/>
      <c r="E751" s="101"/>
      <c r="F751" s="101"/>
      <c r="G751" s="101"/>
      <c r="H751" s="101"/>
      <c r="I751" s="101"/>
      <c r="J751" s="101"/>
    </row>
    <row r="752" spans="1:10" s="72" customFormat="1" ht="15" x14ac:dyDescent="0.25">
      <c r="A752" s="101"/>
      <c r="B752" s="101"/>
      <c r="C752" s="101"/>
      <c r="D752" s="101"/>
      <c r="E752" s="101"/>
      <c r="F752" s="101"/>
      <c r="G752" s="101"/>
      <c r="H752" s="101"/>
      <c r="I752" s="101"/>
      <c r="J752" s="101"/>
    </row>
    <row r="753" spans="1:10" s="72" customFormat="1" ht="15" x14ac:dyDescent="0.25">
      <c r="A753" s="101"/>
      <c r="B753" s="101"/>
      <c r="C753" s="101"/>
      <c r="D753" s="101"/>
      <c r="E753" s="101"/>
      <c r="F753" s="101"/>
      <c r="G753" s="101"/>
      <c r="H753" s="101"/>
      <c r="I753" s="101"/>
      <c r="J753" s="101"/>
    </row>
    <row r="754" spans="1:10" s="72" customFormat="1" ht="15" x14ac:dyDescent="0.25">
      <c r="A754" s="101"/>
      <c r="B754" s="101"/>
      <c r="C754" s="101"/>
      <c r="D754" s="101"/>
      <c r="E754" s="101"/>
      <c r="F754" s="101"/>
      <c r="G754" s="101"/>
      <c r="H754" s="101"/>
      <c r="I754" s="101"/>
      <c r="J754" s="101"/>
    </row>
    <row r="755" spans="1:10" s="72" customFormat="1" ht="15" x14ac:dyDescent="0.25">
      <c r="A755" s="101"/>
      <c r="B755" s="101"/>
      <c r="C755" s="101"/>
      <c r="D755" s="101"/>
      <c r="E755" s="101"/>
      <c r="F755" s="101"/>
      <c r="G755" s="101"/>
      <c r="H755" s="101"/>
      <c r="I755" s="101"/>
      <c r="J755" s="101"/>
    </row>
    <row r="756" spans="1:10" s="72" customFormat="1" ht="15" x14ac:dyDescent="0.25">
      <c r="A756" s="101"/>
      <c r="B756" s="101"/>
      <c r="C756" s="101"/>
      <c r="D756" s="101"/>
      <c r="E756" s="101"/>
      <c r="F756" s="101"/>
      <c r="G756" s="101"/>
      <c r="H756" s="101"/>
      <c r="I756" s="101"/>
      <c r="J756" s="101"/>
    </row>
    <row r="757" spans="1:10" s="72" customFormat="1" ht="15" x14ac:dyDescent="0.25">
      <c r="A757" s="101"/>
      <c r="B757" s="101"/>
      <c r="C757" s="101"/>
      <c r="D757" s="101"/>
      <c r="E757" s="101"/>
      <c r="F757" s="101"/>
      <c r="G757" s="101"/>
      <c r="H757" s="101"/>
      <c r="I757" s="101"/>
      <c r="J757" s="101"/>
    </row>
    <row r="758" spans="1:10" s="72" customFormat="1" ht="15" x14ac:dyDescent="0.25">
      <c r="A758" s="101"/>
      <c r="B758" s="101"/>
      <c r="C758" s="101"/>
      <c r="D758" s="101"/>
      <c r="E758" s="101"/>
      <c r="F758" s="101"/>
      <c r="G758" s="101"/>
      <c r="H758" s="101"/>
      <c r="I758" s="101"/>
      <c r="J758" s="101"/>
    </row>
    <row r="759" spans="1:10" s="72" customFormat="1" ht="15" x14ac:dyDescent="0.25">
      <c r="A759" s="101"/>
      <c r="B759" s="101"/>
      <c r="C759" s="101"/>
      <c r="D759" s="101"/>
      <c r="E759" s="101"/>
      <c r="F759" s="101"/>
      <c r="G759" s="101"/>
      <c r="H759" s="101"/>
      <c r="I759" s="101"/>
      <c r="J759" s="101"/>
    </row>
    <row r="760" spans="1:10" s="72" customFormat="1" ht="15" x14ac:dyDescent="0.25">
      <c r="A760" s="101"/>
      <c r="B760" s="101"/>
      <c r="C760" s="101"/>
      <c r="D760" s="101"/>
      <c r="E760" s="101"/>
      <c r="F760" s="101"/>
      <c r="G760" s="101"/>
      <c r="H760" s="101"/>
      <c r="I760" s="101"/>
      <c r="J760" s="101"/>
    </row>
    <row r="761" spans="1:10" s="72" customFormat="1" ht="15" x14ac:dyDescent="0.25">
      <c r="A761" s="101"/>
      <c r="B761" s="101"/>
      <c r="C761" s="101"/>
      <c r="D761" s="101"/>
      <c r="E761" s="101"/>
      <c r="F761" s="101"/>
      <c r="G761" s="101"/>
      <c r="H761" s="101"/>
      <c r="I761" s="101"/>
      <c r="J761" s="101"/>
    </row>
    <row r="762" spans="1:10" s="72" customFormat="1" ht="15" x14ac:dyDescent="0.25">
      <c r="A762" s="101"/>
      <c r="B762" s="101"/>
      <c r="C762" s="101"/>
      <c r="D762" s="101"/>
      <c r="E762" s="101"/>
      <c r="F762" s="101"/>
      <c r="G762" s="101"/>
      <c r="H762" s="101"/>
      <c r="I762" s="101"/>
      <c r="J762" s="101"/>
    </row>
    <row r="763" spans="1:10" s="72" customFormat="1" ht="15" x14ac:dyDescent="0.25">
      <c r="A763" s="101"/>
      <c r="B763" s="101"/>
      <c r="C763" s="101"/>
      <c r="D763" s="101"/>
      <c r="E763" s="101"/>
      <c r="F763" s="101"/>
      <c r="G763" s="101"/>
      <c r="H763" s="101"/>
      <c r="I763" s="101"/>
      <c r="J763" s="101"/>
    </row>
    <row r="764" spans="1:10" s="72" customFormat="1" ht="15" x14ac:dyDescent="0.25">
      <c r="A764" s="101"/>
      <c r="B764" s="101"/>
      <c r="C764" s="101"/>
      <c r="D764" s="101"/>
      <c r="E764" s="101"/>
      <c r="F764" s="101"/>
      <c r="G764" s="101"/>
      <c r="H764" s="101"/>
      <c r="I764" s="101"/>
      <c r="J764" s="101"/>
    </row>
    <row r="765" spans="1:10" s="72" customFormat="1" ht="15" x14ac:dyDescent="0.25">
      <c r="A765" s="101"/>
      <c r="B765" s="101"/>
      <c r="C765" s="101"/>
      <c r="D765" s="101"/>
      <c r="E765" s="101"/>
      <c r="F765" s="101"/>
      <c r="G765" s="101"/>
      <c r="H765" s="101"/>
      <c r="I765" s="101"/>
      <c r="J765" s="101"/>
    </row>
    <row r="766" spans="1:10" s="72" customFormat="1" ht="15" x14ac:dyDescent="0.25">
      <c r="A766" s="101"/>
      <c r="B766" s="101"/>
      <c r="C766" s="101"/>
      <c r="D766" s="101"/>
      <c r="E766" s="101"/>
      <c r="F766" s="101"/>
      <c r="G766" s="101"/>
      <c r="H766" s="101"/>
      <c r="I766" s="101"/>
      <c r="J766" s="101"/>
    </row>
    <row r="767" spans="1:10" s="72" customFormat="1" ht="15" x14ac:dyDescent="0.25">
      <c r="A767" s="101"/>
      <c r="B767" s="101"/>
      <c r="C767" s="101"/>
      <c r="D767" s="101"/>
      <c r="E767" s="101"/>
      <c r="F767" s="101"/>
      <c r="G767" s="101"/>
      <c r="H767" s="101"/>
      <c r="I767" s="101"/>
      <c r="J767" s="101"/>
    </row>
    <row r="768" spans="1:10" s="72" customFormat="1" ht="15" x14ac:dyDescent="0.25">
      <c r="A768" s="101"/>
      <c r="B768" s="101"/>
      <c r="C768" s="101"/>
      <c r="D768" s="101"/>
      <c r="E768" s="101"/>
      <c r="F768" s="101"/>
      <c r="G768" s="101"/>
      <c r="H768" s="101"/>
      <c r="I768" s="101"/>
      <c r="J768" s="101"/>
    </row>
    <row r="769" spans="1:10" s="72" customFormat="1" ht="15" x14ac:dyDescent="0.25">
      <c r="A769" s="101"/>
      <c r="B769" s="101"/>
      <c r="C769" s="101"/>
      <c r="D769" s="101"/>
      <c r="E769" s="101"/>
      <c r="F769" s="101"/>
      <c r="G769" s="101"/>
      <c r="H769" s="101"/>
      <c r="I769" s="101"/>
      <c r="J769" s="101"/>
    </row>
    <row r="770" spans="1:10" s="72" customFormat="1" ht="15" x14ac:dyDescent="0.25">
      <c r="A770" s="101"/>
      <c r="B770" s="101"/>
      <c r="C770" s="101"/>
      <c r="D770" s="101"/>
      <c r="E770" s="101"/>
      <c r="F770" s="101"/>
      <c r="G770" s="101"/>
      <c r="H770" s="101"/>
      <c r="I770" s="101"/>
      <c r="J770" s="101"/>
    </row>
    <row r="771" spans="1:10" s="72" customFormat="1" ht="15" x14ac:dyDescent="0.25">
      <c r="A771" s="101"/>
      <c r="B771" s="101"/>
      <c r="C771" s="101"/>
      <c r="D771" s="101"/>
      <c r="E771" s="101"/>
      <c r="F771" s="101"/>
      <c r="G771" s="101"/>
      <c r="H771" s="101"/>
      <c r="I771" s="101"/>
      <c r="J771" s="101"/>
    </row>
    <row r="772" spans="1:10" s="72" customFormat="1" ht="15" x14ac:dyDescent="0.25">
      <c r="A772" s="101"/>
      <c r="B772" s="101"/>
      <c r="C772" s="101"/>
      <c r="D772" s="101"/>
      <c r="E772" s="101"/>
      <c r="F772" s="101"/>
      <c r="G772" s="101"/>
      <c r="H772" s="101"/>
      <c r="I772" s="101"/>
      <c r="J772" s="101"/>
    </row>
    <row r="773" spans="1:10" s="72" customFormat="1" ht="15" x14ac:dyDescent="0.25">
      <c r="A773" s="101"/>
      <c r="B773" s="101"/>
      <c r="C773" s="101"/>
      <c r="D773" s="101"/>
      <c r="E773" s="101"/>
      <c r="F773" s="101"/>
      <c r="G773" s="101"/>
      <c r="H773" s="101"/>
      <c r="I773" s="101"/>
      <c r="J773" s="101"/>
    </row>
    <row r="774" spans="1:10" s="72" customFormat="1" ht="15" x14ac:dyDescent="0.25">
      <c r="A774" s="101"/>
      <c r="B774" s="101"/>
      <c r="C774" s="101"/>
      <c r="D774" s="101"/>
      <c r="E774" s="101"/>
      <c r="F774" s="101"/>
      <c r="G774" s="101"/>
      <c r="H774" s="101"/>
      <c r="I774" s="101"/>
      <c r="J774" s="101"/>
    </row>
    <row r="775" spans="1:10" s="72" customFormat="1" ht="15" x14ac:dyDescent="0.25">
      <c r="A775" s="101"/>
      <c r="B775" s="101"/>
      <c r="C775" s="101"/>
      <c r="D775" s="101"/>
      <c r="E775" s="101"/>
      <c r="F775" s="101"/>
      <c r="G775" s="101"/>
      <c r="H775" s="101"/>
      <c r="I775" s="101"/>
      <c r="J775" s="101"/>
    </row>
    <row r="776" spans="1:10" s="72" customFormat="1" ht="15" x14ac:dyDescent="0.25">
      <c r="A776" s="101"/>
      <c r="B776" s="101"/>
      <c r="C776" s="101"/>
      <c r="D776" s="101"/>
      <c r="E776" s="101"/>
      <c r="F776" s="101"/>
      <c r="G776" s="101"/>
      <c r="H776" s="101"/>
      <c r="I776" s="101"/>
      <c r="J776" s="101"/>
    </row>
    <row r="777" spans="1:10" s="72" customFormat="1" ht="15" x14ac:dyDescent="0.25">
      <c r="A777" s="101"/>
      <c r="B777" s="101"/>
      <c r="C777" s="101"/>
      <c r="D777" s="101"/>
      <c r="E777" s="101"/>
      <c r="F777" s="101"/>
      <c r="G777" s="101"/>
      <c r="H777" s="101"/>
      <c r="I777" s="101"/>
      <c r="J777" s="101"/>
    </row>
    <row r="778" spans="1:10" s="72" customFormat="1" ht="15" x14ac:dyDescent="0.25">
      <c r="A778" s="101"/>
      <c r="B778" s="101"/>
      <c r="C778" s="101"/>
      <c r="D778" s="101"/>
      <c r="E778" s="101"/>
      <c r="F778" s="101"/>
      <c r="G778" s="101"/>
      <c r="H778" s="101"/>
      <c r="I778" s="101"/>
      <c r="J778" s="101"/>
    </row>
    <row r="779" spans="1:10" s="72" customFormat="1" ht="15" x14ac:dyDescent="0.25">
      <c r="A779" s="101"/>
      <c r="B779" s="101"/>
      <c r="C779" s="101"/>
      <c r="D779" s="101"/>
      <c r="E779" s="101"/>
      <c r="F779" s="101"/>
      <c r="G779" s="101"/>
      <c r="H779" s="101"/>
      <c r="I779" s="101"/>
      <c r="J779" s="101"/>
    </row>
    <row r="780" spans="1:10" s="72" customFormat="1" ht="15" x14ac:dyDescent="0.25">
      <c r="A780" s="101"/>
      <c r="B780" s="101"/>
      <c r="C780" s="101"/>
      <c r="D780" s="101"/>
      <c r="E780" s="101"/>
      <c r="F780" s="101"/>
      <c r="G780" s="101"/>
      <c r="H780" s="101"/>
      <c r="I780" s="101"/>
      <c r="J780" s="101"/>
    </row>
    <row r="781" spans="1:10" s="72" customFormat="1" ht="15" x14ac:dyDescent="0.25">
      <c r="A781" s="101"/>
      <c r="B781" s="101"/>
      <c r="C781" s="101"/>
      <c r="D781" s="101"/>
      <c r="E781" s="101"/>
      <c r="F781" s="101"/>
      <c r="G781" s="101"/>
      <c r="H781" s="101"/>
      <c r="I781" s="101"/>
      <c r="J781" s="101"/>
    </row>
    <row r="782" spans="1:10" s="72" customFormat="1" ht="15" x14ac:dyDescent="0.25">
      <c r="A782" s="101"/>
      <c r="B782" s="101"/>
      <c r="C782" s="101"/>
      <c r="D782" s="101"/>
      <c r="E782" s="101"/>
      <c r="F782" s="101"/>
      <c r="G782" s="101"/>
      <c r="H782" s="101"/>
      <c r="I782" s="101"/>
      <c r="J782" s="101"/>
    </row>
    <row r="783" spans="1:10" s="72" customFormat="1" ht="15" x14ac:dyDescent="0.25">
      <c r="A783" s="101"/>
      <c r="B783" s="101"/>
      <c r="C783" s="101"/>
      <c r="D783" s="101"/>
      <c r="E783" s="101"/>
      <c r="F783" s="101"/>
      <c r="G783" s="101"/>
      <c r="H783" s="101"/>
      <c r="I783" s="101"/>
      <c r="J783" s="101"/>
    </row>
    <row r="784" spans="1:10" s="72" customFormat="1" ht="15" x14ac:dyDescent="0.25">
      <c r="A784" s="101"/>
      <c r="B784" s="101"/>
      <c r="C784" s="101"/>
      <c r="D784" s="101"/>
      <c r="E784" s="101"/>
      <c r="F784" s="101"/>
      <c r="G784" s="101"/>
      <c r="H784" s="101"/>
      <c r="I784" s="101"/>
      <c r="J784" s="101"/>
    </row>
    <row r="785" spans="1:10" s="72" customFormat="1" ht="15" x14ac:dyDescent="0.25">
      <c r="A785" s="101"/>
      <c r="B785" s="101"/>
      <c r="C785" s="101"/>
      <c r="D785" s="101"/>
      <c r="E785" s="101"/>
      <c r="F785" s="101"/>
      <c r="G785" s="101"/>
      <c r="H785" s="101"/>
      <c r="I785" s="101"/>
      <c r="J785" s="101"/>
    </row>
    <row r="786" spans="1:10" s="72" customFormat="1" ht="15" x14ac:dyDescent="0.25">
      <c r="A786" s="101"/>
      <c r="B786" s="101"/>
      <c r="C786" s="101"/>
      <c r="D786" s="101"/>
      <c r="E786" s="101"/>
      <c r="F786" s="101"/>
      <c r="G786" s="101"/>
      <c r="H786" s="101"/>
      <c r="I786" s="101"/>
      <c r="J786" s="101"/>
    </row>
    <row r="787" spans="1:10" s="72" customFormat="1" ht="15" x14ac:dyDescent="0.25">
      <c r="A787" s="101"/>
      <c r="B787" s="101"/>
      <c r="C787" s="101"/>
      <c r="D787" s="101"/>
      <c r="E787" s="101"/>
      <c r="F787" s="101"/>
      <c r="G787" s="101"/>
      <c r="H787" s="101"/>
      <c r="I787" s="101"/>
      <c r="J787" s="101"/>
    </row>
    <row r="788" spans="1:10" s="72" customFormat="1" ht="15" x14ac:dyDescent="0.25">
      <c r="A788" s="101"/>
      <c r="B788" s="101"/>
      <c r="C788" s="102"/>
      <c r="D788" s="102"/>
      <c r="E788" s="102"/>
      <c r="F788" s="102"/>
      <c r="G788" s="102"/>
      <c r="H788" s="102"/>
      <c r="I788" s="101"/>
      <c r="J788" s="101"/>
    </row>
    <row r="789" spans="1:10" s="72" customFormat="1" ht="15" x14ac:dyDescent="0.25">
      <c r="A789" s="101"/>
      <c r="B789" s="101"/>
      <c r="C789" s="101"/>
      <c r="D789" s="101"/>
      <c r="E789" s="101"/>
      <c r="F789" s="101"/>
      <c r="G789" s="101"/>
      <c r="H789" s="101"/>
      <c r="I789" s="101"/>
      <c r="J789" s="101"/>
    </row>
    <row r="790" spans="1:10" s="72" customFormat="1" ht="15" x14ac:dyDescent="0.25">
      <c r="A790" s="101"/>
      <c r="B790" s="101"/>
      <c r="C790" s="101"/>
      <c r="D790" s="101"/>
      <c r="E790" s="101"/>
      <c r="F790" s="101"/>
      <c r="G790" s="101"/>
      <c r="H790" s="101"/>
      <c r="I790" s="101"/>
      <c r="J790" s="101"/>
    </row>
    <row r="791" spans="1:10" s="72" customFormat="1" ht="15" x14ac:dyDescent="0.25">
      <c r="A791" s="102"/>
      <c r="B791" s="102"/>
      <c r="C791" s="101"/>
      <c r="D791" s="101"/>
      <c r="E791" s="101"/>
      <c r="F791" s="101"/>
      <c r="G791" s="101"/>
      <c r="H791" s="101"/>
      <c r="I791" s="101"/>
      <c r="J791" s="101"/>
    </row>
    <row r="792" spans="1:10" s="72" customFormat="1" ht="15" x14ac:dyDescent="0.25">
      <c r="A792" s="101"/>
      <c r="B792" s="101"/>
      <c r="C792" s="101"/>
      <c r="D792" s="101"/>
      <c r="E792" s="101"/>
      <c r="F792" s="101"/>
      <c r="G792" s="101"/>
      <c r="H792" s="101"/>
      <c r="I792" s="101"/>
      <c r="J792" s="101"/>
    </row>
    <row r="793" spans="1:10" s="72" customFormat="1" ht="15" x14ac:dyDescent="0.25">
      <c r="A793" s="101"/>
      <c r="B793" s="101"/>
      <c r="C793" s="101"/>
      <c r="D793" s="101"/>
      <c r="E793" s="101"/>
      <c r="F793" s="101"/>
      <c r="G793" s="101"/>
      <c r="H793" s="101"/>
      <c r="I793" s="101"/>
      <c r="J793" s="101"/>
    </row>
    <row r="794" spans="1:10" s="72" customFormat="1" ht="15" x14ac:dyDescent="0.25">
      <c r="A794" s="101"/>
      <c r="B794" s="101"/>
      <c r="C794" s="101"/>
      <c r="D794" s="101"/>
      <c r="E794" s="101"/>
      <c r="F794" s="101"/>
      <c r="G794" s="101"/>
      <c r="H794" s="101"/>
      <c r="I794" s="101"/>
      <c r="J794" s="101"/>
    </row>
    <row r="795" spans="1:10" s="72" customFormat="1" ht="15" x14ac:dyDescent="0.25">
      <c r="A795" s="101"/>
      <c r="B795" s="101"/>
      <c r="C795" s="101"/>
      <c r="D795" s="101"/>
      <c r="E795" s="101"/>
      <c r="F795" s="101"/>
      <c r="G795" s="101"/>
      <c r="H795" s="101"/>
      <c r="I795" s="101"/>
      <c r="J795" s="101"/>
    </row>
    <row r="796" spans="1:10" s="72" customFormat="1" ht="15" x14ac:dyDescent="0.25">
      <c r="A796" s="101"/>
      <c r="B796" s="101"/>
      <c r="C796" s="101"/>
      <c r="D796" s="101"/>
      <c r="E796" s="101"/>
      <c r="F796" s="101"/>
      <c r="G796" s="101"/>
      <c r="H796" s="101"/>
      <c r="I796" s="101"/>
      <c r="J796" s="101"/>
    </row>
    <row r="797" spans="1:10" s="72" customFormat="1" ht="15" x14ac:dyDescent="0.25">
      <c r="A797" s="101"/>
      <c r="B797" s="101"/>
      <c r="C797" s="101"/>
      <c r="D797" s="101"/>
      <c r="E797" s="101"/>
      <c r="F797" s="101"/>
      <c r="G797" s="101"/>
      <c r="H797" s="101"/>
      <c r="I797" s="101"/>
      <c r="J797" s="101"/>
    </row>
    <row r="798" spans="1:10" s="72" customFormat="1" ht="15" x14ac:dyDescent="0.25">
      <c r="A798" s="101"/>
      <c r="B798" s="101"/>
      <c r="C798" s="101"/>
      <c r="D798" s="101"/>
      <c r="E798" s="101"/>
      <c r="F798" s="101"/>
      <c r="G798" s="101"/>
      <c r="H798" s="101"/>
      <c r="I798" s="101"/>
      <c r="J798" s="101"/>
    </row>
    <row r="799" spans="1:10" s="72" customFormat="1" ht="15" x14ac:dyDescent="0.25">
      <c r="A799" s="101"/>
      <c r="B799" s="101"/>
      <c r="C799" s="101"/>
      <c r="D799" s="101"/>
      <c r="E799" s="101"/>
      <c r="F799" s="101"/>
      <c r="G799" s="101"/>
      <c r="H799" s="101"/>
      <c r="I799" s="101"/>
      <c r="J799" s="101"/>
    </row>
    <row r="800" spans="1:10" s="72" customFormat="1" ht="15" x14ac:dyDescent="0.25">
      <c r="A800" s="101"/>
      <c r="B800" s="101"/>
      <c r="C800" s="101"/>
      <c r="D800" s="101"/>
      <c r="E800" s="101"/>
      <c r="F800" s="101"/>
      <c r="G800" s="101"/>
      <c r="H800" s="101"/>
      <c r="I800" s="101"/>
      <c r="J800" s="101"/>
    </row>
    <row r="801" spans="1:10" s="72" customFormat="1" ht="15" x14ac:dyDescent="0.25">
      <c r="A801" s="101"/>
      <c r="B801" s="101"/>
      <c r="C801" s="101"/>
      <c r="D801" s="101"/>
      <c r="E801" s="101"/>
      <c r="F801" s="101"/>
      <c r="G801" s="101"/>
      <c r="H801" s="101"/>
      <c r="I801" s="101"/>
      <c r="J801" s="101"/>
    </row>
    <row r="802" spans="1:10" s="72" customFormat="1" ht="15" x14ac:dyDescent="0.25">
      <c r="A802" s="101"/>
      <c r="B802" s="101"/>
      <c r="C802" s="101"/>
      <c r="D802" s="101"/>
      <c r="E802" s="101"/>
      <c r="F802" s="101"/>
      <c r="G802" s="101"/>
      <c r="H802" s="101"/>
      <c r="I802" s="101"/>
      <c r="J802" s="101"/>
    </row>
    <row r="803" spans="1:10" s="72" customFormat="1" ht="15" x14ac:dyDescent="0.25">
      <c r="A803" s="101"/>
      <c r="B803" s="101"/>
      <c r="C803" s="101"/>
      <c r="D803" s="101"/>
      <c r="E803" s="101"/>
      <c r="F803" s="101"/>
      <c r="G803" s="101"/>
      <c r="H803" s="101"/>
      <c r="I803" s="101"/>
      <c r="J803" s="101"/>
    </row>
    <row r="804" spans="1:10" s="72" customFormat="1" ht="15" x14ac:dyDescent="0.25">
      <c r="A804" s="101"/>
      <c r="B804" s="101"/>
      <c r="C804" s="101"/>
      <c r="D804" s="101"/>
      <c r="E804" s="101"/>
      <c r="F804" s="101"/>
      <c r="G804" s="101"/>
      <c r="H804" s="101"/>
      <c r="I804" s="101"/>
      <c r="J804" s="101"/>
    </row>
    <row r="805" spans="1:10" s="72" customFormat="1" ht="15" x14ac:dyDescent="0.25">
      <c r="A805" s="101"/>
      <c r="B805" s="101"/>
      <c r="C805" s="102"/>
      <c r="D805" s="102"/>
      <c r="E805" s="102"/>
      <c r="F805" s="102"/>
      <c r="G805" s="102"/>
      <c r="H805" s="102"/>
      <c r="I805" s="101"/>
      <c r="J805" s="101"/>
    </row>
    <row r="806" spans="1:10" s="72" customFormat="1" ht="15" x14ac:dyDescent="0.25">
      <c r="A806" s="101"/>
      <c r="B806" s="101"/>
      <c r="C806" s="101"/>
      <c r="D806" s="101"/>
      <c r="E806" s="101"/>
      <c r="F806" s="101"/>
      <c r="G806" s="101"/>
      <c r="H806" s="101"/>
      <c r="I806" s="101"/>
      <c r="J806" s="101"/>
    </row>
    <row r="807" spans="1:10" s="72" customFormat="1" ht="15" x14ac:dyDescent="0.25">
      <c r="A807" s="101"/>
      <c r="B807" s="101"/>
      <c r="C807" s="101"/>
      <c r="D807" s="101"/>
      <c r="E807" s="101"/>
      <c r="F807" s="101"/>
      <c r="G807" s="101"/>
      <c r="H807" s="101"/>
      <c r="I807" s="101"/>
      <c r="J807" s="101"/>
    </row>
    <row r="808" spans="1:10" s="72" customFormat="1" ht="15" x14ac:dyDescent="0.25">
      <c r="A808" s="102"/>
      <c r="B808" s="102"/>
      <c r="C808" s="101"/>
      <c r="D808" s="101"/>
      <c r="E808" s="101"/>
      <c r="F808" s="101"/>
      <c r="G808" s="101"/>
      <c r="H808" s="101"/>
      <c r="I808" s="101"/>
      <c r="J808" s="101"/>
    </row>
    <row r="809" spans="1:10" s="72" customFormat="1" ht="15" x14ac:dyDescent="0.25">
      <c r="A809" s="101"/>
      <c r="B809" s="101"/>
      <c r="C809" s="101"/>
      <c r="D809" s="101"/>
      <c r="E809" s="101"/>
      <c r="F809" s="101"/>
      <c r="G809" s="101"/>
      <c r="H809" s="101"/>
      <c r="I809" s="101"/>
      <c r="J809" s="101"/>
    </row>
    <row r="810" spans="1:10" s="72" customFormat="1" ht="15" x14ac:dyDescent="0.25">
      <c r="A810" s="101"/>
      <c r="B810" s="101"/>
      <c r="C810" s="101"/>
      <c r="D810" s="101"/>
      <c r="E810" s="101"/>
      <c r="F810" s="101"/>
      <c r="G810" s="101"/>
      <c r="H810" s="101"/>
      <c r="I810" s="101"/>
      <c r="J810" s="101"/>
    </row>
    <row r="811" spans="1:10" s="72" customFormat="1" ht="15" x14ac:dyDescent="0.25">
      <c r="A811" s="101"/>
      <c r="B811" s="101"/>
      <c r="C811" s="101"/>
      <c r="D811" s="101"/>
      <c r="E811" s="101"/>
      <c r="F811" s="101"/>
      <c r="G811" s="101"/>
      <c r="H811" s="101"/>
      <c r="I811" s="101"/>
      <c r="J811" s="101"/>
    </row>
    <row r="812" spans="1:10" s="72" customFormat="1" ht="15" x14ac:dyDescent="0.25">
      <c r="A812" s="101"/>
      <c r="B812" s="101"/>
      <c r="C812" s="101"/>
      <c r="D812" s="101"/>
      <c r="E812" s="101"/>
      <c r="F812" s="101"/>
      <c r="G812" s="101"/>
      <c r="H812" s="101"/>
      <c r="I812" s="101"/>
      <c r="J812" s="101"/>
    </row>
    <row r="813" spans="1:10" s="72" customFormat="1" ht="15" x14ac:dyDescent="0.25">
      <c r="A813" s="101"/>
      <c r="B813" s="101"/>
      <c r="C813" s="101"/>
      <c r="D813" s="101"/>
      <c r="E813" s="101"/>
      <c r="F813" s="101"/>
      <c r="G813" s="101"/>
      <c r="H813" s="101"/>
      <c r="I813" s="101"/>
      <c r="J813" s="101"/>
    </row>
    <row r="814" spans="1:10" s="72" customFormat="1" ht="15" x14ac:dyDescent="0.25">
      <c r="A814" s="101"/>
      <c r="B814" s="101"/>
      <c r="C814" s="101"/>
      <c r="D814" s="101"/>
      <c r="E814" s="101"/>
      <c r="F814" s="101"/>
      <c r="G814" s="101"/>
      <c r="H814" s="101"/>
      <c r="I814" s="101"/>
      <c r="J814" s="101"/>
    </row>
    <row r="815" spans="1:10" s="72" customFormat="1" ht="15" x14ac:dyDescent="0.25">
      <c r="A815" s="101"/>
      <c r="B815" s="101"/>
      <c r="C815" s="101"/>
      <c r="D815" s="101"/>
      <c r="E815" s="101"/>
      <c r="F815" s="101"/>
      <c r="G815" s="101"/>
      <c r="H815" s="101"/>
      <c r="I815" s="101"/>
      <c r="J815" s="101"/>
    </row>
    <row r="816" spans="1:10" s="72" customFormat="1" ht="15" x14ac:dyDescent="0.25">
      <c r="A816" s="101"/>
      <c r="B816" s="101"/>
      <c r="C816" s="101"/>
      <c r="D816" s="101"/>
      <c r="E816" s="101"/>
      <c r="F816" s="101"/>
      <c r="G816" s="101"/>
      <c r="H816" s="101"/>
      <c r="I816" s="101"/>
      <c r="J816" s="101"/>
    </row>
    <row r="817" spans="1:10" s="72" customFormat="1" ht="15" x14ac:dyDescent="0.25">
      <c r="A817" s="101"/>
      <c r="B817" s="101"/>
      <c r="C817" s="101"/>
      <c r="D817" s="101"/>
      <c r="E817" s="101"/>
      <c r="F817" s="101"/>
      <c r="G817" s="101"/>
      <c r="H817" s="101"/>
      <c r="I817" s="101"/>
      <c r="J817" s="101"/>
    </row>
    <row r="818" spans="1:10" s="72" customFormat="1" ht="15" x14ac:dyDescent="0.25">
      <c r="A818" s="101"/>
      <c r="B818" s="101"/>
      <c r="C818" s="101"/>
      <c r="D818" s="101"/>
      <c r="E818" s="101"/>
      <c r="F818" s="101"/>
      <c r="G818" s="101"/>
      <c r="H818" s="101"/>
      <c r="I818" s="101"/>
      <c r="J818" s="101"/>
    </row>
    <row r="819" spans="1:10" s="72" customFormat="1" ht="15" x14ac:dyDescent="0.25">
      <c r="A819" s="101"/>
      <c r="B819" s="101"/>
      <c r="C819" s="101"/>
      <c r="D819" s="101"/>
      <c r="E819" s="101"/>
      <c r="F819" s="101"/>
      <c r="G819" s="101"/>
      <c r="H819" s="101"/>
      <c r="I819" s="101"/>
      <c r="J819" s="101"/>
    </row>
    <row r="820" spans="1:10" s="72" customFormat="1" ht="15" x14ac:dyDescent="0.25">
      <c r="A820" s="101"/>
      <c r="B820" s="101"/>
      <c r="C820" s="101"/>
      <c r="D820" s="101"/>
      <c r="E820" s="101"/>
      <c r="F820" s="101"/>
      <c r="G820" s="101"/>
      <c r="H820" s="101"/>
      <c r="I820" s="101"/>
      <c r="J820" s="101"/>
    </row>
    <row r="821" spans="1:10" s="72" customFormat="1" ht="15" x14ac:dyDescent="0.25">
      <c r="A821" s="101"/>
      <c r="B821" s="101"/>
      <c r="C821" s="101"/>
      <c r="D821" s="101"/>
      <c r="E821" s="101"/>
      <c r="F821" s="101"/>
      <c r="G821" s="101"/>
      <c r="H821" s="101"/>
      <c r="I821" s="101"/>
      <c r="J821" s="101"/>
    </row>
    <row r="822" spans="1:10" s="72" customFormat="1" ht="15" x14ac:dyDescent="0.25">
      <c r="A822" s="101"/>
      <c r="B822" s="101"/>
      <c r="C822" s="101"/>
      <c r="D822" s="101"/>
      <c r="E822" s="101"/>
      <c r="F822" s="101"/>
      <c r="G822" s="101"/>
      <c r="H822" s="101"/>
      <c r="I822" s="101"/>
      <c r="J822" s="101"/>
    </row>
    <row r="823" spans="1:10" s="72" customFormat="1" ht="15" x14ac:dyDescent="0.25">
      <c r="A823" s="101"/>
      <c r="B823" s="101"/>
      <c r="C823" s="101"/>
      <c r="D823" s="101"/>
      <c r="E823" s="101"/>
      <c r="F823" s="101"/>
      <c r="G823" s="101"/>
      <c r="H823" s="101"/>
      <c r="I823" s="101"/>
      <c r="J823" s="101"/>
    </row>
    <row r="824" spans="1:10" s="72" customFormat="1" ht="15" x14ac:dyDescent="0.25">
      <c r="A824" s="101"/>
      <c r="B824" s="101"/>
      <c r="C824" s="101"/>
      <c r="D824" s="101"/>
      <c r="E824" s="101"/>
      <c r="F824" s="101"/>
      <c r="G824" s="101"/>
      <c r="H824" s="101"/>
      <c r="I824" s="101"/>
      <c r="J824" s="101"/>
    </row>
    <row r="825" spans="1:10" s="72" customFormat="1" ht="15" x14ac:dyDescent="0.25">
      <c r="A825" s="101"/>
      <c r="B825" s="101"/>
      <c r="C825" s="101"/>
      <c r="D825" s="101"/>
      <c r="E825" s="101"/>
      <c r="F825" s="101"/>
      <c r="G825" s="101"/>
      <c r="H825" s="101"/>
      <c r="I825" s="101"/>
      <c r="J825" s="101"/>
    </row>
    <row r="826" spans="1:10" s="72" customFormat="1" ht="15" x14ac:dyDescent="0.25">
      <c r="A826" s="101"/>
      <c r="B826" s="101"/>
      <c r="C826" s="101"/>
      <c r="D826" s="101"/>
      <c r="E826" s="101"/>
      <c r="F826" s="101"/>
      <c r="G826" s="101"/>
      <c r="H826" s="101"/>
      <c r="I826" s="101"/>
      <c r="J826" s="101"/>
    </row>
    <row r="827" spans="1:10" s="72" customFormat="1" ht="15" x14ac:dyDescent="0.25">
      <c r="A827" s="101"/>
      <c r="B827" s="101"/>
      <c r="C827" s="101"/>
      <c r="D827" s="101"/>
      <c r="E827" s="101"/>
      <c r="F827" s="101"/>
      <c r="G827" s="101"/>
      <c r="H827" s="101"/>
      <c r="I827" s="101"/>
      <c r="J827" s="101"/>
    </row>
    <row r="828" spans="1:10" s="72" customFormat="1" ht="15" x14ac:dyDescent="0.25">
      <c r="A828" s="101"/>
      <c r="B828" s="101"/>
      <c r="C828" s="101"/>
      <c r="D828" s="101"/>
      <c r="E828" s="101"/>
      <c r="F828" s="101"/>
      <c r="G828" s="101"/>
      <c r="H828" s="101"/>
      <c r="I828" s="101"/>
      <c r="J828" s="101"/>
    </row>
    <row r="829" spans="1:10" s="72" customFormat="1" ht="15" x14ac:dyDescent="0.25">
      <c r="A829" s="101"/>
      <c r="B829" s="101"/>
      <c r="C829" s="101"/>
      <c r="D829" s="101"/>
      <c r="E829" s="101"/>
      <c r="F829" s="101"/>
      <c r="G829" s="101"/>
      <c r="H829" s="101"/>
      <c r="I829" s="101"/>
      <c r="J829" s="101"/>
    </row>
    <row r="830" spans="1:10" s="72" customFormat="1" ht="15" x14ac:dyDescent="0.25">
      <c r="A830" s="101"/>
      <c r="B830" s="101"/>
      <c r="C830" s="101"/>
      <c r="D830" s="101"/>
      <c r="E830" s="101"/>
      <c r="F830" s="101"/>
      <c r="G830" s="101"/>
      <c r="H830" s="101"/>
      <c r="I830" s="101"/>
      <c r="J830" s="101"/>
    </row>
    <row r="831" spans="1:10" s="72" customFormat="1" ht="15" x14ac:dyDescent="0.25">
      <c r="A831" s="101"/>
      <c r="B831" s="101"/>
      <c r="C831" s="101"/>
      <c r="D831" s="101"/>
      <c r="E831" s="101"/>
      <c r="F831" s="101"/>
      <c r="G831" s="101"/>
      <c r="H831" s="101"/>
      <c r="I831" s="101"/>
      <c r="J831" s="101"/>
    </row>
    <row r="832" spans="1:10" s="72" customFormat="1" ht="15" x14ac:dyDescent="0.25">
      <c r="A832" s="102"/>
      <c r="B832" s="102"/>
      <c r="C832" s="101"/>
      <c r="D832" s="101"/>
      <c r="E832" s="101"/>
      <c r="F832" s="101"/>
      <c r="G832" s="101"/>
      <c r="H832" s="101"/>
      <c r="I832" s="101"/>
      <c r="J832" s="101"/>
    </row>
    <row r="833" spans="1:10" s="72" customFormat="1" ht="15" x14ac:dyDescent="0.25">
      <c r="A833" s="101"/>
      <c r="B833" s="101"/>
      <c r="C833" s="102"/>
      <c r="D833" s="102"/>
      <c r="E833" s="102"/>
      <c r="F833" s="102"/>
      <c r="G833" s="102"/>
      <c r="H833" s="102"/>
      <c r="I833" s="101"/>
      <c r="J833" s="101"/>
    </row>
    <row r="834" spans="1:10" s="72" customFormat="1" ht="15" x14ac:dyDescent="0.25">
      <c r="A834" s="101"/>
      <c r="B834" s="101"/>
      <c r="C834" s="101"/>
      <c r="D834" s="101"/>
      <c r="E834" s="101"/>
      <c r="F834" s="101"/>
      <c r="G834" s="101"/>
      <c r="H834" s="101"/>
      <c r="I834" s="101"/>
      <c r="J834" s="101"/>
    </row>
    <row r="835" spans="1:10" s="72" customFormat="1" ht="15" x14ac:dyDescent="0.25">
      <c r="A835" s="101"/>
      <c r="B835" s="101"/>
      <c r="C835" s="101"/>
      <c r="D835" s="101"/>
      <c r="E835" s="101"/>
      <c r="F835" s="101"/>
      <c r="G835" s="101"/>
      <c r="H835" s="101"/>
      <c r="I835" s="101"/>
      <c r="J835" s="101"/>
    </row>
    <row r="836" spans="1:10" s="72" customFormat="1" ht="15" x14ac:dyDescent="0.25">
      <c r="A836" s="101"/>
      <c r="B836" s="101"/>
      <c r="C836" s="101"/>
      <c r="D836" s="101"/>
      <c r="E836" s="101"/>
      <c r="F836" s="101"/>
      <c r="G836" s="101"/>
      <c r="H836" s="101"/>
      <c r="I836" s="101"/>
      <c r="J836" s="101"/>
    </row>
    <row r="837" spans="1:10" s="72" customFormat="1" ht="15" x14ac:dyDescent="0.25">
      <c r="A837" s="101"/>
      <c r="B837" s="101"/>
      <c r="C837" s="101"/>
      <c r="D837" s="101"/>
      <c r="E837" s="101"/>
      <c r="F837" s="101"/>
      <c r="G837" s="101"/>
      <c r="H837" s="101"/>
      <c r="I837" s="101"/>
      <c r="J837" s="101"/>
    </row>
    <row r="838" spans="1:10" s="72" customFormat="1" ht="15" x14ac:dyDescent="0.25">
      <c r="A838" s="101"/>
      <c r="B838" s="101"/>
      <c r="C838" s="101"/>
      <c r="D838" s="101"/>
      <c r="E838" s="101"/>
      <c r="F838" s="101"/>
      <c r="G838" s="101"/>
      <c r="H838" s="101"/>
      <c r="I838" s="101"/>
      <c r="J838" s="101"/>
    </row>
    <row r="839" spans="1:10" s="72" customFormat="1" ht="15" x14ac:dyDescent="0.25">
      <c r="A839" s="101"/>
      <c r="B839" s="101"/>
      <c r="C839" s="101"/>
      <c r="D839" s="101"/>
      <c r="E839" s="101"/>
      <c r="F839" s="101"/>
      <c r="G839" s="101"/>
      <c r="H839" s="101"/>
      <c r="I839" s="101"/>
      <c r="J839" s="101"/>
    </row>
    <row r="840" spans="1:10" s="72" customFormat="1" ht="15" x14ac:dyDescent="0.25">
      <c r="A840" s="101"/>
      <c r="B840" s="101"/>
      <c r="C840" s="101"/>
      <c r="D840" s="101"/>
      <c r="E840" s="101"/>
      <c r="F840" s="101"/>
      <c r="G840" s="101"/>
      <c r="H840" s="101"/>
      <c r="I840" s="101"/>
      <c r="J840" s="101"/>
    </row>
    <row r="841" spans="1:10" s="72" customFormat="1" ht="15" x14ac:dyDescent="0.25">
      <c r="A841" s="101"/>
      <c r="B841" s="101"/>
      <c r="C841" s="101"/>
      <c r="D841" s="101"/>
      <c r="E841" s="101"/>
      <c r="F841" s="101"/>
      <c r="G841" s="101"/>
      <c r="H841" s="101"/>
      <c r="I841" s="101"/>
      <c r="J841" s="101"/>
    </row>
    <row r="842" spans="1:10" s="72" customFormat="1" ht="15" x14ac:dyDescent="0.25">
      <c r="A842" s="102"/>
      <c r="B842" s="102"/>
      <c r="C842" s="101"/>
      <c r="D842" s="101"/>
      <c r="E842" s="101"/>
      <c r="F842" s="101"/>
      <c r="G842" s="101"/>
      <c r="H842" s="101"/>
      <c r="I842" s="101"/>
      <c r="J842" s="101"/>
    </row>
    <row r="843" spans="1:10" s="72" customFormat="1" ht="15" x14ac:dyDescent="0.25">
      <c r="A843" s="101"/>
      <c r="B843" s="101"/>
      <c r="C843" s="102"/>
      <c r="D843" s="102"/>
      <c r="E843" s="102"/>
      <c r="F843" s="102"/>
      <c r="G843" s="102"/>
      <c r="H843" s="102"/>
      <c r="I843" s="101"/>
      <c r="J843" s="101"/>
    </row>
    <row r="844" spans="1:10" s="72" customFormat="1" ht="15" x14ac:dyDescent="0.25">
      <c r="A844" s="101"/>
      <c r="B844" s="101"/>
      <c r="C844" s="101"/>
      <c r="D844" s="101"/>
      <c r="E844" s="101"/>
      <c r="F844" s="101"/>
      <c r="G844" s="101"/>
      <c r="H844" s="101"/>
      <c r="I844" s="101"/>
      <c r="J844" s="101"/>
    </row>
    <row r="845" spans="1:10" s="72" customFormat="1" ht="15" x14ac:dyDescent="0.25">
      <c r="A845" s="101"/>
      <c r="B845" s="101"/>
      <c r="C845" s="101"/>
      <c r="D845" s="101"/>
      <c r="E845" s="101"/>
      <c r="F845" s="101"/>
      <c r="G845" s="101"/>
      <c r="H845" s="101"/>
      <c r="I845" s="101"/>
      <c r="J845" s="101"/>
    </row>
    <row r="846" spans="1:10" s="72" customFormat="1" ht="15" x14ac:dyDescent="0.25">
      <c r="A846" s="101"/>
      <c r="B846" s="101"/>
      <c r="C846" s="101"/>
      <c r="D846" s="101"/>
      <c r="E846" s="101"/>
      <c r="F846" s="101"/>
      <c r="G846" s="101"/>
      <c r="H846" s="101"/>
      <c r="I846" s="101"/>
      <c r="J846" s="101"/>
    </row>
    <row r="847" spans="1:10" s="72" customFormat="1" ht="15" x14ac:dyDescent="0.25">
      <c r="A847" s="101"/>
      <c r="B847" s="101"/>
      <c r="C847" s="101"/>
      <c r="D847" s="101"/>
      <c r="E847" s="101"/>
      <c r="F847" s="101"/>
      <c r="G847" s="101"/>
      <c r="H847" s="101"/>
      <c r="I847" s="101"/>
      <c r="J847" s="101"/>
    </row>
    <row r="848" spans="1:10" s="72" customFormat="1" ht="15" x14ac:dyDescent="0.25">
      <c r="A848" s="101"/>
      <c r="B848" s="101"/>
      <c r="C848" s="101"/>
      <c r="D848" s="101"/>
      <c r="E848" s="101"/>
      <c r="F848" s="101"/>
      <c r="G848" s="101"/>
      <c r="H848" s="101"/>
      <c r="I848" s="101"/>
      <c r="J848" s="101"/>
    </row>
    <row r="849" spans="1:10" s="72" customFormat="1" ht="15" x14ac:dyDescent="0.25">
      <c r="A849" s="101"/>
      <c r="B849" s="101"/>
      <c r="C849" s="101"/>
      <c r="D849" s="101"/>
      <c r="E849" s="101"/>
      <c r="F849" s="101"/>
      <c r="G849" s="101"/>
      <c r="H849" s="101"/>
      <c r="I849" s="101"/>
      <c r="J849" s="101"/>
    </row>
    <row r="850" spans="1:10" s="72" customFormat="1" ht="15" x14ac:dyDescent="0.25">
      <c r="A850" s="101"/>
      <c r="B850" s="101"/>
      <c r="C850" s="101"/>
      <c r="D850" s="101"/>
      <c r="E850" s="101"/>
      <c r="F850" s="101"/>
      <c r="G850" s="101"/>
      <c r="H850" s="101"/>
      <c r="I850" s="101"/>
      <c r="J850" s="101"/>
    </row>
    <row r="851" spans="1:10" s="72" customFormat="1" ht="15" x14ac:dyDescent="0.25">
      <c r="A851" s="101"/>
      <c r="B851" s="101"/>
      <c r="C851" s="101"/>
      <c r="D851" s="101"/>
      <c r="E851" s="101"/>
      <c r="F851" s="101"/>
      <c r="G851" s="101"/>
      <c r="H851" s="101"/>
      <c r="I851" s="101"/>
      <c r="J851" s="101"/>
    </row>
    <row r="852" spans="1:10" s="72" customFormat="1" ht="15" x14ac:dyDescent="0.25">
      <c r="A852" s="101"/>
      <c r="B852" s="101"/>
      <c r="C852" s="101"/>
      <c r="D852" s="101"/>
      <c r="E852" s="101"/>
      <c r="F852" s="101"/>
      <c r="G852" s="101"/>
      <c r="H852" s="101"/>
      <c r="I852" s="101"/>
      <c r="J852" s="101"/>
    </row>
    <row r="853" spans="1:10" s="72" customFormat="1" ht="15" x14ac:dyDescent="0.25">
      <c r="A853" s="101"/>
      <c r="B853" s="101"/>
      <c r="C853" s="101"/>
      <c r="D853" s="101"/>
      <c r="E853" s="101"/>
      <c r="F853" s="101"/>
      <c r="G853" s="101"/>
      <c r="H853" s="101"/>
      <c r="I853" s="101"/>
      <c r="J853" s="101"/>
    </row>
    <row r="854" spans="1:10" s="72" customFormat="1" ht="15" x14ac:dyDescent="0.25">
      <c r="A854" s="101"/>
      <c r="B854" s="101"/>
      <c r="C854" s="101"/>
      <c r="D854" s="101"/>
      <c r="E854" s="101"/>
      <c r="F854" s="101"/>
      <c r="G854" s="101"/>
      <c r="H854" s="101"/>
      <c r="I854" s="101"/>
      <c r="J854" s="101"/>
    </row>
    <row r="855" spans="1:10" s="72" customFormat="1" ht="15" x14ac:dyDescent="0.25">
      <c r="A855" s="102"/>
      <c r="B855" s="102"/>
      <c r="C855" s="101"/>
      <c r="D855" s="101"/>
      <c r="E855" s="101"/>
      <c r="F855" s="101"/>
      <c r="G855" s="101"/>
      <c r="H855" s="101"/>
      <c r="I855" s="101"/>
      <c r="J855" s="101"/>
    </row>
    <row r="856" spans="1:10" s="72" customFormat="1" ht="15" x14ac:dyDescent="0.25">
      <c r="A856" s="101"/>
      <c r="B856" s="101"/>
      <c r="C856" s="102"/>
      <c r="D856" s="102"/>
      <c r="E856" s="102"/>
      <c r="F856" s="102"/>
      <c r="G856" s="102"/>
      <c r="H856" s="102"/>
      <c r="I856" s="101"/>
      <c r="J856" s="101"/>
    </row>
    <row r="857" spans="1:10" s="72" customFormat="1" ht="15" x14ac:dyDescent="0.25">
      <c r="A857" s="101"/>
      <c r="B857" s="101"/>
      <c r="C857" s="101"/>
      <c r="D857" s="101"/>
      <c r="E857" s="101"/>
      <c r="F857" s="101"/>
      <c r="G857" s="101"/>
      <c r="H857" s="101"/>
      <c r="I857" s="101"/>
      <c r="J857" s="101"/>
    </row>
    <row r="858" spans="1:10" s="72" customFormat="1" ht="15" x14ac:dyDescent="0.25">
      <c r="A858" s="101"/>
      <c r="B858" s="101"/>
      <c r="C858" s="101"/>
      <c r="D858" s="101"/>
      <c r="E858" s="101"/>
      <c r="F858" s="101"/>
      <c r="G858" s="101"/>
      <c r="H858" s="101"/>
      <c r="I858" s="101"/>
      <c r="J858" s="101"/>
    </row>
    <row r="859" spans="1:10" s="72" customFormat="1" ht="15" x14ac:dyDescent="0.25">
      <c r="A859" s="101"/>
      <c r="B859" s="101"/>
      <c r="C859" s="101"/>
      <c r="D859" s="101"/>
      <c r="E859" s="101"/>
      <c r="F859" s="101"/>
      <c r="G859" s="101"/>
      <c r="H859" s="101"/>
      <c r="I859" s="101"/>
      <c r="J859" s="101"/>
    </row>
    <row r="860" spans="1:10" s="72" customFormat="1" ht="15" x14ac:dyDescent="0.25">
      <c r="A860" s="101"/>
      <c r="B860" s="101"/>
      <c r="C860" s="101"/>
      <c r="D860" s="101"/>
      <c r="E860" s="101"/>
      <c r="F860" s="101"/>
      <c r="G860" s="101"/>
      <c r="H860" s="101"/>
      <c r="I860" s="101"/>
      <c r="J860" s="101"/>
    </row>
    <row r="861" spans="1:10" s="72" customFormat="1" ht="15" x14ac:dyDescent="0.25">
      <c r="A861" s="101"/>
      <c r="B861" s="101"/>
      <c r="C861" s="101"/>
      <c r="D861" s="101"/>
      <c r="E861" s="101"/>
      <c r="F861" s="101"/>
      <c r="G861" s="101"/>
      <c r="H861" s="101"/>
      <c r="I861" s="101"/>
      <c r="J861" s="101"/>
    </row>
    <row r="862" spans="1:10" s="72" customFormat="1" ht="15" x14ac:dyDescent="0.25">
      <c r="A862" s="101"/>
      <c r="B862" s="101"/>
      <c r="C862" s="101"/>
      <c r="D862" s="101"/>
      <c r="E862" s="101"/>
      <c r="F862" s="101"/>
      <c r="G862" s="101"/>
      <c r="H862" s="101"/>
      <c r="I862" s="101"/>
      <c r="J862" s="101"/>
    </row>
    <row r="863" spans="1:10" s="72" customFormat="1" ht="15" x14ac:dyDescent="0.25">
      <c r="A863" s="101"/>
      <c r="B863" s="101"/>
      <c r="C863" s="101"/>
      <c r="D863" s="101"/>
      <c r="E863" s="101"/>
      <c r="F863" s="101"/>
      <c r="G863" s="101"/>
      <c r="H863" s="101"/>
      <c r="I863" s="101"/>
      <c r="J863" s="101"/>
    </row>
    <row r="864" spans="1:10" s="72" customFormat="1" ht="15" x14ac:dyDescent="0.25">
      <c r="A864" s="101"/>
      <c r="B864" s="101"/>
      <c r="C864" s="101"/>
      <c r="D864" s="101"/>
      <c r="E864" s="101"/>
      <c r="F864" s="101"/>
      <c r="G864" s="101"/>
      <c r="H864" s="101"/>
      <c r="I864" s="101"/>
      <c r="J864" s="101"/>
    </row>
    <row r="865" spans="1:10" s="72" customFormat="1" ht="15" x14ac:dyDescent="0.25">
      <c r="A865" s="101"/>
      <c r="B865" s="101"/>
      <c r="C865" s="101"/>
      <c r="D865" s="101"/>
      <c r="E865" s="101"/>
      <c r="F865" s="101"/>
      <c r="G865" s="101"/>
      <c r="H865" s="101"/>
      <c r="I865" s="101"/>
      <c r="J865" s="101"/>
    </row>
    <row r="866" spans="1:10" s="72" customFormat="1" ht="15" x14ac:dyDescent="0.25">
      <c r="A866" s="101"/>
      <c r="B866" s="101"/>
      <c r="C866" s="101"/>
      <c r="D866" s="101"/>
      <c r="E866" s="101"/>
      <c r="F866" s="101"/>
      <c r="G866" s="101"/>
      <c r="H866" s="101"/>
      <c r="I866" s="101"/>
      <c r="J866" s="101"/>
    </row>
    <row r="867" spans="1:10" s="72" customFormat="1" ht="15" x14ac:dyDescent="0.25">
      <c r="A867" s="102"/>
      <c r="B867" s="102"/>
      <c r="C867" s="101"/>
      <c r="D867" s="101"/>
      <c r="E867" s="101"/>
      <c r="F867" s="101"/>
      <c r="G867" s="101"/>
      <c r="H867" s="101"/>
      <c r="I867" s="101"/>
      <c r="J867" s="101"/>
    </row>
    <row r="868" spans="1:10" s="72" customFormat="1" ht="15" x14ac:dyDescent="0.25">
      <c r="A868" s="101"/>
      <c r="B868" s="101"/>
      <c r="C868" s="102"/>
      <c r="D868" s="102"/>
      <c r="E868" s="102"/>
      <c r="F868" s="102"/>
      <c r="G868" s="102"/>
      <c r="H868" s="102"/>
      <c r="I868" s="101"/>
      <c r="J868" s="101"/>
    </row>
    <row r="869" spans="1:10" s="72" customFormat="1" ht="15" x14ac:dyDescent="0.25">
      <c r="A869" s="101"/>
      <c r="B869" s="101"/>
      <c r="C869" s="101"/>
      <c r="D869" s="101"/>
      <c r="E869" s="101"/>
      <c r="F869" s="101"/>
      <c r="G869" s="101"/>
      <c r="H869" s="101"/>
      <c r="I869" s="101"/>
      <c r="J869" s="101"/>
    </row>
    <row r="870" spans="1:10" s="72" customFormat="1" ht="15" x14ac:dyDescent="0.25">
      <c r="A870" s="101"/>
      <c r="B870" s="101"/>
      <c r="C870" s="101"/>
      <c r="D870" s="101"/>
      <c r="E870" s="101"/>
      <c r="F870" s="101"/>
      <c r="G870" s="101"/>
      <c r="H870" s="101"/>
      <c r="I870" s="101"/>
      <c r="J870" s="101"/>
    </row>
    <row r="871" spans="1:10" s="72" customFormat="1" ht="15" x14ac:dyDescent="0.25">
      <c r="A871" s="101"/>
      <c r="B871" s="101"/>
      <c r="C871" s="101"/>
      <c r="D871" s="101"/>
      <c r="E871" s="101"/>
      <c r="F871" s="101"/>
      <c r="G871" s="101"/>
      <c r="H871" s="101"/>
      <c r="I871" s="101"/>
      <c r="J871" s="101"/>
    </row>
    <row r="872" spans="1:10" s="72" customFormat="1" ht="15" x14ac:dyDescent="0.25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</row>
    <row r="873" spans="1:10" s="72" customFormat="1" ht="15" x14ac:dyDescent="0.25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</row>
    <row r="874" spans="1:10" s="72" customFormat="1" ht="15" x14ac:dyDescent="0.25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</row>
    <row r="875" spans="1:10" s="72" customFormat="1" ht="15" x14ac:dyDescent="0.25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</row>
    <row r="876" spans="1:10" s="72" customFormat="1" ht="15" x14ac:dyDescent="0.25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</row>
    <row r="877" spans="1:10" s="72" customFormat="1" ht="15" x14ac:dyDescent="0.25">
      <c r="A877" s="102"/>
      <c r="B877" s="102"/>
      <c r="C877" s="101"/>
      <c r="D877" s="101"/>
      <c r="E877" s="101"/>
      <c r="F877" s="101"/>
      <c r="G877" s="101"/>
      <c r="H877" s="101"/>
      <c r="I877" s="101"/>
      <c r="J877" s="101"/>
    </row>
    <row r="878" spans="1:10" s="72" customFormat="1" ht="15" x14ac:dyDescent="0.25">
      <c r="A878" s="101"/>
      <c r="B878" s="101"/>
      <c r="C878" s="102"/>
      <c r="D878" s="102"/>
      <c r="E878" s="102"/>
      <c r="F878" s="102"/>
      <c r="G878" s="102"/>
      <c r="H878" s="102"/>
      <c r="I878" s="101"/>
      <c r="J878" s="101"/>
    </row>
    <row r="879" spans="1:10" s="72" customFormat="1" ht="15" x14ac:dyDescent="0.25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</row>
    <row r="880" spans="1:10" s="72" customFormat="1" ht="15" x14ac:dyDescent="0.25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</row>
    <row r="881" spans="1:10" s="72" customFormat="1" ht="15" x14ac:dyDescent="0.25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</row>
    <row r="882" spans="1:10" s="72" customFormat="1" ht="15" x14ac:dyDescent="0.25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</row>
    <row r="883" spans="1:10" s="72" customFormat="1" ht="15" x14ac:dyDescent="0.25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</row>
    <row r="884" spans="1:10" s="72" customFormat="1" ht="15" x14ac:dyDescent="0.25">
      <c r="A884" s="102"/>
      <c r="B884" s="102"/>
      <c r="C884" s="101"/>
      <c r="D884" s="101"/>
      <c r="E884" s="101"/>
      <c r="F884" s="101"/>
      <c r="G884" s="101"/>
      <c r="H884" s="101"/>
      <c r="I884" s="101"/>
      <c r="J884" s="101"/>
    </row>
    <row r="885" spans="1:10" s="72" customFormat="1" ht="15" x14ac:dyDescent="0.25">
      <c r="A885" s="101"/>
      <c r="B885" s="101"/>
      <c r="C885" s="102"/>
      <c r="D885" s="102"/>
      <c r="E885" s="102"/>
      <c r="F885" s="102"/>
      <c r="G885" s="102"/>
      <c r="H885" s="102"/>
      <c r="I885" s="101"/>
      <c r="J885" s="101"/>
    </row>
    <row r="886" spans="1:10" s="72" customFormat="1" ht="15" x14ac:dyDescent="0.25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</row>
    <row r="887" spans="1:10" s="72" customFormat="1" ht="15" x14ac:dyDescent="0.25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</row>
    <row r="888" spans="1:10" s="72" customFormat="1" ht="15" x14ac:dyDescent="0.25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</row>
    <row r="889" spans="1:10" s="72" customFormat="1" ht="15" x14ac:dyDescent="0.25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</row>
    <row r="890" spans="1:10" s="72" customFormat="1" ht="15" x14ac:dyDescent="0.25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</row>
    <row r="891" spans="1:10" s="72" customFormat="1" ht="15" x14ac:dyDescent="0.25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</row>
    <row r="892" spans="1:10" s="72" customFormat="1" ht="15" x14ac:dyDescent="0.25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</row>
    <row r="893" spans="1:10" s="72" customFormat="1" ht="15" x14ac:dyDescent="0.25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</row>
    <row r="894" spans="1:10" s="72" customFormat="1" ht="15" x14ac:dyDescent="0.25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</row>
    <row r="895" spans="1:10" s="72" customFormat="1" ht="15" x14ac:dyDescent="0.25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</row>
    <row r="896" spans="1:10" s="72" customFormat="1" ht="15" x14ac:dyDescent="0.25">
      <c r="A896" s="102"/>
      <c r="B896" s="102"/>
      <c r="C896" s="101"/>
      <c r="D896" s="101"/>
      <c r="E896" s="101"/>
      <c r="F896" s="101"/>
      <c r="G896" s="101"/>
      <c r="H896" s="101"/>
      <c r="I896" s="101"/>
      <c r="J896" s="101"/>
    </row>
    <row r="897" spans="1:10" s="72" customFormat="1" ht="15" x14ac:dyDescent="0.25">
      <c r="A897" s="101"/>
      <c r="B897" s="101"/>
      <c r="C897" s="102"/>
      <c r="D897" s="102"/>
      <c r="E897" s="102"/>
      <c r="F897" s="102"/>
      <c r="G897" s="102"/>
      <c r="H897" s="102"/>
      <c r="I897" s="101"/>
      <c r="J897" s="101"/>
    </row>
    <row r="898" spans="1:10" s="72" customFormat="1" ht="15" x14ac:dyDescent="0.25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</row>
    <row r="899" spans="1:10" s="72" customFormat="1" ht="15" x14ac:dyDescent="0.25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</row>
    <row r="900" spans="1:10" s="72" customFormat="1" ht="15" x14ac:dyDescent="0.25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</row>
    <row r="901" spans="1:10" s="72" customFormat="1" ht="15" x14ac:dyDescent="0.25">
      <c r="A901" s="102"/>
      <c r="B901" s="102"/>
      <c r="C901" s="101"/>
      <c r="D901" s="101"/>
      <c r="E901" s="101"/>
      <c r="F901" s="101"/>
      <c r="G901" s="101"/>
      <c r="H901" s="101"/>
      <c r="I901" s="101"/>
      <c r="J901" s="101"/>
    </row>
    <row r="902" spans="1:10" s="72" customFormat="1" ht="15" x14ac:dyDescent="0.25">
      <c r="A902" s="101"/>
      <c r="B902" s="101"/>
      <c r="C902" s="102"/>
      <c r="D902" s="102"/>
      <c r="E902" s="102"/>
      <c r="F902" s="102"/>
      <c r="G902" s="102"/>
      <c r="H902" s="102"/>
      <c r="I902" s="101"/>
      <c r="J902" s="101"/>
    </row>
    <row r="903" spans="1:10" s="72" customFormat="1" ht="15" x14ac:dyDescent="0.25">
      <c r="A903" s="102"/>
      <c r="B903" s="102"/>
      <c r="C903" s="101"/>
      <c r="D903" s="101"/>
      <c r="E903" s="101"/>
      <c r="F903" s="101"/>
      <c r="G903" s="101"/>
      <c r="H903" s="101"/>
      <c r="I903" s="101"/>
      <c r="J903" s="101"/>
    </row>
    <row r="904" spans="1:10" s="72" customFormat="1" ht="15" x14ac:dyDescent="0.25">
      <c r="A904" s="101"/>
      <c r="B904" s="101"/>
      <c r="C904" s="102"/>
      <c r="D904" s="102"/>
      <c r="E904" s="102"/>
      <c r="F904" s="102"/>
      <c r="G904" s="102"/>
      <c r="H904" s="102"/>
      <c r="I904" s="101"/>
      <c r="J904" s="101"/>
    </row>
    <row r="905" spans="1:10" s="72" customFormat="1" ht="15" x14ac:dyDescent="0.25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</row>
    <row r="906" spans="1:10" s="72" customFormat="1" ht="15" x14ac:dyDescent="0.25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</row>
    <row r="907" spans="1:10" s="72" customFormat="1" ht="15" x14ac:dyDescent="0.25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</row>
    <row r="908" spans="1:10" s="72" customFormat="1" ht="15" x14ac:dyDescent="0.25">
      <c r="A908" s="102"/>
      <c r="B908" s="102"/>
      <c r="C908" s="101"/>
      <c r="D908" s="101"/>
      <c r="E908" s="101"/>
      <c r="F908" s="101"/>
      <c r="G908" s="101"/>
      <c r="H908" s="101"/>
      <c r="I908" s="101"/>
      <c r="J908" s="101"/>
    </row>
    <row r="909" spans="1:10" s="72" customFormat="1" ht="15" x14ac:dyDescent="0.25">
      <c r="A909" s="101"/>
      <c r="B909" s="101"/>
      <c r="C909" s="102"/>
      <c r="D909" s="102"/>
      <c r="E909" s="102"/>
      <c r="F909" s="102"/>
      <c r="G909" s="102"/>
      <c r="H909" s="102"/>
      <c r="I909" s="101"/>
      <c r="J909" s="101"/>
    </row>
    <row r="910" spans="1:10" s="72" customFormat="1" ht="15" x14ac:dyDescent="0.25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</row>
    <row r="911" spans="1:10" s="72" customFormat="1" ht="15" x14ac:dyDescent="0.25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</row>
    <row r="912" spans="1:10" s="72" customFormat="1" ht="15" x14ac:dyDescent="0.25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</row>
    <row r="913" spans="1:10" s="72" customFormat="1" ht="15" x14ac:dyDescent="0.25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</row>
    <row r="914" spans="1:10" s="72" customFormat="1" ht="15" x14ac:dyDescent="0.25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</row>
    <row r="915" spans="1:10" s="72" customFormat="1" ht="15" x14ac:dyDescent="0.25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</row>
    <row r="916" spans="1:10" s="72" customFormat="1" ht="15" x14ac:dyDescent="0.25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</row>
    <row r="917" spans="1:10" s="72" customFormat="1" ht="15" x14ac:dyDescent="0.25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</row>
    <row r="918" spans="1:10" s="72" customFormat="1" ht="15" x14ac:dyDescent="0.25">
      <c r="A918" s="101"/>
      <c r="B918" s="101"/>
      <c r="C918" s="102"/>
      <c r="D918" s="102"/>
      <c r="E918" s="102"/>
      <c r="F918" s="102"/>
      <c r="G918" s="102"/>
      <c r="H918" s="102"/>
      <c r="I918" s="101"/>
      <c r="J918" s="101"/>
    </row>
    <row r="919" spans="1:10" s="72" customFormat="1" ht="15" x14ac:dyDescent="0.25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</row>
    <row r="920" spans="1:10" s="72" customFormat="1" ht="15" x14ac:dyDescent="0.25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</row>
    <row r="921" spans="1:10" s="72" customFormat="1" ht="15" x14ac:dyDescent="0.25">
      <c r="A921" s="102"/>
      <c r="B921" s="102"/>
      <c r="C921" s="101"/>
      <c r="D921" s="101"/>
      <c r="E921" s="101"/>
      <c r="F921" s="101"/>
      <c r="G921" s="101"/>
      <c r="H921" s="101"/>
      <c r="I921" s="101"/>
      <c r="J921" s="101"/>
    </row>
    <row r="922" spans="1:10" s="72" customFormat="1" ht="15" x14ac:dyDescent="0.25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</row>
    <row r="923" spans="1:10" s="72" customFormat="1" ht="15" x14ac:dyDescent="0.25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</row>
    <row r="924" spans="1:10" s="72" customFormat="1" ht="15" x14ac:dyDescent="0.25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</row>
    <row r="925" spans="1:10" s="72" customFormat="1" ht="15" x14ac:dyDescent="0.25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</row>
    <row r="926" spans="1:10" s="72" customFormat="1" ht="15" x14ac:dyDescent="0.25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</row>
    <row r="927" spans="1:10" s="72" customFormat="1" ht="15" x14ac:dyDescent="0.25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</row>
    <row r="928" spans="1:10" s="72" customFormat="1" ht="15" x14ac:dyDescent="0.25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</row>
    <row r="929" spans="1:10" s="72" customFormat="1" ht="15" x14ac:dyDescent="0.25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</row>
    <row r="930" spans="1:10" s="72" customFormat="1" ht="15" x14ac:dyDescent="0.25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</row>
    <row r="931" spans="1:10" s="72" customFormat="1" ht="15" x14ac:dyDescent="0.25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</row>
    <row r="932" spans="1:10" s="72" customFormat="1" ht="15" x14ac:dyDescent="0.25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</row>
    <row r="933" spans="1:10" s="72" customFormat="1" ht="15" x14ac:dyDescent="0.25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</row>
    <row r="934" spans="1:10" s="72" customFormat="1" ht="15" x14ac:dyDescent="0.25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</row>
    <row r="935" spans="1:10" s="72" customFormat="1" ht="15" x14ac:dyDescent="0.25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</row>
    <row r="936" spans="1:10" s="72" customFormat="1" ht="15" x14ac:dyDescent="0.25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</row>
    <row r="937" spans="1:10" s="72" customFormat="1" ht="15" x14ac:dyDescent="0.25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</row>
    <row r="938" spans="1:10" s="72" customFormat="1" ht="15" x14ac:dyDescent="0.25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</row>
    <row r="939" spans="1:10" s="72" customFormat="1" ht="15" x14ac:dyDescent="0.25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</row>
    <row r="940" spans="1:10" s="72" customFormat="1" ht="15" x14ac:dyDescent="0.25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</row>
    <row r="941" spans="1:10" s="72" customFormat="1" ht="15" x14ac:dyDescent="0.25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</row>
    <row r="942" spans="1:10" s="72" customFormat="1" ht="15" x14ac:dyDescent="0.25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</row>
    <row r="943" spans="1:10" s="72" customFormat="1" ht="15" x14ac:dyDescent="0.25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</row>
    <row r="944" spans="1:10" s="72" customFormat="1" ht="15" x14ac:dyDescent="0.25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</row>
    <row r="945" spans="1:10" s="72" customFormat="1" ht="15" x14ac:dyDescent="0.25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</row>
    <row r="946" spans="1:10" s="72" customFormat="1" ht="15" x14ac:dyDescent="0.25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</row>
    <row r="947" spans="1:10" s="72" customFormat="1" ht="15" x14ac:dyDescent="0.25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</row>
    <row r="948" spans="1:10" s="72" customFormat="1" ht="15" x14ac:dyDescent="0.25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</row>
    <row r="949" spans="1:10" s="72" customFormat="1" ht="15" x14ac:dyDescent="0.25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</row>
    <row r="950" spans="1:10" s="72" customFormat="1" ht="15" x14ac:dyDescent="0.25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</row>
    <row r="951" spans="1:10" s="72" customFormat="1" ht="15" x14ac:dyDescent="0.25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</row>
    <row r="952" spans="1:10" s="72" customFormat="1" ht="15" x14ac:dyDescent="0.25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</row>
    <row r="953" spans="1:10" s="72" customFormat="1" ht="15" x14ac:dyDescent="0.25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</row>
    <row r="954" spans="1:10" s="72" customFormat="1" ht="15" x14ac:dyDescent="0.25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</row>
    <row r="955" spans="1:10" s="72" customFormat="1" ht="15" x14ac:dyDescent="0.25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</row>
    <row r="956" spans="1:10" s="72" customFormat="1" ht="15" x14ac:dyDescent="0.25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</row>
    <row r="957" spans="1:10" s="72" customFormat="1" ht="15" x14ac:dyDescent="0.25">
      <c r="A957" s="102"/>
      <c r="B957" s="102"/>
      <c r="C957" s="101"/>
      <c r="D957" s="101"/>
      <c r="E957" s="101"/>
      <c r="F957" s="101"/>
      <c r="G957" s="101"/>
      <c r="H957" s="101"/>
      <c r="I957" s="101"/>
      <c r="J957" s="101"/>
    </row>
    <row r="958" spans="1:10" s="72" customFormat="1" ht="15" x14ac:dyDescent="0.25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</row>
    <row r="959" spans="1:10" s="72" customFormat="1" ht="15" x14ac:dyDescent="0.25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</row>
    <row r="960" spans="1:10" s="72" customFormat="1" ht="15" x14ac:dyDescent="0.25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</row>
    <row r="961" spans="1:10" s="72" customFormat="1" ht="15" x14ac:dyDescent="0.25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</row>
    <row r="962" spans="1:10" s="72" customFormat="1" ht="15" x14ac:dyDescent="0.25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</row>
    <row r="963" spans="1:10" s="72" customFormat="1" ht="15" x14ac:dyDescent="0.25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</row>
    <row r="964" spans="1:10" s="72" customFormat="1" ht="15" x14ac:dyDescent="0.25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</row>
    <row r="965" spans="1:10" s="72" customFormat="1" ht="15" x14ac:dyDescent="0.25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</row>
    <row r="966" spans="1:10" s="72" customFormat="1" ht="15" x14ac:dyDescent="0.25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</row>
    <row r="967" spans="1:10" s="72" customFormat="1" ht="15" x14ac:dyDescent="0.25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</row>
    <row r="968" spans="1:10" s="72" customFormat="1" ht="15" x14ac:dyDescent="0.25">
      <c r="A968" s="102"/>
      <c r="B968" s="102"/>
      <c r="C968" s="101"/>
      <c r="D968" s="101"/>
      <c r="E968" s="101"/>
      <c r="F968" s="101"/>
      <c r="G968" s="101"/>
      <c r="H968" s="101"/>
      <c r="I968" s="101"/>
      <c r="J968" s="101"/>
    </row>
    <row r="969" spans="1:10" s="72" customFormat="1" ht="15" x14ac:dyDescent="0.25">
      <c r="A969" s="101"/>
      <c r="B969" s="101"/>
      <c r="C969" s="102"/>
      <c r="D969" s="102"/>
      <c r="E969" s="102"/>
      <c r="F969" s="102"/>
      <c r="G969" s="102"/>
      <c r="H969" s="102"/>
      <c r="I969" s="101"/>
      <c r="J969" s="101"/>
    </row>
    <row r="970" spans="1:10" s="72" customFormat="1" ht="15" x14ac:dyDescent="0.25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</row>
    <row r="971" spans="1:10" s="72" customFormat="1" ht="15" x14ac:dyDescent="0.25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</row>
    <row r="972" spans="1:10" s="72" customFormat="1" ht="15" x14ac:dyDescent="0.25">
      <c r="A972" s="102"/>
      <c r="B972" s="102"/>
      <c r="C972" s="101"/>
      <c r="D972" s="101"/>
      <c r="E972" s="101"/>
      <c r="F972" s="101"/>
      <c r="G972" s="101"/>
      <c r="H972" s="101"/>
      <c r="I972" s="101"/>
      <c r="J972" s="101"/>
    </row>
    <row r="973" spans="1:10" s="72" customFormat="1" ht="15" x14ac:dyDescent="0.25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</row>
    <row r="974" spans="1:10" s="72" customFormat="1" ht="15" x14ac:dyDescent="0.25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</row>
    <row r="975" spans="1:10" s="72" customFormat="1" ht="15" x14ac:dyDescent="0.25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</row>
    <row r="976" spans="1:10" s="72" customFormat="1" ht="15" x14ac:dyDescent="0.25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</row>
    <row r="977" spans="1:10" s="72" customFormat="1" ht="15" x14ac:dyDescent="0.25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</row>
    <row r="978" spans="1:10" s="72" customFormat="1" ht="15" x14ac:dyDescent="0.25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</row>
    <row r="979" spans="1:10" s="72" customFormat="1" ht="15" x14ac:dyDescent="0.25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</row>
    <row r="980" spans="1:10" s="72" customFormat="1" ht="15" x14ac:dyDescent="0.25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</row>
    <row r="981" spans="1:10" s="72" customFormat="1" ht="15" x14ac:dyDescent="0.25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</row>
    <row r="982" spans="1:10" s="72" customFormat="1" ht="15" x14ac:dyDescent="0.25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</row>
    <row r="983" spans="1:10" s="72" customFormat="1" ht="15" x14ac:dyDescent="0.25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</row>
    <row r="984" spans="1:10" s="72" customFormat="1" ht="15" x14ac:dyDescent="0.25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</row>
    <row r="985" spans="1:10" s="72" customFormat="1" ht="15" x14ac:dyDescent="0.25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</row>
    <row r="986" spans="1:10" s="72" customFormat="1" ht="15" x14ac:dyDescent="0.25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</row>
    <row r="987" spans="1:10" s="72" customFormat="1" ht="15" x14ac:dyDescent="0.25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</row>
    <row r="988" spans="1:10" s="72" customFormat="1" ht="15" x14ac:dyDescent="0.25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</row>
    <row r="989" spans="1:10" s="72" customFormat="1" ht="15" x14ac:dyDescent="0.25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</row>
    <row r="990" spans="1:10" s="72" customFormat="1" ht="15" x14ac:dyDescent="0.25">
      <c r="A990" s="101"/>
      <c r="B990" s="101"/>
      <c r="C990" s="102"/>
      <c r="D990" s="102"/>
      <c r="E990" s="102"/>
      <c r="F990" s="102"/>
      <c r="G990" s="102"/>
      <c r="H990" s="102"/>
      <c r="I990" s="101"/>
      <c r="J990" s="101"/>
    </row>
    <row r="991" spans="1:10" s="72" customFormat="1" ht="15" x14ac:dyDescent="0.25">
      <c r="A991" s="101"/>
      <c r="B991" s="101"/>
      <c r="C991" s="101"/>
      <c r="D991" s="101"/>
      <c r="E991" s="101"/>
      <c r="F991" s="101"/>
      <c r="G991" s="101"/>
      <c r="H991" s="101"/>
      <c r="I991" s="101"/>
      <c r="J991" s="101"/>
    </row>
    <row r="992" spans="1:10" s="72" customFormat="1" ht="15" x14ac:dyDescent="0.25">
      <c r="A992" s="101"/>
      <c r="B992" s="101"/>
      <c r="C992" s="101"/>
      <c r="D992" s="101"/>
      <c r="E992" s="101"/>
      <c r="F992" s="101"/>
      <c r="G992" s="101"/>
      <c r="H992" s="101"/>
      <c r="I992" s="101"/>
      <c r="J992" s="101"/>
    </row>
    <row r="993" spans="1:10" s="72" customFormat="1" ht="15" x14ac:dyDescent="0.25">
      <c r="A993" s="102"/>
      <c r="B993" s="102"/>
      <c r="C993" s="101"/>
      <c r="D993" s="101"/>
      <c r="E993" s="101"/>
      <c r="F993" s="101"/>
      <c r="G993" s="101"/>
      <c r="H993" s="101"/>
      <c r="I993" s="101"/>
      <c r="J993" s="101"/>
    </row>
    <row r="994" spans="1:10" s="72" customFormat="1" ht="15" x14ac:dyDescent="0.25">
      <c r="A994" s="101"/>
      <c r="B994" s="101"/>
      <c r="C994" s="101"/>
      <c r="D994" s="101"/>
      <c r="E994" s="101"/>
      <c r="F994" s="101"/>
      <c r="G994" s="101"/>
      <c r="H994" s="101"/>
      <c r="I994" s="101"/>
      <c r="J994" s="101"/>
    </row>
    <row r="995" spans="1:10" s="72" customFormat="1" ht="15" x14ac:dyDescent="0.25">
      <c r="A995" s="101"/>
      <c r="B995" s="101"/>
      <c r="C995" s="101"/>
      <c r="D995" s="101"/>
      <c r="E995" s="101"/>
      <c r="F995" s="101"/>
      <c r="G995" s="101"/>
      <c r="H995" s="101"/>
      <c r="I995" s="101"/>
      <c r="J995" s="101"/>
    </row>
    <row r="996" spans="1:10" s="72" customFormat="1" ht="15" x14ac:dyDescent="0.25">
      <c r="A996" s="101"/>
      <c r="B996" s="101"/>
      <c r="C996" s="101"/>
      <c r="D996" s="101"/>
      <c r="E996" s="101"/>
      <c r="F996" s="101"/>
      <c r="G996" s="101"/>
      <c r="H996" s="101"/>
      <c r="I996" s="101"/>
      <c r="J996" s="101"/>
    </row>
    <row r="997" spans="1:10" s="72" customFormat="1" ht="15" x14ac:dyDescent="0.25">
      <c r="A997" s="101"/>
      <c r="B997" s="101"/>
      <c r="C997" s="101"/>
      <c r="D997" s="101"/>
      <c r="E997" s="101"/>
      <c r="F997" s="101"/>
      <c r="G997" s="101"/>
      <c r="H997" s="101"/>
      <c r="I997" s="101"/>
      <c r="J997" s="101"/>
    </row>
    <row r="998" spans="1:10" s="72" customFormat="1" ht="15" x14ac:dyDescent="0.25">
      <c r="A998" s="101"/>
      <c r="B998" s="101"/>
      <c r="C998" s="101"/>
      <c r="D998" s="101"/>
      <c r="E998" s="101"/>
      <c r="F998" s="101"/>
      <c r="G998" s="101"/>
      <c r="H998" s="101"/>
      <c r="I998" s="101"/>
      <c r="J998" s="101"/>
    </row>
    <row r="999" spans="1:10" s="72" customFormat="1" ht="15" x14ac:dyDescent="0.25">
      <c r="A999" s="101"/>
      <c r="B999" s="101"/>
      <c r="C999" s="101"/>
      <c r="D999" s="101"/>
      <c r="E999" s="101"/>
      <c r="F999" s="101"/>
      <c r="G999" s="101"/>
      <c r="H999" s="101"/>
      <c r="I999" s="101"/>
      <c r="J999" s="101"/>
    </row>
    <row r="1000" spans="1:10" s="72" customFormat="1" ht="15" x14ac:dyDescent="0.25">
      <c r="A1000" s="101"/>
      <c r="B1000" s="101"/>
      <c r="C1000" s="101"/>
      <c r="D1000" s="101"/>
      <c r="E1000" s="101"/>
      <c r="F1000" s="101"/>
      <c r="G1000" s="101"/>
      <c r="H1000" s="101"/>
      <c r="I1000" s="101"/>
      <c r="J1000" s="101"/>
    </row>
    <row r="1001" spans="1:10" s="72" customFormat="1" ht="15" x14ac:dyDescent="0.25">
      <c r="A1001" s="101"/>
      <c r="B1001" s="101"/>
      <c r="C1001" s="101"/>
      <c r="D1001" s="101"/>
      <c r="E1001" s="101"/>
      <c r="F1001" s="101"/>
      <c r="G1001" s="101"/>
      <c r="H1001" s="101"/>
      <c r="I1001" s="101"/>
      <c r="J1001" s="101"/>
    </row>
    <row r="1002" spans="1:10" s="72" customFormat="1" ht="15" x14ac:dyDescent="0.25">
      <c r="A1002" s="101"/>
      <c r="B1002" s="101"/>
      <c r="C1002" s="101"/>
      <c r="D1002" s="101"/>
      <c r="E1002" s="101"/>
      <c r="F1002" s="101"/>
      <c r="G1002" s="101"/>
      <c r="H1002" s="101"/>
      <c r="I1002" s="101"/>
      <c r="J1002" s="101"/>
    </row>
    <row r="1003" spans="1:10" s="72" customFormat="1" ht="15" x14ac:dyDescent="0.25">
      <c r="A1003" s="101"/>
      <c r="B1003" s="101"/>
      <c r="C1003" s="101"/>
      <c r="D1003" s="101"/>
      <c r="E1003" s="101"/>
      <c r="F1003" s="101"/>
      <c r="G1003" s="101"/>
      <c r="H1003" s="101"/>
      <c r="I1003" s="101"/>
      <c r="J1003" s="101"/>
    </row>
    <row r="1004" spans="1:10" s="72" customFormat="1" ht="15" x14ac:dyDescent="0.25">
      <c r="A1004" s="101"/>
      <c r="B1004" s="101"/>
      <c r="C1004" s="101"/>
      <c r="D1004" s="101"/>
      <c r="E1004" s="101"/>
      <c r="F1004" s="101"/>
      <c r="G1004" s="101"/>
      <c r="H1004" s="101"/>
      <c r="I1004" s="101"/>
      <c r="J1004" s="101"/>
    </row>
    <row r="1005" spans="1:10" s="72" customFormat="1" ht="15" x14ac:dyDescent="0.25">
      <c r="A1005" s="101"/>
      <c r="B1005" s="101"/>
      <c r="C1005" s="101"/>
      <c r="D1005" s="101"/>
      <c r="E1005" s="101"/>
      <c r="F1005" s="101"/>
      <c r="G1005" s="101"/>
      <c r="H1005" s="101"/>
      <c r="I1005" s="101"/>
      <c r="J1005" s="101"/>
    </row>
    <row r="1006" spans="1:10" s="72" customFormat="1" ht="15" x14ac:dyDescent="0.25">
      <c r="A1006" s="101"/>
      <c r="B1006" s="101"/>
      <c r="C1006" s="101"/>
      <c r="D1006" s="101"/>
      <c r="E1006" s="101"/>
      <c r="F1006" s="101"/>
      <c r="G1006" s="101"/>
      <c r="H1006" s="101"/>
      <c r="I1006" s="101"/>
      <c r="J1006" s="101"/>
    </row>
    <row r="1007" spans="1:10" s="72" customFormat="1" ht="15" x14ac:dyDescent="0.25">
      <c r="A1007" s="101"/>
      <c r="B1007" s="101"/>
      <c r="C1007" s="101"/>
      <c r="D1007" s="101"/>
      <c r="E1007" s="101"/>
      <c r="F1007" s="101"/>
      <c r="G1007" s="101"/>
      <c r="H1007" s="101"/>
      <c r="I1007" s="101"/>
      <c r="J1007" s="101"/>
    </row>
    <row r="1008" spans="1:10" s="72" customFormat="1" ht="15" x14ac:dyDescent="0.25">
      <c r="A1008" s="101"/>
      <c r="B1008" s="101"/>
      <c r="C1008" s="101"/>
      <c r="D1008" s="101"/>
      <c r="E1008" s="101"/>
      <c r="F1008" s="101"/>
      <c r="G1008" s="101"/>
      <c r="H1008" s="101"/>
      <c r="I1008" s="101"/>
      <c r="J1008" s="101"/>
    </row>
    <row r="1009" spans="1:10" s="72" customFormat="1" ht="15" x14ac:dyDescent="0.25">
      <c r="A1009" s="101"/>
      <c r="B1009" s="101"/>
      <c r="C1009" s="101"/>
      <c r="D1009" s="101"/>
      <c r="E1009" s="101"/>
      <c r="F1009" s="101"/>
      <c r="G1009" s="101"/>
      <c r="H1009" s="101"/>
      <c r="I1009" s="101"/>
      <c r="J1009" s="101"/>
    </row>
    <row r="1010" spans="1:10" s="72" customFormat="1" ht="15" x14ac:dyDescent="0.25">
      <c r="A1010" s="101"/>
      <c r="B1010" s="101"/>
      <c r="C1010" s="101"/>
      <c r="D1010" s="101"/>
      <c r="E1010" s="101"/>
      <c r="F1010" s="101"/>
      <c r="G1010" s="101"/>
      <c r="H1010" s="101"/>
      <c r="I1010" s="101"/>
      <c r="J1010" s="101"/>
    </row>
    <row r="1011" spans="1:10" s="72" customFormat="1" ht="15" x14ac:dyDescent="0.25">
      <c r="A1011" s="101"/>
      <c r="B1011" s="101"/>
      <c r="C1011" s="101"/>
      <c r="D1011" s="101"/>
      <c r="E1011" s="101"/>
      <c r="F1011" s="101"/>
      <c r="G1011" s="101"/>
      <c r="H1011" s="101"/>
      <c r="I1011" s="101"/>
      <c r="J1011" s="101"/>
    </row>
    <row r="1012" spans="1:10" s="72" customFormat="1" ht="15" x14ac:dyDescent="0.25">
      <c r="A1012" s="101"/>
      <c r="B1012" s="101"/>
      <c r="C1012" s="101"/>
      <c r="D1012" s="101"/>
      <c r="E1012" s="101"/>
      <c r="F1012" s="101"/>
      <c r="G1012" s="101"/>
      <c r="H1012" s="101"/>
      <c r="I1012" s="101"/>
      <c r="J1012" s="101"/>
    </row>
    <row r="1013" spans="1:10" s="72" customFormat="1" ht="15" x14ac:dyDescent="0.25">
      <c r="A1013" s="101"/>
      <c r="B1013" s="101"/>
      <c r="C1013" s="101"/>
      <c r="D1013" s="101"/>
      <c r="E1013" s="101"/>
      <c r="F1013" s="101"/>
      <c r="G1013" s="101"/>
      <c r="H1013" s="101"/>
      <c r="I1013" s="101"/>
      <c r="J1013" s="101"/>
    </row>
    <row r="1014" spans="1:10" s="72" customFormat="1" ht="15" x14ac:dyDescent="0.25">
      <c r="A1014" s="101"/>
      <c r="B1014" s="101"/>
      <c r="C1014" s="101"/>
      <c r="D1014" s="101"/>
      <c r="E1014" s="101"/>
      <c r="F1014" s="101"/>
      <c r="G1014" s="101"/>
      <c r="H1014" s="101"/>
      <c r="I1014" s="101"/>
      <c r="J1014" s="101"/>
    </row>
    <row r="1015" spans="1:10" s="72" customFormat="1" ht="15" x14ac:dyDescent="0.25">
      <c r="A1015" s="101"/>
      <c r="B1015" s="101"/>
      <c r="C1015" s="101"/>
      <c r="D1015" s="101"/>
      <c r="E1015" s="101"/>
      <c r="F1015" s="101"/>
      <c r="G1015" s="101"/>
      <c r="H1015" s="101"/>
      <c r="I1015" s="101"/>
      <c r="J1015" s="101"/>
    </row>
    <row r="1016" spans="1:10" s="72" customFormat="1" ht="15" x14ac:dyDescent="0.25">
      <c r="A1016" s="102"/>
      <c r="B1016" s="102"/>
      <c r="C1016" s="101"/>
      <c r="D1016" s="101"/>
      <c r="E1016" s="101"/>
      <c r="F1016" s="101"/>
      <c r="G1016" s="101"/>
      <c r="H1016" s="101"/>
      <c r="I1016" s="101"/>
      <c r="J1016" s="101"/>
    </row>
    <row r="1017" spans="1:10" s="72" customFormat="1" ht="15" x14ac:dyDescent="0.25">
      <c r="A1017" s="102"/>
      <c r="B1017" s="102"/>
      <c r="C1017" s="102"/>
      <c r="D1017" s="102"/>
      <c r="E1017" s="102"/>
      <c r="F1017" s="102"/>
      <c r="G1017" s="102"/>
      <c r="H1017" s="102"/>
      <c r="I1017" s="101"/>
      <c r="J1017" s="101"/>
    </row>
    <row r="1018" spans="1:10" s="72" customFormat="1" ht="15" x14ac:dyDescent="0.25">
      <c r="A1018" s="101"/>
      <c r="B1018" s="101"/>
      <c r="C1018" s="102"/>
      <c r="D1018" s="102"/>
      <c r="E1018" s="102"/>
      <c r="F1018" s="102"/>
      <c r="G1018" s="102"/>
      <c r="H1018" s="102"/>
      <c r="I1018" s="101"/>
      <c r="J1018" s="101"/>
    </row>
    <row r="1019" spans="1:10" s="72" customFormat="1" ht="15" x14ac:dyDescent="0.25">
      <c r="A1019" s="101"/>
      <c r="B1019" s="101"/>
      <c r="C1019" s="101"/>
      <c r="D1019" s="101"/>
      <c r="E1019" s="101"/>
      <c r="F1019" s="101"/>
      <c r="G1019" s="101"/>
      <c r="H1019" s="101"/>
      <c r="I1019" s="101"/>
      <c r="J1019" s="101"/>
    </row>
    <row r="1020" spans="1:10" s="72" customFormat="1" ht="15" x14ac:dyDescent="0.25">
      <c r="A1020" s="101"/>
      <c r="B1020" s="101"/>
      <c r="C1020" s="101"/>
      <c r="D1020" s="101"/>
      <c r="E1020" s="101"/>
      <c r="F1020" s="101"/>
      <c r="G1020" s="101"/>
      <c r="H1020" s="101"/>
      <c r="I1020" s="101"/>
      <c r="J1020" s="101"/>
    </row>
    <row r="1021" spans="1:10" s="72" customFormat="1" ht="15" x14ac:dyDescent="0.25">
      <c r="A1021" s="101"/>
      <c r="B1021" s="101"/>
      <c r="C1021" s="101"/>
      <c r="D1021" s="101"/>
      <c r="E1021" s="101"/>
      <c r="F1021" s="101"/>
      <c r="G1021" s="101"/>
      <c r="H1021" s="101"/>
      <c r="I1021" s="101"/>
      <c r="J1021" s="101"/>
    </row>
    <row r="1022" spans="1:10" s="72" customFormat="1" ht="15" x14ac:dyDescent="0.25">
      <c r="A1022" s="101"/>
      <c r="B1022" s="101"/>
      <c r="C1022" s="101"/>
      <c r="D1022" s="101"/>
      <c r="E1022" s="101"/>
      <c r="F1022" s="101"/>
      <c r="G1022" s="101"/>
      <c r="H1022" s="101"/>
      <c r="I1022" s="101"/>
      <c r="J1022" s="101"/>
    </row>
    <row r="1023" spans="1:10" s="72" customFormat="1" ht="15" x14ac:dyDescent="0.25">
      <c r="A1023" s="101"/>
      <c r="B1023" s="101"/>
      <c r="C1023" s="101"/>
      <c r="D1023" s="101"/>
      <c r="E1023" s="101"/>
      <c r="F1023" s="101"/>
      <c r="G1023" s="101"/>
      <c r="H1023" s="101"/>
      <c r="I1023" s="101"/>
      <c r="J1023" s="101"/>
    </row>
    <row r="1024" spans="1:10" s="72" customFormat="1" ht="15" x14ac:dyDescent="0.25">
      <c r="A1024" s="101"/>
      <c r="B1024" s="101"/>
      <c r="C1024" s="101"/>
      <c r="D1024" s="101"/>
      <c r="E1024" s="101"/>
      <c r="F1024" s="101"/>
      <c r="G1024" s="101"/>
      <c r="H1024" s="101"/>
      <c r="I1024" s="101"/>
      <c r="J1024" s="101"/>
    </row>
    <row r="1025" spans="1:10" s="72" customFormat="1" ht="15" x14ac:dyDescent="0.25">
      <c r="A1025" s="101"/>
      <c r="B1025" s="101"/>
      <c r="C1025" s="101"/>
      <c r="D1025" s="101"/>
      <c r="E1025" s="101"/>
      <c r="F1025" s="101"/>
      <c r="G1025" s="101"/>
      <c r="H1025" s="101"/>
      <c r="I1025" s="101"/>
      <c r="J1025" s="101"/>
    </row>
    <row r="1026" spans="1:10" s="72" customFormat="1" ht="15" x14ac:dyDescent="0.25">
      <c r="A1026" s="101"/>
      <c r="B1026" s="101"/>
      <c r="C1026" s="101"/>
      <c r="D1026" s="101"/>
      <c r="E1026" s="101"/>
      <c r="F1026" s="101"/>
      <c r="G1026" s="101"/>
      <c r="H1026" s="101"/>
      <c r="I1026" s="101"/>
      <c r="J1026" s="101"/>
    </row>
    <row r="1027" spans="1:10" s="72" customFormat="1" ht="15" x14ac:dyDescent="0.25">
      <c r="A1027" s="101"/>
      <c r="B1027" s="101"/>
      <c r="C1027" s="101"/>
      <c r="D1027" s="101"/>
      <c r="E1027" s="101"/>
      <c r="F1027" s="101"/>
      <c r="G1027" s="101"/>
      <c r="H1027" s="101"/>
      <c r="I1027" s="101"/>
      <c r="J1027" s="101"/>
    </row>
    <row r="1028" spans="1:10" s="72" customFormat="1" ht="15" x14ac:dyDescent="0.25">
      <c r="A1028" s="101"/>
      <c r="B1028" s="101"/>
      <c r="C1028" s="101"/>
      <c r="D1028" s="101"/>
      <c r="E1028" s="101"/>
      <c r="F1028" s="101"/>
      <c r="G1028" s="101"/>
      <c r="H1028" s="101"/>
      <c r="I1028" s="101"/>
      <c r="J1028" s="101"/>
    </row>
    <row r="1029" spans="1:10" s="72" customFormat="1" ht="15" x14ac:dyDescent="0.25">
      <c r="A1029" s="101"/>
      <c r="B1029" s="101"/>
      <c r="C1029" s="101"/>
      <c r="D1029" s="101"/>
      <c r="E1029" s="101"/>
      <c r="F1029" s="101"/>
      <c r="G1029" s="101"/>
      <c r="H1029" s="101"/>
      <c r="I1029" s="101"/>
      <c r="J1029" s="101"/>
    </row>
    <row r="1030" spans="1:10" s="72" customFormat="1" ht="15" x14ac:dyDescent="0.25">
      <c r="A1030" s="101"/>
      <c r="B1030" s="101"/>
      <c r="C1030" s="101"/>
      <c r="D1030" s="101"/>
      <c r="E1030" s="101"/>
      <c r="F1030" s="101"/>
      <c r="G1030" s="101"/>
      <c r="H1030" s="101"/>
      <c r="I1030" s="101"/>
      <c r="J1030" s="101"/>
    </row>
    <row r="1031" spans="1:10" s="72" customFormat="1" ht="15" x14ac:dyDescent="0.25">
      <c r="A1031" s="101"/>
      <c r="B1031" s="101"/>
      <c r="C1031" s="101"/>
      <c r="D1031" s="101"/>
      <c r="E1031" s="101"/>
      <c r="F1031" s="101"/>
      <c r="G1031" s="101"/>
      <c r="H1031" s="101"/>
      <c r="I1031" s="101"/>
      <c r="J1031" s="101"/>
    </row>
    <row r="1032" spans="1:10" s="72" customFormat="1" ht="15" x14ac:dyDescent="0.25">
      <c r="A1032" s="101"/>
      <c r="B1032" s="101"/>
      <c r="C1032" s="101"/>
      <c r="D1032" s="101"/>
      <c r="E1032" s="101"/>
      <c r="F1032" s="101"/>
      <c r="G1032" s="101"/>
      <c r="H1032" s="101"/>
      <c r="I1032" s="101"/>
      <c r="J1032" s="101"/>
    </row>
    <row r="1033" spans="1:10" s="72" customFormat="1" ht="15" x14ac:dyDescent="0.25">
      <c r="A1033" s="101"/>
      <c r="B1033" s="101"/>
      <c r="C1033" s="101"/>
      <c r="D1033" s="101"/>
      <c r="E1033" s="101"/>
      <c r="F1033" s="101"/>
      <c r="G1033" s="101"/>
      <c r="H1033" s="101"/>
      <c r="I1033" s="101"/>
      <c r="J1033" s="101"/>
    </row>
    <row r="1034" spans="1:10" s="72" customFormat="1" ht="15" x14ac:dyDescent="0.25">
      <c r="A1034" s="71"/>
      <c r="B1034" s="71"/>
      <c r="C1034" s="101"/>
      <c r="D1034" s="101"/>
      <c r="E1034" s="101"/>
      <c r="F1034" s="101"/>
      <c r="G1034" s="101"/>
      <c r="H1034" s="101"/>
      <c r="I1034" s="101"/>
      <c r="J1034" s="101"/>
    </row>
    <row r="1035" spans="1:10" s="72" customFormat="1" ht="15" x14ac:dyDescent="0.25">
      <c r="A1035" s="71"/>
      <c r="B1035" s="71"/>
      <c r="C1035" s="71"/>
      <c r="D1035" s="71"/>
      <c r="E1035" s="71"/>
      <c r="F1035" s="71"/>
      <c r="G1035" s="71"/>
      <c r="H1035" s="71"/>
      <c r="I1035" s="71"/>
      <c r="J1035" s="71"/>
    </row>
    <row r="1036" spans="1:10" s="72" customFormat="1" ht="15" x14ac:dyDescent="0.25">
      <c r="A1036" s="71"/>
      <c r="B1036" s="71"/>
      <c r="C1036" s="71"/>
      <c r="D1036" s="71"/>
      <c r="E1036" s="71"/>
      <c r="F1036" s="71"/>
      <c r="G1036" s="71"/>
      <c r="H1036" s="71"/>
      <c r="I1036" s="71"/>
      <c r="J1036" s="71"/>
    </row>
    <row r="1037" spans="1:10" s="72" customFormat="1" ht="15" x14ac:dyDescent="0.25">
      <c r="A1037" s="71"/>
      <c r="B1037" s="71"/>
      <c r="C1037" s="71"/>
      <c r="D1037" s="71"/>
      <c r="E1037" s="71"/>
      <c r="F1037" s="71"/>
      <c r="G1037" s="71"/>
      <c r="H1037" s="71"/>
      <c r="I1037" s="71"/>
      <c r="J1037" s="71"/>
    </row>
    <row r="1038" spans="1:10" s="72" customFormat="1" ht="15" x14ac:dyDescent="0.25">
      <c r="A1038" s="71"/>
      <c r="B1038" s="71"/>
      <c r="C1038" s="71"/>
      <c r="D1038" s="71"/>
      <c r="E1038" s="71"/>
      <c r="F1038" s="71"/>
      <c r="G1038" s="71"/>
      <c r="H1038" s="71"/>
      <c r="I1038" s="71"/>
      <c r="J1038" s="71"/>
    </row>
    <row r="1039" spans="1:10" s="72" customFormat="1" ht="15" x14ac:dyDescent="0.25">
      <c r="A1039" s="71"/>
      <c r="B1039" s="71"/>
      <c r="C1039" s="71"/>
      <c r="D1039" s="71"/>
      <c r="E1039" s="71"/>
      <c r="F1039" s="71"/>
      <c r="G1039" s="71"/>
      <c r="H1039" s="71"/>
      <c r="I1039" s="71"/>
      <c r="J1039" s="71"/>
    </row>
    <row r="1040" spans="1:10" s="72" customFormat="1" ht="15" x14ac:dyDescent="0.25">
      <c r="A1040" s="71"/>
      <c r="B1040" s="71"/>
      <c r="C1040" s="71"/>
      <c r="D1040" s="71"/>
      <c r="E1040" s="71"/>
      <c r="F1040" s="71"/>
      <c r="G1040" s="71"/>
      <c r="H1040" s="71"/>
      <c r="I1040" s="71"/>
      <c r="J1040" s="71"/>
    </row>
    <row r="1041" spans="1:10" s="72" customFormat="1" ht="15" x14ac:dyDescent="0.25">
      <c r="A1041" s="71"/>
      <c r="B1041" s="71"/>
      <c r="C1041" s="71"/>
      <c r="D1041" s="71"/>
      <c r="E1041" s="71"/>
      <c r="F1041" s="71"/>
      <c r="G1041" s="71"/>
      <c r="H1041" s="71"/>
      <c r="I1041" s="71"/>
      <c r="J1041" s="71"/>
    </row>
    <row r="1042" spans="1:10" s="72" customFormat="1" ht="15" x14ac:dyDescent="0.25">
      <c r="A1042" s="71"/>
      <c r="B1042" s="71"/>
      <c r="C1042" s="71"/>
      <c r="D1042" s="71"/>
      <c r="E1042" s="71"/>
      <c r="F1042" s="71"/>
      <c r="G1042" s="71"/>
      <c r="H1042" s="71"/>
      <c r="I1042" s="71"/>
      <c r="J1042" s="71"/>
    </row>
    <row r="1043" spans="1:10" s="72" customFormat="1" ht="15" x14ac:dyDescent="0.25">
      <c r="A1043" s="71"/>
      <c r="B1043" s="71"/>
      <c r="C1043" s="71"/>
      <c r="D1043" s="71"/>
      <c r="E1043" s="71"/>
      <c r="F1043" s="71"/>
      <c r="G1043" s="71"/>
      <c r="H1043" s="71"/>
      <c r="I1043" s="71"/>
      <c r="J1043" s="71"/>
    </row>
    <row r="1044" spans="1:10" s="72" customFormat="1" ht="15" x14ac:dyDescent="0.25">
      <c r="A1044" s="71"/>
      <c r="B1044" s="71"/>
      <c r="C1044" s="71"/>
      <c r="D1044" s="71"/>
      <c r="E1044" s="71"/>
      <c r="F1044" s="71"/>
      <c r="G1044" s="71"/>
      <c r="H1044" s="71"/>
      <c r="I1044" s="71"/>
      <c r="J1044" s="71"/>
    </row>
  </sheetData>
  <sheetProtection selectLockedCells="1" selectUnlockedCells="1"/>
  <mergeCells count="1">
    <mergeCell ref="A1:I1"/>
  </mergeCells>
  <phoneticPr fontId="27" type="noConversion"/>
  <pageMargins left="0.19685039370078741" right="0.19685039370078741" top="0.19685039370078741" bottom="0.19685039370078741" header="0" footer="0"/>
  <pageSetup paperSize="9" firstPageNumber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229"/>
  <sheetViews>
    <sheetView zoomScale="85" zoomScaleNormal="85" workbookViewId="0">
      <pane ySplit="1" topLeftCell="A2" activePane="bottomLeft" state="frozen"/>
      <selection activeCell="L18" sqref="L18"/>
      <selection pane="bottomLeft" activeCell="M21" sqref="M21"/>
    </sheetView>
  </sheetViews>
  <sheetFormatPr defaultRowHeight="15.75" customHeight="1" x14ac:dyDescent="0.25"/>
  <cols>
    <col min="1" max="1" width="9.140625" style="71"/>
    <col min="2" max="2" width="14.5703125" style="71" bestFit="1" customWidth="1"/>
    <col min="3" max="3" width="11.85546875" style="71" customWidth="1"/>
    <col min="4" max="4" width="27.42578125" style="71" bestFit="1" customWidth="1"/>
    <col min="5" max="5" width="7.42578125" style="71" bestFit="1" customWidth="1"/>
    <col min="6" max="6" width="5.85546875" style="71" bestFit="1" customWidth="1"/>
    <col min="7" max="7" width="5.5703125" style="71" bestFit="1" customWidth="1"/>
    <col min="8" max="8" width="8.42578125" style="71" bestFit="1" customWidth="1"/>
    <col min="9" max="9" width="9.140625" style="71"/>
    <col min="10" max="10" width="12.28515625" style="71" bestFit="1" customWidth="1"/>
    <col min="11" max="16384" width="9.140625" style="72"/>
  </cols>
  <sheetData>
    <row r="1" spans="1:10" ht="14.45" customHeight="1" thickBot="1" x14ac:dyDescent="0.3">
      <c r="A1" s="310" t="s">
        <v>2273</v>
      </c>
      <c r="B1" s="311"/>
      <c r="C1" s="311"/>
      <c r="D1" s="311"/>
      <c r="E1" s="311"/>
      <c r="F1" s="311"/>
      <c r="G1" s="311"/>
      <c r="H1" s="311"/>
      <c r="I1" s="312"/>
    </row>
    <row r="2" spans="1:10" ht="30" x14ac:dyDescent="0.25">
      <c r="A2" s="73" t="s">
        <v>2283</v>
      </c>
      <c r="B2" s="73" t="s">
        <v>2057</v>
      </c>
      <c r="C2" s="73" t="s">
        <v>2284</v>
      </c>
      <c r="D2" s="73" t="s">
        <v>2285</v>
      </c>
      <c r="E2" s="73" t="s">
        <v>350</v>
      </c>
      <c r="F2" s="73" t="s">
        <v>2286</v>
      </c>
      <c r="G2" s="73" t="s">
        <v>2271</v>
      </c>
      <c r="H2" s="73" t="s">
        <v>2287</v>
      </c>
      <c r="I2" s="73" t="s">
        <v>2061</v>
      </c>
    </row>
    <row r="3" spans="1:10" ht="15.75" customHeight="1" x14ac:dyDescent="0.25">
      <c r="A3" s="75" t="s">
        <v>447</v>
      </c>
      <c r="B3" s="75" t="s">
        <v>1514</v>
      </c>
      <c r="C3" s="95" t="s">
        <v>321</v>
      </c>
      <c r="D3" s="68" t="s">
        <v>1515</v>
      </c>
      <c r="E3" s="68">
        <v>10</v>
      </c>
      <c r="F3" s="96">
        <v>2</v>
      </c>
      <c r="G3" s="96" t="s">
        <v>449</v>
      </c>
      <c r="H3" s="75">
        <v>1</v>
      </c>
      <c r="I3" s="97" t="s">
        <v>1701</v>
      </c>
      <c r="J3" s="72"/>
    </row>
    <row r="4" spans="1:10" ht="15.75" customHeight="1" x14ac:dyDescent="0.25">
      <c r="A4" s="75" t="s">
        <v>447</v>
      </c>
      <c r="B4" s="75" t="s">
        <v>1514</v>
      </c>
      <c r="C4" s="95" t="s">
        <v>321</v>
      </c>
      <c r="D4" s="68" t="s">
        <v>1515</v>
      </c>
      <c r="E4" s="68">
        <v>10</v>
      </c>
      <c r="F4" s="96">
        <v>3</v>
      </c>
      <c r="G4" s="96" t="s">
        <v>449</v>
      </c>
      <c r="H4" s="75">
        <v>1</v>
      </c>
      <c r="I4" s="97" t="s">
        <v>1702</v>
      </c>
      <c r="J4" s="72"/>
    </row>
    <row r="5" spans="1:10" ht="15.75" customHeight="1" x14ac:dyDescent="0.25">
      <c r="A5" s="75" t="s">
        <v>447</v>
      </c>
      <c r="B5" s="75" t="s">
        <v>1514</v>
      </c>
      <c r="C5" s="95" t="s">
        <v>321</v>
      </c>
      <c r="D5" s="68" t="s">
        <v>1515</v>
      </c>
      <c r="E5" s="68">
        <v>10</v>
      </c>
      <c r="F5" s="96">
        <v>4</v>
      </c>
      <c r="G5" s="96" t="s">
        <v>449</v>
      </c>
      <c r="H5" s="75">
        <v>1</v>
      </c>
      <c r="I5" s="97" t="s">
        <v>1703</v>
      </c>
      <c r="J5" s="72"/>
    </row>
    <row r="6" spans="1:10" ht="15.75" customHeight="1" x14ac:dyDescent="0.25">
      <c r="A6" s="75" t="s">
        <v>447</v>
      </c>
      <c r="B6" s="75" t="s">
        <v>1514</v>
      </c>
      <c r="C6" s="95" t="s">
        <v>321</v>
      </c>
      <c r="D6" s="68" t="s">
        <v>1515</v>
      </c>
      <c r="E6" s="68">
        <v>10</v>
      </c>
      <c r="F6" s="96">
        <v>5</v>
      </c>
      <c r="G6" s="96" t="s">
        <v>449</v>
      </c>
      <c r="H6" s="75">
        <v>1</v>
      </c>
      <c r="I6" s="97" t="s">
        <v>1704</v>
      </c>
      <c r="J6" s="72"/>
    </row>
    <row r="7" spans="1:10" ht="15.75" customHeight="1" x14ac:dyDescent="0.25">
      <c r="A7" s="75" t="s">
        <v>447</v>
      </c>
      <c r="B7" s="75" t="s">
        <v>1514</v>
      </c>
      <c r="C7" s="95" t="s">
        <v>321</v>
      </c>
      <c r="D7" s="68" t="s">
        <v>1515</v>
      </c>
      <c r="E7" s="68">
        <v>10</v>
      </c>
      <c r="F7" s="96">
        <v>6</v>
      </c>
      <c r="G7" s="96" t="s">
        <v>449</v>
      </c>
      <c r="H7" s="75">
        <v>1</v>
      </c>
      <c r="I7" s="97" t="s">
        <v>1705</v>
      </c>
      <c r="J7" s="72"/>
    </row>
    <row r="8" spans="1:10" ht="15.75" customHeight="1" x14ac:dyDescent="0.25">
      <c r="A8" s="75" t="s">
        <v>447</v>
      </c>
      <c r="B8" s="75" t="s">
        <v>1514</v>
      </c>
      <c r="C8" s="95" t="s">
        <v>321</v>
      </c>
      <c r="D8" s="68" t="s">
        <v>1515</v>
      </c>
      <c r="E8" s="68">
        <v>2</v>
      </c>
      <c r="F8" s="96">
        <v>1</v>
      </c>
      <c r="G8" s="96" t="s">
        <v>449</v>
      </c>
      <c r="H8" s="75">
        <v>1</v>
      </c>
      <c r="I8" s="97" t="s">
        <v>1706</v>
      </c>
      <c r="J8" s="72"/>
    </row>
    <row r="9" spans="1:10" ht="15.75" customHeight="1" x14ac:dyDescent="0.25">
      <c r="A9" s="75" t="s">
        <v>447</v>
      </c>
      <c r="B9" s="75" t="s">
        <v>1514</v>
      </c>
      <c r="C9" s="95" t="s">
        <v>321</v>
      </c>
      <c r="D9" s="68" t="s">
        <v>1515</v>
      </c>
      <c r="E9" s="68">
        <v>2</v>
      </c>
      <c r="F9" s="96">
        <v>2</v>
      </c>
      <c r="G9" s="96" t="s">
        <v>449</v>
      </c>
      <c r="H9" s="75">
        <v>1</v>
      </c>
      <c r="I9" s="97" t="s">
        <v>1707</v>
      </c>
      <c r="J9" s="72"/>
    </row>
    <row r="10" spans="1:10" ht="15.75" customHeight="1" x14ac:dyDescent="0.25">
      <c r="A10" s="75" t="s">
        <v>447</v>
      </c>
      <c r="B10" s="75" t="s">
        <v>1514</v>
      </c>
      <c r="C10" s="95" t="s">
        <v>321</v>
      </c>
      <c r="D10" s="68" t="s">
        <v>1515</v>
      </c>
      <c r="E10" s="68">
        <v>2</v>
      </c>
      <c r="F10" s="96">
        <v>3</v>
      </c>
      <c r="G10" s="96" t="s">
        <v>449</v>
      </c>
      <c r="H10" s="75">
        <v>1</v>
      </c>
      <c r="I10" s="97" t="s">
        <v>1708</v>
      </c>
      <c r="J10" s="72"/>
    </row>
    <row r="11" spans="1:10" ht="15.75" customHeight="1" x14ac:dyDescent="0.25">
      <c r="A11" s="75" t="s">
        <v>447</v>
      </c>
      <c r="B11" s="75" t="s">
        <v>1514</v>
      </c>
      <c r="C11" s="95" t="s">
        <v>321</v>
      </c>
      <c r="D11" s="68" t="s">
        <v>1515</v>
      </c>
      <c r="E11" s="68">
        <v>2</v>
      </c>
      <c r="F11" s="96">
        <v>6</v>
      </c>
      <c r="G11" s="96" t="s">
        <v>449</v>
      </c>
      <c r="H11" s="75">
        <v>1</v>
      </c>
      <c r="I11" s="97" t="s">
        <v>1710</v>
      </c>
      <c r="J11" s="72"/>
    </row>
    <row r="12" spans="1:10" ht="15.75" customHeight="1" x14ac:dyDescent="0.25">
      <c r="A12" s="75" t="s">
        <v>447</v>
      </c>
      <c r="B12" s="75" t="s">
        <v>1514</v>
      </c>
      <c r="C12" s="95" t="s">
        <v>321</v>
      </c>
      <c r="D12" s="68" t="s">
        <v>1515</v>
      </c>
      <c r="E12" s="68">
        <v>3</v>
      </c>
      <c r="F12" s="96">
        <v>2</v>
      </c>
      <c r="G12" s="96" t="s">
        <v>449</v>
      </c>
      <c r="H12" s="75">
        <v>1</v>
      </c>
      <c r="I12" s="97" t="s">
        <v>1711</v>
      </c>
      <c r="J12" s="72"/>
    </row>
    <row r="13" spans="1:10" ht="15.75" customHeight="1" x14ac:dyDescent="0.25">
      <c r="A13" s="75" t="s">
        <v>447</v>
      </c>
      <c r="B13" s="75" t="s">
        <v>1514</v>
      </c>
      <c r="C13" s="95" t="s">
        <v>321</v>
      </c>
      <c r="D13" s="68" t="s">
        <v>1515</v>
      </c>
      <c r="E13" s="68">
        <v>3</v>
      </c>
      <c r="F13" s="96">
        <v>3</v>
      </c>
      <c r="G13" s="96" t="s">
        <v>449</v>
      </c>
      <c r="H13" s="75">
        <v>1</v>
      </c>
      <c r="I13" s="97" t="s">
        <v>1712</v>
      </c>
      <c r="J13" s="72"/>
    </row>
    <row r="14" spans="1:10" ht="15.75" customHeight="1" x14ac:dyDescent="0.25">
      <c r="A14" s="75" t="s">
        <v>447</v>
      </c>
      <c r="B14" s="75" t="s">
        <v>1514</v>
      </c>
      <c r="C14" s="95" t="s">
        <v>321</v>
      </c>
      <c r="D14" s="68" t="s">
        <v>1515</v>
      </c>
      <c r="E14" s="68">
        <v>3</v>
      </c>
      <c r="F14" s="96">
        <v>4</v>
      </c>
      <c r="G14" s="96" t="s">
        <v>449</v>
      </c>
      <c r="H14" s="75">
        <v>1</v>
      </c>
      <c r="I14" s="97" t="s">
        <v>1713</v>
      </c>
      <c r="J14" s="72"/>
    </row>
    <row r="15" spans="1:10" ht="15.75" customHeight="1" x14ac:dyDescent="0.25">
      <c r="A15" s="75" t="s">
        <v>447</v>
      </c>
      <c r="B15" s="75" t="s">
        <v>1514</v>
      </c>
      <c r="C15" s="95" t="s">
        <v>321</v>
      </c>
      <c r="D15" s="68" t="s">
        <v>1515</v>
      </c>
      <c r="E15" s="68">
        <v>3</v>
      </c>
      <c r="F15" s="96" t="s">
        <v>1567</v>
      </c>
      <c r="G15" s="96" t="s">
        <v>449</v>
      </c>
      <c r="H15" s="75">
        <v>1</v>
      </c>
      <c r="I15" s="97"/>
      <c r="J15" s="72"/>
    </row>
    <row r="16" spans="1:10" ht="15.75" customHeight="1" x14ac:dyDescent="0.25">
      <c r="A16" s="75" t="s">
        <v>447</v>
      </c>
      <c r="B16" s="75" t="s">
        <v>1514</v>
      </c>
      <c r="C16" s="95" t="s">
        <v>321</v>
      </c>
      <c r="D16" s="68" t="s">
        <v>1515</v>
      </c>
      <c r="E16" s="68">
        <v>3</v>
      </c>
      <c r="F16" s="96" t="s">
        <v>1567</v>
      </c>
      <c r="G16" s="96" t="s">
        <v>449</v>
      </c>
      <c r="H16" s="75">
        <v>1</v>
      </c>
      <c r="I16" s="97" t="s">
        <v>1714</v>
      </c>
      <c r="J16" s="72"/>
    </row>
    <row r="17" spans="1:10" ht="15.75" customHeight="1" x14ac:dyDescent="0.25">
      <c r="A17" s="75" t="s">
        <v>447</v>
      </c>
      <c r="B17" s="75" t="s">
        <v>1514</v>
      </c>
      <c r="C17" s="95" t="s">
        <v>321</v>
      </c>
      <c r="D17" s="68" t="s">
        <v>1515</v>
      </c>
      <c r="E17" s="68">
        <v>3</v>
      </c>
      <c r="F17" s="96">
        <v>6</v>
      </c>
      <c r="G17" s="96" t="s">
        <v>449</v>
      </c>
      <c r="H17" s="75">
        <v>1</v>
      </c>
      <c r="I17" s="97" t="s">
        <v>1715</v>
      </c>
      <c r="J17" s="72"/>
    </row>
    <row r="18" spans="1:10" ht="15.75" customHeight="1" x14ac:dyDescent="0.25">
      <c r="A18" s="75" t="s">
        <v>447</v>
      </c>
      <c r="B18" s="75" t="s">
        <v>1514</v>
      </c>
      <c r="C18" s="95" t="s">
        <v>321</v>
      </c>
      <c r="D18" s="68" t="s">
        <v>1515</v>
      </c>
      <c r="E18" s="68">
        <v>3</v>
      </c>
      <c r="F18" s="96">
        <v>8</v>
      </c>
      <c r="G18" s="96" t="s">
        <v>449</v>
      </c>
      <c r="H18" s="75">
        <v>1</v>
      </c>
      <c r="I18" s="97" t="s">
        <v>1716</v>
      </c>
      <c r="J18" s="72"/>
    </row>
    <row r="19" spans="1:10" ht="15.75" customHeight="1" x14ac:dyDescent="0.25">
      <c r="A19" s="75" t="s">
        <v>447</v>
      </c>
      <c r="B19" s="75" t="s">
        <v>1514</v>
      </c>
      <c r="C19" s="95" t="s">
        <v>321</v>
      </c>
      <c r="D19" s="68" t="s">
        <v>1515</v>
      </c>
      <c r="E19" s="68">
        <v>3</v>
      </c>
      <c r="F19" s="96">
        <v>9</v>
      </c>
      <c r="G19" s="96" t="s">
        <v>449</v>
      </c>
      <c r="H19" s="75">
        <v>1</v>
      </c>
      <c r="I19" s="97" t="s">
        <v>1717</v>
      </c>
      <c r="J19" s="72"/>
    </row>
    <row r="20" spans="1:10" ht="15.75" customHeight="1" x14ac:dyDescent="0.25">
      <c r="A20" s="75" t="s">
        <v>447</v>
      </c>
      <c r="B20" s="75" t="s">
        <v>1514</v>
      </c>
      <c r="C20" s="95" t="s">
        <v>321</v>
      </c>
      <c r="D20" s="68" t="s">
        <v>1515</v>
      </c>
      <c r="E20" s="68">
        <v>3</v>
      </c>
      <c r="F20" s="96">
        <v>10</v>
      </c>
      <c r="G20" s="96" t="s">
        <v>449</v>
      </c>
      <c r="H20" s="75">
        <v>1</v>
      </c>
      <c r="I20" s="97"/>
      <c r="J20" s="72"/>
    </row>
    <row r="21" spans="1:10" ht="15.75" customHeight="1" x14ac:dyDescent="0.25">
      <c r="A21" s="75" t="s">
        <v>447</v>
      </c>
      <c r="B21" s="75" t="s">
        <v>1514</v>
      </c>
      <c r="C21" s="95" t="s">
        <v>321</v>
      </c>
      <c r="D21" s="68" t="s">
        <v>1515</v>
      </c>
      <c r="E21" s="68">
        <v>3</v>
      </c>
      <c r="F21" s="96">
        <v>11</v>
      </c>
      <c r="G21" s="96" t="s">
        <v>449</v>
      </c>
      <c r="H21" s="75">
        <v>1</v>
      </c>
      <c r="I21" s="97" t="s">
        <v>1718</v>
      </c>
      <c r="J21" s="72"/>
    </row>
    <row r="22" spans="1:10" ht="15.75" customHeight="1" x14ac:dyDescent="0.25">
      <c r="A22" s="75" t="s">
        <v>447</v>
      </c>
      <c r="B22" s="75" t="s">
        <v>1514</v>
      </c>
      <c r="C22" s="95" t="s">
        <v>321</v>
      </c>
      <c r="D22" s="68" t="s">
        <v>1515</v>
      </c>
      <c r="E22" s="68" t="s">
        <v>51</v>
      </c>
      <c r="F22" s="96" t="s">
        <v>1545</v>
      </c>
      <c r="G22" s="96" t="s">
        <v>449</v>
      </c>
      <c r="H22" s="75">
        <v>1</v>
      </c>
      <c r="I22" s="97" t="s">
        <v>1719</v>
      </c>
      <c r="J22" s="72"/>
    </row>
    <row r="23" spans="1:10" ht="15.75" customHeight="1" x14ac:dyDescent="0.25">
      <c r="A23" s="75" t="s">
        <v>447</v>
      </c>
      <c r="B23" s="75" t="s">
        <v>1514</v>
      </c>
      <c r="C23" s="95" t="s">
        <v>321</v>
      </c>
      <c r="D23" s="68" t="s">
        <v>1515</v>
      </c>
      <c r="E23" s="68" t="s">
        <v>51</v>
      </c>
      <c r="F23" s="96" t="s">
        <v>1545</v>
      </c>
      <c r="G23" s="96" t="s">
        <v>449</v>
      </c>
      <c r="H23" s="75">
        <v>1</v>
      </c>
      <c r="I23" s="97" t="s">
        <v>1720</v>
      </c>
      <c r="J23" s="72"/>
    </row>
    <row r="24" spans="1:10" ht="15.75" customHeight="1" x14ac:dyDescent="0.25">
      <c r="A24" s="75" t="s">
        <v>447</v>
      </c>
      <c r="B24" s="75" t="s">
        <v>1514</v>
      </c>
      <c r="C24" s="95" t="s">
        <v>321</v>
      </c>
      <c r="D24" s="68" t="s">
        <v>1515</v>
      </c>
      <c r="E24" s="68" t="s">
        <v>51</v>
      </c>
      <c r="F24" s="96" t="s">
        <v>1539</v>
      </c>
      <c r="G24" s="96" t="s">
        <v>449</v>
      </c>
      <c r="H24" s="75">
        <v>1</v>
      </c>
      <c r="I24" s="97" t="s">
        <v>1721</v>
      </c>
      <c r="J24" s="72"/>
    </row>
    <row r="25" spans="1:10" ht="15.75" customHeight="1" x14ac:dyDescent="0.25">
      <c r="A25" s="75" t="s">
        <v>447</v>
      </c>
      <c r="B25" s="75" t="s">
        <v>1514</v>
      </c>
      <c r="C25" s="95" t="s">
        <v>321</v>
      </c>
      <c r="D25" s="68" t="s">
        <v>1515</v>
      </c>
      <c r="E25" s="68">
        <v>6</v>
      </c>
      <c r="F25" s="96">
        <v>1</v>
      </c>
      <c r="G25" s="96" t="s">
        <v>449</v>
      </c>
      <c r="H25" s="75">
        <v>1</v>
      </c>
      <c r="I25" s="97" t="s">
        <v>1722</v>
      </c>
      <c r="J25" s="72"/>
    </row>
    <row r="26" spans="1:10" ht="15.75" customHeight="1" x14ac:dyDescent="0.25">
      <c r="A26" s="75" t="s">
        <v>447</v>
      </c>
      <c r="B26" s="75" t="s">
        <v>1514</v>
      </c>
      <c r="C26" s="95" t="s">
        <v>321</v>
      </c>
      <c r="D26" s="68" t="s">
        <v>1515</v>
      </c>
      <c r="E26" s="68">
        <v>6</v>
      </c>
      <c r="F26" s="96">
        <v>2</v>
      </c>
      <c r="G26" s="96" t="s">
        <v>449</v>
      </c>
      <c r="H26" s="75">
        <v>1</v>
      </c>
      <c r="I26" s="97" t="s">
        <v>1723</v>
      </c>
      <c r="J26" s="72"/>
    </row>
    <row r="27" spans="1:10" ht="15.75" customHeight="1" x14ac:dyDescent="0.25">
      <c r="A27" s="75" t="s">
        <v>447</v>
      </c>
      <c r="B27" s="75" t="s">
        <v>1514</v>
      </c>
      <c r="C27" s="95" t="s">
        <v>321</v>
      </c>
      <c r="D27" s="68" t="s">
        <v>1515</v>
      </c>
      <c r="E27" s="68">
        <v>6</v>
      </c>
      <c r="F27" s="96">
        <v>3</v>
      </c>
      <c r="G27" s="96" t="s">
        <v>449</v>
      </c>
      <c r="H27" s="75">
        <v>1</v>
      </c>
      <c r="I27" s="97" t="s">
        <v>1724</v>
      </c>
      <c r="J27" s="72"/>
    </row>
    <row r="28" spans="1:10" ht="15.75" customHeight="1" x14ac:dyDescent="0.25">
      <c r="A28" s="75" t="s">
        <v>447</v>
      </c>
      <c r="B28" s="75" t="s">
        <v>1514</v>
      </c>
      <c r="C28" s="95" t="s">
        <v>321</v>
      </c>
      <c r="D28" s="68" t="s">
        <v>1515</v>
      </c>
      <c r="E28" s="68">
        <v>6</v>
      </c>
      <c r="F28" s="96">
        <v>4</v>
      </c>
      <c r="G28" s="96" t="s">
        <v>449</v>
      </c>
      <c r="H28" s="75">
        <v>1</v>
      </c>
      <c r="I28" s="97" t="s">
        <v>1725</v>
      </c>
      <c r="J28" s="72"/>
    </row>
    <row r="29" spans="1:10" ht="15.75" customHeight="1" x14ac:dyDescent="0.25">
      <c r="A29" s="75" t="s">
        <v>447</v>
      </c>
      <c r="B29" s="75" t="s">
        <v>1514</v>
      </c>
      <c r="C29" s="95" t="s">
        <v>321</v>
      </c>
      <c r="D29" s="68" t="s">
        <v>1515</v>
      </c>
      <c r="E29" s="68">
        <v>6</v>
      </c>
      <c r="F29" s="96">
        <v>6</v>
      </c>
      <c r="G29" s="96" t="s">
        <v>449</v>
      </c>
      <c r="H29" s="75">
        <v>1</v>
      </c>
      <c r="I29" s="97" t="s">
        <v>1726</v>
      </c>
      <c r="J29" s="72"/>
    </row>
    <row r="30" spans="1:10" ht="15.75" customHeight="1" x14ac:dyDescent="0.25">
      <c r="A30" s="75" t="s">
        <v>447</v>
      </c>
      <c r="B30" s="75" t="s">
        <v>1514</v>
      </c>
      <c r="C30" s="95" t="s">
        <v>321</v>
      </c>
      <c r="D30" s="68" t="s">
        <v>1515</v>
      </c>
      <c r="E30" s="68">
        <v>7</v>
      </c>
      <c r="F30" s="96">
        <v>1</v>
      </c>
      <c r="G30" s="96" t="s">
        <v>449</v>
      </c>
      <c r="H30" s="75">
        <v>1</v>
      </c>
      <c r="I30" s="97" t="s">
        <v>1727</v>
      </c>
      <c r="J30" s="72"/>
    </row>
    <row r="31" spans="1:10" ht="15.75" customHeight="1" x14ac:dyDescent="0.25">
      <c r="A31" s="75" t="s">
        <v>447</v>
      </c>
      <c r="B31" s="75" t="s">
        <v>1514</v>
      </c>
      <c r="C31" s="95" t="s">
        <v>321</v>
      </c>
      <c r="D31" s="68" t="s">
        <v>1515</v>
      </c>
      <c r="E31" s="68">
        <v>7</v>
      </c>
      <c r="F31" s="96">
        <v>2</v>
      </c>
      <c r="G31" s="96" t="s">
        <v>449</v>
      </c>
      <c r="H31" s="75">
        <v>1</v>
      </c>
      <c r="I31" s="97" t="s">
        <v>1728</v>
      </c>
      <c r="J31" s="72"/>
    </row>
    <row r="32" spans="1:10" ht="15.75" customHeight="1" x14ac:dyDescent="0.25">
      <c r="A32" s="75" t="s">
        <v>447</v>
      </c>
      <c r="B32" s="75" t="s">
        <v>1514</v>
      </c>
      <c r="C32" s="95" t="s">
        <v>321</v>
      </c>
      <c r="D32" s="68" t="s">
        <v>1515</v>
      </c>
      <c r="E32" s="68">
        <v>7</v>
      </c>
      <c r="F32" s="96">
        <v>3</v>
      </c>
      <c r="G32" s="96" t="s">
        <v>449</v>
      </c>
      <c r="H32" s="75">
        <v>1</v>
      </c>
      <c r="I32" s="97" t="s">
        <v>1729</v>
      </c>
      <c r="J32" s="72"/>
    </row>
    <row r="33" spans="1:10" ht="15.75" customHeight="1" x14ac:dyDescent="0.25">
      <c r="A33" s="75" t="s">
        <v>447</v>
      </c>
      <c r="B33" s="75" t="s">
        <v>1514</v>
      </c>
      <c r="C33" s="95" t="s">
        <v>321</v>
      </c>
      <c r="D33" s="68" t="s">
        <v>1515</v>
      </c>
      <c r="E33" s="68">
        <v>7</v>
      </c>
      <c r="F33" s="96">
        <v>4</v>
      </c>
      <c r="G33" s="96" t="s">
        <v>449</v>
      </c>
      <c r="H33" s="75">
        <v>1</v>
      </c>
      <c r="I33" s="97" t="s">
        <v>1730</v>
      </c>
      <c r="J33" s="72"/>
    </row>
    <row r="34" spans="1:10" ht="15.75" customHeight="1" x14ac:dyDescent="0.25">
      <c r="A34" s="75" t="s">
        <v>447</v>
      </c>
      <c r="B34" s="75" t="s">
        <v>1514</v>
      </c>
      <c r="C34" s="95" t="s">
        <v>321</v>
      </c>
      <c r="D34" s="68" t="s">
        <v>1515</v>
      </c>
      <c r="E34" s="68">
        <v>7</v>
      </c>
      <c r="F34" s="96" t="s">
        <v>1567</v>
      </c>
      <c r="G34" s="96" t="s">
        <v>449</v>
      </c>
      <c r="H34" s="75">
        <v>1</v>
      </c>
      <c r="I34" s="97" t="s">
        <v>1731</v>
      </c>
      <c r="J34" s="72"/>
    </row>
    <row r="35" spans="1:10" ht="15.75" customHeight="1" x14ac:dyDescent="0.25">
      <c r="A35" s="75" t="s">
        <v>447</v>
      </c>
      <c r="B35" s="75" t="s">
        <v>1514</v>
      </c>
      <c r="C35" s="95" t="s">
        <v>321</v>
      </c>
      <c r="D35" s="68" t="s">
        <v>1515</v>
      </c>
      <c r="E35" s="68">
        <v>7</v>
      </c>
      <c r="F35" s="96" t="s">
        <v>1567</v>
      </c>
      <c r="G35" s="96" t="s">
        <v>449</v>
      </c>
      <c r="H35" s="75">
        <v>1</v>
      </c>
      <c r="I35" s="97" t="s">
        <v>1732</v>
      </c>
      <c r="J35" s="72"/>
    </row>
    <row r="36" spans="1:10" ht="15.75" customHeight="1" x14ac:dyDescent="0.25">
      <c r="A36" s="75" t="s">
        <v>447</v>
      </c>
      <c r="B36" s="75" t="s">
        <v>1514</v>
      </c>
      <c r="C36" s="95" t="s">
        <v>321</v>
      </c>
      <c r="D36" s="68" t="s">
        <v>1515</v>
      </c>
      <c r="E36" s="68">
        <v>7</v>
      </c>
      <c r="F36" s="96">
        <v>6</v>
      </c>
      <c r="G36" s="96" t="s">
        <v>449</v>
      </c>
      <c r="H36" s="75">
        <v>1</v>
      </c>
      <c r="I36" s="97" t="s">
        <v>1733</v>
      </c>
      <c r="J36" s="72"/>
    </row>
    <row r="37" spans="1:10" ht="15.75" customHeight="1" x14ac:dyDescent="0.25">
      <c r="A37" s="75" t="s">
        <v>447</v>
      </c>
      <c r="B37" s="75" t="s">
        <v>1514</v>
      </c>
      <c r="C37" s="95" t="s">
        <v>321</v>
      </c>
      <c r="D37" s="68" t="s">
        <v>1515</v>
      </c>
      <c r="E37" s="68">
        <v>7</v>
      </c>
      <c r="F37" s="96">
        <v>7</v>
      </c>
      <c r="G37" s="96" t="s">
        <v>449</v>
      </c>
      <c r="H37" s="75">
        <v>1</v>
      </c>
      <c r="I37" s="97" t="s">
        <v>1734</v>
      </c>
      <c r="J37" s="72"/>
    </row>
    <row r="38" spans="1:10" ht="15.75" customHeight="1" x14ac:dyDescent="0.25">
      <c r="A38" s="75" t="s">
        <v>447</v>
      </c>
      <c r="B38" s="75" t="s">
        <v>1514</v>
      </c>
      <c r="C38" s="95" t="s">
        <v>321</v>
      </c>
      <c r="D38" s="68" t="s">
        <v>1515</v>
      </c>
      <c r="E38" s="68">
        <v>7</v>
      </c>
      <c r="F38" s="96">
        <v>8</v>
      </c>
      <c r="G38" s="96" t="s">
        <v>449</v>
      </c>
      <c r="H38" s="75">
        <v>1</v>
      </c>
      <c r="I38" s="97" t="s">
        <v>1735</v>
      </c>
      <c r="J38" s="72"/>
    </row>
    <row r="39" spans="1:10" ht="15.75" customHeight="1" x14ac:dyDescent="0.25">
      <c r="A39" s="75" t="s">
        <v>447</v>
      </c>
      <c r="B39" s="75" t="s">
        <v>1514</v>
      </c>
      <c r="C39" s="95" t="s">
        <v>321</v>
      </c>
      <c r="D39" s="68" t="s">
        <v>1515</v>
      </c>
      <c r="E39" s="68" t="s">
        <v>57</v>
      </c>
      <c r="F39" s="96" t="s">
        <v>1545</v>
      </c>
      <c r="G39" s="96" t="s">
        <v>449</v>
      </c>
      <c r="H39" s="75">
        <v>1</v>
      </c>
      <c r="I39" s="98" t="s">
        <v>1736</v>
      </c>
      <c r="J39" s="72"/>
    </row>
    <row r="40" spans="1:10" ht="15.75" customHeight="1" x14ac:dyDescent="0.25">
      <c r="A40" s="75" t="s">
        <v>447</v>
      </c>
      <c r="B40" s="75" t="s">
        <v>1514</v>
      </c>
      <c r="C40" s="95" t="s">
        <v>321</v>
      </c>
      <c r="D40" s="68" t="s">
        <v>1515</v>
      </c>
      <c r="E40" s="68" t="s">
        <v>57</v>
      </c>
      <c r="F40" s="96" t="s">
        <v>1545</v>
      </c>
      <c r="G40" s="96" t="s">
        <v>449</v>
      </c>
      <c r="H40" s="75">
        <v>1</v>
      </c>
      <c r="I40" s="98" t="s">
        <v>1737</v>
      </c>
      <c r="J40" s="72"/>
    </row>
    <row r="41" spans="1:10" ht="15.75" customHeight="1" x14ac:dyDescent="0.25">
      <c r="A41" s="75" t="s">
        <v>447</v>
      </c>
      <c r="B41" s="75" t="s">
        <v>1514</v>
      </c>
      <c r="C41" s="95" t="s">
        <v>321</v>
      </c>
      <c r="D41" s="68" t="s">
        <v>1515</v>
      </c>
      <c r="E41" s="68" t="s">
        <v>57</v>
      </c>
      <c r="F41" s="96" t="s">
        <v>1539</v>
      </c>
      <c r="G41" s="96" t="s">
        <v>449</v>
      </c>
      <c r="H41" s="75">
        <v>1</v>
      </c>
      <c r="I41" s="97" t="s">
        <v>1738</v>
      </c>
      <c r="J41" s="72"/>
    </row>
    <row r="42" spans="1:10" ht="15.75" customHeight="1" x14ac:dyDescent="0.25">
      <c r="A42" s="75" t="s">
        <v>447</v>
      </c>
      <c r="B42" s="75" t="s">
        <v>1514</v>
      </c>
      <c r="C42" s="95" t="s">
        <v>321</v>
      </c>
      <c r="D42" s="68" t="s">
        <v>1515</v>
      </c>
      <c r="E42" s="69" t="s">
        <v>1739</v>
      </c>
      <c r="F42" s="96">
        <v>1</v>
      </c>
      <c r="G42" s="96" t="s">
        <v>449</v>
      </c>
      <c r="H42" s="75">
        <v>1</v>
      </c>
      <c r="I42" s="97" t="s">
        <v>1740</v>
      </c>
      <c r="J42" s="72"/>
    </row>
    <row r="43" spans="1:10" ht="15.75" customHeight="1" x14ac:dyDescent="0.25">
      <c r="A43" s="75" t="s">
        <v>447</v>
      </c>
      <c r="B43" s="75" t="s">
        <v>1514</v>
      </c>
      <c r="C43" s="95" t="s">
        <v>321</v>
      </c>
      <c r="D43" s="68" t="s">
        <v>1515</v>
      </c>
      <c r="E43" s="69" t="s">
        <v>1739</v>
      </c>
      <c r="F43" s="96">
        <v>2</v>
      </c>
      <c r="G43" s="96" t="s">
        <v>449</v>
      </c>
      <c r="H43" s="75">
        <v>1</v>
      </c>
      <c r="I43" s="97">
        <v>897</v>
      </c>
      <c r="J43" s="72"/>
    </row>
    <row r="44" spans="1:10" ht="15.75" customHeight="1" x14ac:dyDescent="0.25">
      <c r="A44" s="75" t="s">
        <v>447</v>
      </c>
      <c r="B44" s="75" t="s">
        <v>1514</v>
      </c>
      <c r="C44" s="95" t="s">
        <v>321</v>
      </c>
      <c r="D44" s="68" t="s">
        <v>1515</v>
      </c>
      <c r="E44" s="69" t="s">
        <v>1739</v>
      </c>
      <c r="F44" s="96">
        <v>3</v>
      </c>
      <c r="G44" s="96" t="s">
        <v>449</v>
      </c>
      <c r="H44" s="75">
        <v>1</v>
      </c>
      <c r="I44" s="97" t="s">
        <v>1741</v>
      </c>
      <c r="J44" s="72"/>
    </row>
    <row r="45" spans="1:10" ht="15.75" customHeight="1" x14ac:dyDescent="0.25">
      <c r="A45" s="75" t="s">
        <v>447</v>
      </c>
      <c r="B45" s="75" t="s">
        <v>1514</v>
      </c>
      <c r="C45" s="95" t="s">
        <v>321</v>
      </c>
      <c r="D45" s="68" t="s">
        <v>1515</v>
      </c>
      <c r="E45" s="69" t="s">
        <v>1739</v>
      </c>
      <c r="F45" s="96">
        <v>4</v>
      </c>
      <c r="G45" s="96" t="s">
        <v>449</v>
      </c>
      <c r="H45" s="75">
        <v>1</v>
      </c>
      <c r="I45" s="97" t="s">
        <v>1742</v>
      </c>
      <c r="J45" s="72"/>
    </row>
    <row r="46" spans="1:10" ht="15.75" customHeight="1" x14ac:dyDescent="0.25">
      <c r="A46" s="75" t="s">
        <v>447</v>
      </c>
      <c r="B46" s="75" t="s">
        <v>1514</v>
      </c>
      <c r="C46" s="95" t="s">
        <v>321</v>
      </c>
      <c r="D46" s="68" t="s">
        <v>1515</v>
      </c>
      <c r="E46" s="69" t="s">
        <v>1739</v>
      </c>
      <c r="F46" s="96" t="s">
        <v>1567</v>
      </c>
      <c r="G46" s="96" t="s">
        <v>449</v>
      </c>
      <c r="H46" s="75">
        <v>1</v>
      </c>
      <c r="I46" s="97"/>
      <c r="J46" s="72"/>
    </row>
    <row r="47" spans="1:10" ht="15.75" customHeight="1" x14ac:dyDescent="0.25">
      <c r="A47" s="75" t="s">
        <v>447</v>
      </c>
      <c r="B47" s="75" t="s">
        <v>1514</v>
      </c>
      <c r="C47" s="95" t="s">
        <v>321</v>
      </c>
      <c r="D47" s="68" t="s">
        <v>1515</v>
      </c>
      <c r="E47" s="69" t="s">
        <v>1739</v>
      </c>
      <c r="F47" s="96" t="s">
        <v>1567</v>
      </c>
      <c r="G47" s="96" t="s">
        <v>449</v>
      </c>
      <c r="H47" s="75">
        <v>1</v>
      </c>
      <c r="I47" s="97"/>
      <c r="J47" s="72"/>
    </row>
    <row r="48" spans="1:10" ht="15.75" customHeight="1" x14ac:dyDescent="0.25">
      <c r="A48" s="75" t="s">
        <v>447</v>
      </c>
      <c r="B48" s="75" t="s">
        <v>1514</v>
      </c>
      <c r="C48" s="95" t="s">
        <v>321</v>
      </c>
      <c r="D48" s="68" t="s">
        <v>1515</v>
      </c>
      <c r="E48" s="69" t="s">
        <v>1739</v>
      </c>
      <c r="F48" s="96">
        <v>6</v>
      </c>
      <c r="G48" s="96" t="s">
        <v>449</v>
      </c>
      <c r="H48" s="75">
        <v>1</v>
      </c>
      <c r="I48" s="97" t="s">
        <v>1743</v>
      </c>
      <c r="J48" s="72"/>
    </row>
    <row r="49" spans="1:10" ht="15.75" customHeight="1" x14ac:dyDescent="0.25">
      <c r="A49" s="75" t="s">
        <v>447</v>
      </c>
      <c r="B49" s="75" t="s">
        <v>1514</v>
      </c>
      <c r="C49" s="95" t="s">
        <v>321</v>
      </c>
      <c r="D49" s="68" t="s">
        <v>1515</v>
      </c>
      <c r="E49" s="69" t="s">
        <v>1739</v>
      </c>
      <c r="F49" s="96">
        <v>7</v>
      </c>
      <c r="G49" s="96" t="s">
        <v>449</v>
      </c>
      <c r="H49" s="75">
        <v>1</v>
      </c>
      <c r="I49" s="97" t="s">
        <v>1744</v>
      </c>
      <c r="J49" s="72"/>
    </row>
    <row r="50" spans="1:10" ht="15.75" customHeight="1" x14ac:dyDescent="0.25">
      <c r="A50" s="75" t="s">
        <v>447</v>
      </c>
      <c r="B50" s="75" t="s">
        <v>1514</v>
      </c>
      <c r="C50" s="95" t="s">
        <v>321</v>
      </c>
      <c r="D50" s="68" t="s">
        <v>1571</v>
      </c>
      <c r="E50" s="68">
        <v>1</v>
      </c>
      <c r="F50" s="96">
        <v>2</v>
      </c>
      <c r="G50" s="96" t="s">
        <v>449</v>
      </c>
      <c r="H50" s="75">
        <v>1</v>
      </c>
      <c r="I50" s="97" t="s">
        <v>1745</v>
      </c>
      <c r="J50" s="72"/>
    </row>
    <row r="51" spans="1:10" ht="15.75" customHeight="1" x14ac:dyDescent="0.25">
      <c r="A51" s="75" t="s">
        <v>447</v>
      </c>
      <c r="B51" s="75" t="s">
        <v>1514</v>
      </c>
      <c r="C51" s="95" t="s">
        <v>321</v>
      </c>
      <c r="D51" s="68" t="s">
        <v>1571</v>
      </c>
      <c r="E51" s="68">
        <v>1</v>
      </c>
      <c r="F51" s="96">
        <v>4</v>
      </c>
      <c r="G51" s="96" t="s">
        <v>449</v>
      </c>
      <c r="H51" s="75">
        <v>1</v>
      </c>
      <c r="I51" s="97" t="s">
        <v>1746</v>
      </c>
      <c r="J51" s="72"/>
    </row>
    <row r="52" spans="1:10" ht="15.75" customHeight="1" x14ac:dyDescent="0.25">
      <c r="A52" s="75" t="s">
        <v>447</v>
      </c>
      <c r="B52" s="75" t="s">
        <v>1514</v>
      </c>
      <c r="C52" s="95" t="s">
        <v>321</v>
      </c>
      <c r="D52" s="68" t="s">
        <v>1571</v>
      </c>
      <c r="E52" s="68">
        <v>11</v>
      </c>
      <c r="F52" s="96">
        <v>6</v>
      </c>
      <c r="G52" s="96" t="s">
        <v>449</v>
      </c>
      <c r="H52" s="75">
        <v>1</v>
      </c>
      <c r="I52" s="97" t="s">
        <v>1747</v>
      </c>
      <c r="J52" s="72"/>
    </row>
    <row r="53" spans="1:10" ht="15.75" customHeight="1" x14ac:dyDescent="0.25">
      <c r="A53" s="75" t="s">
        <v>447</v>
      </c>
      <c r="B53" s="75" t="s">
        <v>1514</v>
      </c>
      <c r="C53" s="95" t="s">
        <v>321</v>
      </c>
      <c r="D53" s="68" t="s">
        <v>1571</v>
      </c>
      <c r="E53" s="68">
        <v>11</v>
      </c>
      <c r="F53" s="96">
        <v>7</v>
      </c>
      <c r="G53" s="96" t="s">
        <v>449</v>
      </c>
      <c r="H53" s="75">
        <v>1</v>
      </c>
      <c r="I53" s="97">
        <v>28</v>
      </c>
      <c r="J53" s="72"/>
    </row>
    <row r="54" spans="1:10" ht="15.75" customHeight="1" x14ac:dyDescent="0.25">
      <c r="A54" s="75" t="s">
        <v>447</v>
      </c>
      <c r="B54" s="75" t="s">
        <v>1514</v>
      </c>
      <c r="C54" s="95" t="s">
        <v>321</v>
      </c>
      <c r="D54" s="68" t="s">
        <v>1571</v>
      </c>
      <c r="E54" s="68" t="s">
        <v>77</v>
      </c>
      <c r="F54" s="96">
        <v>1</v>
      </c>
      <c r="G54" s="96" t="s">
        <v>449</v>
      </c>
      <c r="H54" s="75">
        <v>1</v>
      </c>
      <c r="I54" s="97">
        <v>20</v>
      </c>
      <c r="J54" s="72"/>
    </row>
    <row r="55" spans="1:10" ht="15.75" customHeight="1" x14ac:dyDescent="0.25">
      <c r="A55" s="75" t="s">
        <v>447</v>
      </c>
      <c r="B55" s="75" t="s">
        <v>1514</v>
      </c>
      <c r="C55" s="95" t="s">
        <v>321</v>
      </c>
      <c r="D55" s="68" t="s">
        <v>1571</v>
      </c>
      <c r="E55" s="68" t="s">
        <v>77</v>
      </c>
      <c r="F55" s="96">
        <v>2</v>
      </c>
      <c r="G55" s="96" t="s">
        <v>449</v>
      </c>
      <c r="H55" s="75">
        <v>1</v>
      </c>
      <c r="I55" s="97">
        <v>22</v>
      </c>
      <c r="J55" s="72"/>
    </row>
    <row r="56" spans="1:10" ht="15.75" customHeight="1" x14ac:dyDescent="0.25">
      <c r="A56" s="75" t="s">
        <v>447</v>
      </c>
      <c r="B56" s="75" t="s">
        <v>1514</v>
      </c>
      <c r="C56" s="95" t="s">
        <v>321</v>
      </c>
      <c r="D56" s="68" t="s">
        <v>1571</v>
      </c>
      <c r="E56" s="68" t="s">
        <v>77</v>
      </c>
      <c r="F56" s="96">
        <v>3</v>
      </c>
      <c r="G56" s="96" t="s">
        <v>449</v>
      </c>
      <c r="H56" s="75">
        <v>1</v>
      </c>
      <c r="I56" s="97" t="s">
        <v>1748</v>
      </c>
      <c r="J56" s="72"/>
    </row>
    <row r="57" spans="1:10" ht="15.75" customHeight="1" x14ac:dyDescent="0.25">
      <c r="A57" s="75" t="s">
        <v>447</v>
      </c>
      <c r="B57" s="75" t="s">
        <v>1514</v>
      </c>
      <c r="C57" s="95" t="s">
        <v>321</v>
      </c>
      <c r="D57" s="68" t="s">
        <v>1571</v>
      </c>
      <c r="E57" s="68" t="s">
        <v>77</v>
      </c>
      <c r="F57" s="96">
        <v>4</v>
      </c>
      <c r="G57" s="96" t="s">
        <v>449</v>
      </c>
      <c r="H57" s="75">
        <v>1</v>
      </c>
      <c r="I57" s="97">
        <v>24</v>
      </c>
      <c r="J57" s="72"/>
    </row>
    <row r="58" spans="1:10" ht="15.75" customHeight="1" x14ac:dyDescent="0.25">
      <c r="A58" s="75" t="s">
        <v>447</v>
      </c>
      <c r="B58" s="75" t="s">
        <v>1514</v>
      </c>
      <c r="C58" s="95" t="s">
        <v>321</v>
      </c>
      <c r="D58" s="68" t="s">
        <v>1571</v>
      </c>
      <c r="E58" s="68" t="s">
        <v>77</v>
      </c>
      <c r="F58" s="96">
        <v>5</v>
      </c>
      <c r="G58" s="96" t="s">
        <v>449</v>
      </c>
      <c r="H58" s="75">
        <v>1</v>
      </c>
      <c r="I58" s="97">
        <v>25</v>
      </c>
      <c r="J58" s="72"/>
    </row>
    <row r="59" spans="1:10" ht="15.75" customHeight="1" x14ac:dyDescent="0.25">
      <c r="A59" s="75" t="s">
        <v>447</v>
      </c>
      <c r="B59" s="75" t="s">
        <v>1514</v>
      </c>
      <c r="C59" s="95" t="s">
        <v>321</v>
      </c>
      <c r="D59" s="68" t="s">
        <v>1571</v>
      </c>
      <c r="E59" s="68" t="s">
        <v>77</v>
      </c>
      <c r="F59" s="96">
        <v>6</v>
      </c>
      <c r="G59" s="96" t="s">
        <v>449</v>
      </c>
      <c r="H59" s="75">
        <v>1</v>
      </c>
      <c r="I59" s="97">
        <v>26</v>
      </c>
      <c r="J59" s="72"/>
    </row>
    <row r="60" spans="1:10" ht="15.75" customHeight="1" x14ac:dyDescent="0.25">
      <c r="A60" s="75" t="s">
        <v>447</v>
      </c>
      <c r="B60" s="75" t="s">
        <v>1514</v>
      </c>
      <c r="C60" s="95" t="s">
        <v>321</v>
      </c>
      <c r="D60" s="68" t="s">
        <v>1571</v>
      </c>
      <c r="E60" s="68">
        <v>13</v>
      </c>
      <c r="F60" s="96">
        <v>2</v>
      </c>
      <c r="G60" s="96" t="s">
        <v>449</v>
      </c>
      <c r="H60" s="75">
        <v>1</v>
      </c>
      <c r="I60" s="97">
        <v>137</v>
      </c>
      <c r="J60" s="72"/>
    </row>
    <row r="61" spans="1:10" ht="15.75" customHeight="1" x14ac:dyDescent="0.25">
      <c r="A61" s="75" t="s">
        <v>447</v>
      </c>
      <c r="B61" s="75" t="s">
        <v>1514</v>
      </c>
      <c r="C61" s="95" t="s">
        <v>321</v>
      </c>
      <c r="D61" s="68" t="s">
        <v>1571</v>
      </c>
      <c r="E61" s="68" t="s">
        <v>34</v>
      </c>
      <c r="F61" s="96">
        <v>1</v>
      </c>
      <c r="G61" s="96" t="s">
        <v>449</v>
      </c>
      <c r="H61" s="75">
        <v>1</v>
      </c>
      <c r="I61" s="98" t="s">
        <v>1749</v>
      </c>
      <c r="J61" s="72"/>
    </row>
    <row r="62" spans="1:10" ht="15.75" customHeight="1" x14ac:dyDescent="0.25">
      <c r="A62" s="75" t="s">
        <v>447</v>
      </c>
      <c r="B62" s="75" t="s">
        <v>1514</v>
      </c>
      <c r="C62" s="95" t="s">
        <v>321</v>
      </c>
      <c r="D62" s="68" t="s">
        <v>1571</v>
      </c>
      <c r="E62" s="68" t="s">
        <v>34</v>
      </c>
      <c r="F62" s="96">
        <v>2</v>
      </c>
      <c r="G62" s="96" t="s">
        <v>449</v>
      </c>
      <c r="H62" s="75">
        <v>1</v>
      </c>
      <c r="I62" s="98" t="s">
        <v>1750</v>
      </c>
      <c r="J62" s="72"/>
    </row>
    <row r="63" spans="1:10" ht="15.75" customHeight="1" x14ac:dyDescent="0.25">
      <c r="A63" s="75" t="s">
        <v>447</v>
      </c>
      <c r="B63" s="75" t="s">
        <v>1514</v>
      </c>
      <c r="C63" s="95" t="s">
        <v>321</v>
      </c>
      <c r="D63" s="68" t="s">
        <v>1571</v>
      </c>
      <c r="E63" s="68" t="s">
        <v>34</v>
      </c>
      <c r="F63" s="96">
        <v>3</v>
      </c>
      <c r="G63" s="96" t="s">
        <v>449</v>
      </c>
      <c r="H63" s="75">
        <v>1</v>
      </c>
      <c r="I63" s="98" t="s">
        <v>1751</v>
      </c>
      <c r="J63" s="72"/>
    </row>
    <row r="64" spans="1:10" ht="15.75" customHeight="1" x14ac:dyDescent="0.25">
      <c r="A64" s="75" t="s">
        <v>447</v>
      </c>
      <c r="B64" s="75" t="s">
        <v>1514</v>
      </c>
      <c r="C64" s="95" t="s">
        <v>321</v>
      </c>
      <c r="D64" s="68" t="s">
        <v>1571</v>
      </c>
      <c r="E64" s="68" t="s">
        <v>34</v>
      </c>
      <c r="F64" s="96">
        <v>4</v>
      </c>
      <c r="G64" s="96" t="s">
        <v>449</v>
      </c>
      <c r="H64" s="75">
        <v>1</v>
      </c>
      <c r="I64" s="97">
        <v>169</v>
      </c>
      <c r="J64" s="72"/>
    </row>
    <row r="65" spans="1:10" ht="15.75" customHeight="1" x14ac:dyDescent="0.25">
      <c r="A65" s="75" t="s">
        <v>447</v>
      </c>
      <c r="B65" s="75" t="s">
        <v>1514</v>
      </c>
      <c r="C65" s="95" t="s">
        <v>321</v>
      </c>
      <c r="D65" s="68" t="s">
        <v>1571</v>
      </c>
      <c r="E65" s="68" t="s">
        <v>1752</v>
      </c>
      <c r="F65" s="96">
        <v>1</v>
      </c>
      <c r="G65" s="96" t="s">
        <v>449</v>
      </c>
      <c r="H65" s="75">
        <v>1</v>
      </c>
      <c r="I65" s="97">
        <v>176</v>
      </c>
      <c r="J65" s="72"/>
    </row>
    <row r="66" spans="1:10" ht="15.75" customHeight="1" x14ac:dyDescent="0.25">
      <c r="A66" s="75" t="s">
        <v>447</v>
      </c>
      <c r="B66" s="75" t="s">
        <v>1514</v>
      </c>
      <c r="C66" s="95" t="s">
        <v>321</v>
      </c>
      <c r="D66" s="68" t="s">
        <v>1571</v>
      </c>
      <c r="E66" s="68" t="s">
        <v>1752</v>
      </c>
      <c r="F66" s="96">
        <v>2</v>
      </c>
      <c r="G66" s="96" t="s">
        <v>449</v>
      </c>
      <c r="H66" s="75">
        <v>1</v>
      </c>
      <c r="I66" s="97" t="s">
        <v>1753</v>
      </c>
      <c r="J66" s="72"/>
    </row>
    <row r="67" spans="1:10" ht="15.75" customHeight="1" x14ac:dyDescent="0.25">
      <c r="A67" s="75" t="s">
        <v>447</v>
      </c>
      <c r="B67" s="75" t="s">
        <v>1514</v>
      </c>
      <c r="C67" s="95" t="s">
        <v>321</v>
      </c>
      <c r="D67" s="68" t="s">
        <v>1571</v>
      </c>
      <c r="E67" s="68" t="s">
        <v>1752</v>
      </c>
      <c r="F67" s="96">
        <v>3</v>
      </c>
      <c r="G67" s="96" t="s">
        <v>449</v>
      </c>
      <c r="H67" s="75">
        <v>1</v>
      </c>
      <c r="I67" s="97">
        <v>182</v>
      </c>
      <c r="J67" s="72"/>
    </row>
    <row r="68" spans="1:10" ht="15.75" customHeight="1" x14ac:dyDescent="0.25">
      <c r="A68" s="75" t="s">
        <v>447</v>
      </c>
      <c r="B68" s="75" t="s">
        <v>1514</v>
      </c>
      <c r="C68" s="95" t="s">
        <v>321</v>
      </c>
      <c r="D68" s="68" t="s">
        <v>1571</v>
      </c>
      <c r="E68" s="69" t="s">
        <v>1754</v>
      </c>
      <c r="F68" s="96">
        <v>1</v>
      </c>
      <c r="G68" s="96" t="s">
        <v>449</v>
      </c>
      <c r="H68" s="75">
        <v>1</v>
      </c>
      <c r="I68" s="97">
        <v>442</v>
      </c>
      <c r="J68" s="72"/>
    </row>
    <row r="69" spans="1:10" ht="15.75" customHeight="1" x14ac:dyDescent="0.25">
      <c r="A69" s="75" t="s">
        <v>447</v>
      </c>
      <c r="B69" s="75" t="s">
        <v>1514</v>
      </c>
      <c r="C69" s="95" t="s">
        <v>321</v>
      </c>
      <c r="D69" s="68" t="s">
        <v>1571</v>
      </c>
      <c r="E69" s="69" t="s">
        <v>1754</v>
      </c>
      <c r="F69" s="96">
        <v>2</v>
      </c>
      <c r="G69" s="96" t="s">
        <v>449</v>
      </c>
      <c r="H69" s="75">
        <v>1</v>
      </c>
      <c r="I69" s="97" t="s">
        <v>1755</v>
      </c>
      <c r="J69" s="72"/>
    </row>
    <row r="70" spans="1:10" ht="15.75" customHeight="1" x14ac:dyDescent="0.25">
      <c r="A70" s="75" t="s">
        <v>447</v>
      </c>
      <c r="B70" s="75" t="s">
        <v>1514</v>
      </c>
      <c r="C70" s="95" t="s">
        <v>321</v>
      </c>
      <c r="D70" s="68" t="s">
        <v>1571</v>
      </c>
      <c r="E70" s="69" t="s">
        <v>1754</v>
      </c>
      <c r="F70" s="96">
        <v>3</v>
      </c>
      <c r="G70" s="96" t="s">
        <v>449</v>
      </c>
      <c r="H70" s="75">
        <v>1</v>
      </c>
      <c r="I70" s="97">
        <v>314</v>
      </c>
      <c r="J70" s="72"/>
    </row>
    <row r="71" spans="1:10" ht="15.75" customHeight="1" x14ac:dyDescent="0.25">
      <c r="A71" s="75" t="s">
        <v>447</v>
      </c>
      <c r="B71" s="75" t="s">
        <v>1514</v>
      </c>
      <c r="C71" s="95" t="s">
        <v>321</v>
      </c>
      <c r="D71" s="68" t="s">
        <v>1571</v>
      </c>
      <c r="E71" s="69" t="s">
        <v>1754</v>
      </c>
      <c r="F71" s="96">
        <v>4</v>
      </c>
      <c r="G71" s="96" t="s">
        <v>449</v>
      </c>
      <c r="H71" s="75">
        <v>1</v>
      </c>
      <c r="I71" s="97">
        <v>308</v>
      </c>
      <c r="J71" s="72"/>
    </row>
    <row r="72" spans="1:10" ht="15.75" customHeight="1" x14ac:dyDescent="0.25">
      <c r="A72" s="75" t="s">
        <v>447</v>
      </c>
      <c r="B72" s="75" t="s">
        <v>1514</v>
      </c>
      <c r="C72" s="95" t="s">
        <v>321</v>
      </c>
      <c r="D72" s="68" t="s">
        <v>1571</v>
      </c>
      <c r="E72" s="68" t="s">
        <v>50</v>
      </c>
      <c r="F72" s="96">
        <v>1</v>
      </c>
      <c r="G72" s="96" t="s">
        <v>449</v>
      </c>
      <c r="H72" s="75">
        <v>1</v>
      </c>
      <c r="I72" s="97" t="s">
        <v>1756</v>
      </c>
      <c r="J72" s="72"/>
    </row>
    <row r="73" spans="1:10" ht="15.75" customHeight="1" x14ac:dyDescent="0.25">
      <c r="A73" s="75" t="s">
        <v>447</v>
      </c>
      <c r="B73" s="75" t="s">
        <v>1514</v>
      </c>
      <c r="C73" s="95" t="s">
        <v>321</v>
      </c>
      <c r="D73" s="68" t="s">
        <v>1571</v>
      </c>
      <c r="E73" s="68">
        <v>3</v>
      </c>
      <c r="F73" s="96">
        <v>4</v>
      </c>
      <c r="G73" s="96" t="s">
        <v>449</v>
      </c>
      <c r="H73" s="75">
        <v>1</v>
      </c>
      <c r="I73" s="97" t="s">
        <v>1757</v>
      </c>
      <c r="J73" s="72"/>
    </row>
    <row r="74" spans="1:10" ht="15.75" customHeight="1" x14ac:dyDescent="0.25">
      <c r="A74" s="75" t="s">
        <v>447</v>
      </c>
      <c r="B74" s="75" t="s">
        <v>1514</v>
      </c>
      <c r="C74" s="95" t="s">
        <v>321</v>
      </c>
      <c r="D74" s="68" t="s">
        <v>1571</v>
      </c>
      <c r="E74" s="68">
        <v>3</v>
      </c>
      <c r="F74" s="96">
        <v>5</v>
      </c>
      <c r="G74" s="96" t="s">
        <v>449</v>
      </c>
      <c r="H74" s="75">
        <v>1</v>
      </c>
      <c r="I74" s="97" t="s">
        <v>1758</v>
      </c>
      <c r="J74" s="72"/>
    </row>
    <row r="75" spans="1:10" ht="15.75" customHeight="1" x14ac:dyDescent="0.25">
      <c r="A75" s="75" t="s">
        <v>447</v>
      </c>
      <c r="B75" s="75" t="s">
        <v>1514</v>
      </c>
      <c r="C75" s="95" t="s">
        <v>321</v>
      </c>
      <c r="D75" s="68" t="s">
        <v>1571</v>
      </c>
      <c r="E75" s="68">
        <v>3</v>
      </c>
      <c r="F75" s="96">
        <v>6</v>
      </c>
      <c r="G75" s="96" t="s">
        <v>449</v>
      </c>
      <c r="H75" s="75">
        <v>1</v>
      </c>
      <c r="I75" s="97" t="s">
        <v>1759</v>
      </c>
      <c r="J75" s="72"/>
    </row>
    <row r="76" spans="1:10" ht="15.75" customHeight="1" x14ac:dyDescent="0.25">
      <c r="A76" s="75" t="s">
        <v>447</v>
      </c>
      <c r="B76" s="75" t="s">
        <v>1514</v>
      </c>
      <c r="C76" s="95" t="s">
        <v>321</v>
      </c>
      <c r="D76" s="68" t="s">
        <v>1571</v>
      </c>
      <c r="E76" s="68">
        <v>3</v>
      </c>
      <c r="F76" s="96">
        <v>7</v>
      </c>
      <c r="G76" s="96" t="s">
        <v>449</v>
      </c>
      <c r="H76" s="75">
        <v>1</v>
      </c>
      <c r="I76" s="97" t="s">
        <v>1760</v>
      </c>
      <c r="J76" s="72"/>
    </row>
    <row r="77" spans="1:10" ht="15.75" customHeight="1" x14ac:dyDescent="0.25">
      <c r="A77" s="75" t="s">
        <v>447</v>
      </c>
      <c r="B77" s="75" t="s">
        <v>1514</v>
      </c>
      <c r="C77" s="95" t="s">
        <v>321</v>
      </c>
      <c r="D77" s="68" t="s">
        <v>1571</v>
      </c>
      <c r="E77" s="68">
        <v>3</v>
      </c>
      <c r="F77" s="96">
        <v>8</v>
      </c>
      <c r="G77" s="96" t="s">
        <v>449</v>
      </c>
      <c r="H77" s="75">
        <v>1</v>
      </c>
      <c r="I77" s="97" t="s">
        <v>1761</v>
      </c>
      <c r="J77" s="72"/>
    </row>
    <row r="78" spans="1:10" ht="15.75" customHeight="1" x14ac:dyDescent="0.25">
      <c r="A78" s="75" t="s">
        <v>447</v>
      </c>
      <c r="B78" s="75" t="s">
        <v>1514</v>
      </c>
      <c r="C78" s="95" t="s">
        <v>321</v>
      </c>
      <c r="D78" s="68" t="s">
        <v>1571</v>
      </c>
      <c r="E78" s="68" t="s">
        <v>51</v>
      </c>
      <c r="F78" s="96">
        <v>1</v>
      </c>
      <c r="G78" s="96" t="s">
        <v>449</v>
      </c>
      <c r="H78" s="75">
        <v>1</v>
      </c>
      <c r="I78" s="97" t="s">
        <v>1762</v>
      </c>
      <c r="J78" s="72"/>
    </row>
    <row r="79" spans="1:10" ht="15.75" customHeight="1" x14ac:dyDescent="0.25">
      <c r="A79" s="75" t="s">
        <v>447</v>
      </c>
      <c r="B79" s="75" t="s">
        <v>1514</v>
      </c>
      <c r="C79" s="95" t="s">
        <v>321</v>
      </c>
      <c r="D79" s="68" t="s">
        <v>1571</v>
      </c>
      <c r="E79" s="68" t="s">
        <v>51</v>
      </c>
      <c r="F79" s="96">
        <v>2</v>
      </c>
      <c r="G79" s="96" t="s">
        <v>449</v>
      </c>
      <c r="H79" s="75">
        <v>1</v>
      </c>
      <c r="I79" s="97" t="s">
        <v>1763</v>
      </c>
      <c r="J79" s="72"/>
    </row>
    <row r="80" spans="1:10" ht="15.75" customHeight="1" x14ac:dyDescent="0.25">
      <c r="A80" s="75" t="s">
        <v>447</v>
      </c>
      <c r="B80" s="75" t="s">
        <v>1514</v>
      </c>
      <c r="C80" s="95" t="s">
        <v>321</v>
      </c>
      <c r="D80" s="68" t="s">
        <v>1571</v>
      </c>
      <c r="E80" s="68" t="s">
        <v>51</v>
      </c>
      <c r="F80" s="96">
        <v>4</v>
      </c>
      <c r="G80" s="96" t="s">
        <v>449</v>
      </c>
      <c r="H80" s="75">
        <v>1</v>
      </c>
      <c r="I80" s="97" t="s">
        <v>1764</v>
      </c>
      <c r="J80" s="72"/>
    </row>
    <row r="81" spans="1:10" ht="15.75" customHeight="1" x14ac:dyDescent="0.25">
      <c r="A81" s="75" t="s">
        <v>447</v>
      </c>
      <c r="B81" s="75" t="s">
        <v>1514</v>
      </c>
      <c r="C81" s="95" t="s">
        <v>321</v>
      </c>
      <c r="D81" s="68" t="s">
        <v>1571</v>
      </c>
      <c r="E81" s="68" t="s">
        <v>52</v>
      </c>
      <c r="F81" s="96">
        <v>2</v>
      </c>
      <c r="G81" s="96" t="s">
        <v>449</v>
      </c>
      <c r="H81" s="75">
        <v>1</v>
      </c>
      <c r="I81" s="97" t="s">
        <v>1765</v>
      </c>
      <c r="J81" s="72"/>
    </row>
    <row r="82" spans="1:10" ht="15.75" customHeight="1" x14ac:dyDescent="0.25">
      <c r="A82" s="75" t="s">
        <v>447</v>
      </c>
      <c r="B82" s="75" t="s">
        <v>1514</v>
      </c>
      <c r="C82" s="95" t="s">
        <v>321</v>
      </c>
      <c r="D82" s="68" t="s">
        <v>1571</v>
      </c>
      <c r="E82" s="68" t="s">
        <v>52</v>
      </c>
      <c r="F82" s="96">
        <v>4</v>
      </c>
      <c r="G82" s="96" t="s">
        <v>449</v>
      </c>
      <c r="H82" s="75">
        <v>1</v>
      </c>
      <c r="I82" s="97" t="s">
        <v>1766</v>
      </c>
      <c r="J82" s="72"/>
    </row>
    <row r="83" spans="1:10" ht="15.75" customHeight="1" x14ac:dyDescent="0.25">
      <c r="A83" s="75" t="s">
        <v>447</v>
      </c>
      <c r="B83" s="75" t="s">
        <v>1514</v>
      </c>
      <c r="C83" s="95" t="s">
        <v>321</v>
      </c>
      <c r="D83" s="68" t="s">
        <v>1571</v>
      </c>
      <c r="E83" s="68" t="s">
        <v>52</v>
      </c>
      <c r="F83" s="96">
        <v>5</v>
      </c>
      <c r="G83" s="96" t="s">
        <v>449</v>
      </c>
      <c r="H83" s="75">
        <v>1</v>
      </c>
      <c r="I83" s="97" t="s">
        <v>1767</v>
      </c>
      <c r="J83" s="72"/>
    </row>
    <row r="84" spans="1:10" ht="15.75" customHeight="1" x14ac:dyDescent="0.25">
      <c r="A84" s="75" t="s">
        <v>447</v>
      </c>
      <c r="B84" s="75" t="s">
        <v>1514</v>
      </c>
      <c r="C84" s="95" t="s">
        <v>321</v>
      </c>
      <c r="D84" s="68" t="s">
        <v>1571</v>
      </c>
      <c r="E84" s="68" t="s">
        <v>52</v>
      </c>
      <c r="F84" s="96">
        <v>6</v>
      </c>
      <c r="G84" s="96" t="s">
        <v>449</v>
      </c>
      <c r="H84" s="75">
        <v>1</v>
      </c>
      <c r="I84" s="97" t="s">
        <v>1768</v>
      </c>
      <c r="J84" s="72"/>
    </row>
    <row r="85" spans="1:10" ht="15.75" customHeight="1" x14ac:dyDescent="0.25">
      <c r="A85" s="75" t="s">
        <v>447</v>
      </c>
      <c r="B85" s="75" t="s">
        <v>1514</v>
      </c>
      <c r="C85" s="95" t="s">
        <v>321</v>
      </c>
      <c r="D85" s="68" t="s">
        <v>1571</v>
      </c>
      <c r="E85" s="68" t="s">
        <v>52</v>
      </c>
      <c r="F85" s="96">
        <v>7</v>
      </c>
      <c r="G85" s="96" t="s">
        <v>449</v>
      </c>
      <c r="H85" s="75">
        <v>1</v>
      </c>
      <c r="I85" s="97" t="s">
        <v>1769</v>
      </c>
      <c r="J85" s="72"/>
    </row>
    <row r="86" spans="1:10" ht="15.75" customHeight="1" x14ac:dyDescent="0.25">
      <c r="A86" s="75" t="s">
        <v>447</v>
      </c>
      <c r="B86" s="75" t="s">
        <v>1514</v>
      </c>
      <c r="C86" s="95" t="s">
        <v>321</v>
      </c>
      <c r="D86" s="68" t="s">
        <v>1571</v>
      </c>
      <c r="E86" s="68" t="s">
        <v>52</v>
      </c>
      <c r="F86" s="96">
        <v>8</v>
      </c>
      <c r="G86" s="96" t="s">
        <v>449</v>
      </c>
      <c r="H86" s="75">
        <v>1</v>
      </c>
      <c r="I86" s="97" t="s">
        <v>1770</v>
      </c>
      <c r="J86" s="72"/>
    </row>
    <row r="87" spans="1:10" ht="15.75" customHeight="1" x14ac:dyDescent="0.25">
      <c r="A87" s="75" t="s">
        <v>447</v>
      </c>
      <c r="B87" s="75" t="s">
        <v>1514</v>
      </c>
      <c r="C87" s="95" t="s">
        <v>321</v>
      </c>
      <c r="D87" s="68" t="s">
        <v>1571</v>
      </c>
      <c r="E87" s="68">
        <v>7</v>
      </c>
      <c r="F87" s="96">
        <v>1</v>
      </c>
      <c r="G87" s="96" t="s">
        <v>449</v>
      </c>
      <c r="H87" s="75">
        <v>1</v>
      </c>
      <c r="I87" s="97">
        <v>430</v>
      </c>
      <c r="J87" s="72"/>
    </row>
    <row r="88" spans="1:10" ht="15.75" customHeight="1" x14ac:dyDescent="0.25">
      <c r="A88" s="75" t="s">
        <v>447</v>
      </c>
      <c r="B88" s="75" t="s">
        <v>1514</v>
      </c>
      <c r="C88" s="95" t="s">
        <v>321</v>
      </c>
      <c r="D88" s="68" t="s">
        <v>1571</v>
      </c>
      <c r="E88" s="68">
        <v>7</v>
      </c>
      <c r="F88" s="96">
        <v>2</v>
      </c>
      <c r="G88" s="96" t="s">
        <v>449</v>
      </c>
      <c r="H88" s="75">
        <v>1</v>
      </c>
      <c r="I88" s="97" t="s">
        <v>1771</v>
      </c>
      <c r="J88" s="72"/>
    </row>
    <row r="89" spans="1:10" ht="15.75" customHeight="1" x14ac:dyDescent="0.25">
      <c r="A89" s="75" t="s">
        <v>447</v>
      </c>
      <c r="B89" s="75" t="s">
        <v>1514</v>
      </c>
      <c r="C89" s="95" t="s">
        <v>321</v>
      </c>
      <c r="D89" s="68" t="s">
        <v>1571</v>
      </c>
      <c r="E89" s="68">
        <v>7</v>
      </c>
      <c r="F89" s="96">
        <v>3</v>
      </c>
      <c r="G89" s="96" t="s">
        <v>449</v>
      </c>
      <c r="H89" s="75">
        <v>1</v>
      </c>
      <c r="I89" s="97" t="s">
        <v>1773</v>
      </c>
      <c r="J89" s="72"/>
    </row>
    <row r="90" spans="1:10" ht="15.75" customHeight="1" x14ac:dyDescent="0.25">
      <c r="A90" s="75" t="s">
        <v>447</v>
      </c>
      <c r="B90" s="75" t="s">
        <v>1514</v>
      </c>
      <c r="C90" s="95" t="s">
        <v>321</v>
      </c>
      <c r="D90" s="68" t="s">
        <v>1571</v>
      </c>
      <c r="E90" s="68">
        <v>7</v>
      </c>
      <c r="F90" s="96">
        <v>4</v>
      </c>
      <c r="G90" s="96" t="s">
        <v>449</v>
      </c>
      <c r="H90" s="75">
        <v>1</v>
      </c>
      <c r="I90" s="97" t="s">
        <v>1774</v>
      </c>
      <c r="J90" s="72"/>
    </row>
    <row r="91" spans="1:10" ht="15.75" customHeight="1" x14ac:dyDescent="0.25">
      <c r="A91" s="75" t="s">
        <v>447</v>
      </c>
      <c r="B91" s="75" t="s">
        <v>1514</v>
      </c>
      <c r="C91" s="95" t="s">
        <v>321</v>
      </c>
      <c r="D91" s="68" t="s">
        <v>2080</v>
      </c>
      <c r="E91" s="68">
        <v>1</v>
      </c>
      <c r="F91" s="96">
        <v>1</v>
      </c>
      <c r="G91" s="96" t="s">
        <v>449</v>
      </c>
      <c r="H91" s="75">
        <v>1</v>
      </c>
      <c r="I91" s="97" t="s">
        <v>1775</v>
      </c>
      <c r="J91" s="72"/>
    </row>
    <row r="92" spans="1:10" ht="15.75" customHeight="1" x14ac:dyDescent="0.25">
      <c r="A92" s="75" t="s">
        <v>447</v>
      </c>
      <c r="B92" s="75" t="s">
        <v>1514</v>
      </c>
      <c r="C92" s="95" t="s">
        <v>321</v>
      </c>
      <c r="D92" s="68" t="s">
        <v>2080</v>
      </c>
      <c r="E92" s="68">
        <v>1</v>
      </c>
      <c r="F92" s="96">
        <v>2</v>
      </c>
      <c r="G92" s="96" t="s">
        <v>449</v>
      </c>
      <c r="H92" s="75">
        <v>1</v>
      </c>
      <c r="I92" s="97" t="s">
        <v>1776</v>
      </c>
      <c r="J92" s="72"/>
    </row>
    <row r="93" spans="1:10" ht="15.75" customHeight="1" x14ac:dyDescent="0.25">
      <c r="A93" s="75" t="s">
        <v>447</v>
      </c>
      <c r="B93" s="75" t="s">
        <v>1514</v>
      </c>
      <c r="C93" s="95" t="s">
        <v>321</v>
      </c>
      <c r="D93" s="68" t="s">
        <v>2080</v>
      </c>
      <c r="E93" s="68">
        <v>1</v>
      </c>
      <c r="F93" s="96">
        <v>4</v>
      </c>
      <c r="G93" s="96" t="s">
        <v>449</v>
      </c>
      <c r="H93" s="75">
        <v>1</v>
      </c>
      <c r="I93" s="97">
        <v>170</v>
      </c>
      <c r="J93" s="72"/>
    </row>
    <row r="94" spans="1:10" ht="15.75" customHeight="1" x14ac:dyDescent="0.25">
      <c r="A94" s="75" t="s">
        <v>447</v>
      </c>
      <c r="B94" s="75" t="s">
        <v>1514</v>
      </c>
      <c r="C94" s="95" t="s">
        <v>321</v>
      </c>
      <c r="D94" s="68" t="s">
        <v>2080</v>
      </c>
      <c r="E94" s="68">
        <v>1</v>
      </c>
      <c r="F94" s="96">
        <v>5</v>
      </c>
      <c r="G94" s="96" t="s">
        <v>449</v>
      </c>
      <c r="H94" s="75">
        <v>1</v>
      </c>
      <c r="I94" s="97">
        <v>425</v>
      </c>
      <c r="J94" s="72"/>
    </row>
    <row r="95" spans="1:10" ht="15.75" customHeight="1" x14ac:dyDescent="0.25">
      <c r="A95" s="75" t="s">
        <v>447</v>
      </c>
      <c r="B95" s="75" t="s">
        <v>1514</v>
      </c>
      <c r="C95" s="95" t="s">
        <v>321</v>
      </c>
      <c r="D95" s="68" t="s">
        <v>2080</v>
      </c>
      <c r="E95" s="68">
        <v>1</v>
      </c>
      <c r="F95" s="96">
        <v>6</v>
      </c>
      <c r="G95" s="96" t="s">
        <v>449</v>
      </c>
      <c r="H95" s="75">
        <v>1</v>
      </c>
      <c r="I95" s="97">
        <v>642</v>
      </c>
      <c r="J95" s="72"/>
    </row>
    <row r="96" spans="1:10" ht="15.75" customHeight="1" x14ac:dyDescent="0.25">
      <c r="A96" s="75" t="s">
        <v>447</v>
      </c>
      <c r="B96" s="75" t="s">
        <v>1514</v>
      </c>
      <c r="C96" s="95" t="s">
        <v>321</v>
      </c>
      <c r="D96" s="68" t="s">
        <v>2080</v>
      </c>
      <c r="E96" s="68">
        <v>1</v>
      </c>
      <c r="F96" s="96">
        <v>7</v>
      </c>
      <c r="G96" s="96" t="s">
        <v>449</v>
      </c>
      <c r="H96" s="75">
        <v>1</v>
      </c>
      <c r="I96" s="97" t="s">
        <v>1777</v>
      </c>
      <c r="J96" s="72"/>
    </row>
    <row r="97" spans="1:10" ht="15.75" customHeight="1" x14ac:dyDescent="0.25">
      <c r="A97" s="75" t="s">
        <v>447</v>
      </c>
      <c r="B97" s="75" t="s">
        <v>1514</v>
      </c>
      <c r="C97" s="95" t="s">
        <v>321</v>
      </c>
      <c r="D97" s="68" t="s">
        <v>2080</v>
      </c>
      <c r="E97" s="68">
        <v>1</v>
      </c>
      <c r="F97" s="96">
        <v>8</v>
      </c>
      <c r="G97" s="96" t="s">
        <v>449</v>
      </c>
      <c r="H97" s="75">
        <v>1</v>
      </c>
      <c r="I97" s="97" t="s">
        <v>1778</v>
      </c>
      <c r="J97" s="72"/>
    </row>
    <row r="98" spans="1:10" ht="15.75" customHeight="1" x14ac:dyDescent="0.25">
      <c r="A98" s="75" t="s">
        <v>447</v>
      </c>
      <c r="B98" s="75" t="s">
        <v>1514</v>
      </c>
      <c r="C98" s="95" t="s">
        <v>321</v>
      </c>
      <c r="D98" s="68" t="s">
        <v>2080</v>
      </c>
      <c r="E98" s="68" t="s">
        <v>1779</v>
      </c>
      <c r="F98" s="96" t="s">
        <v>1545</v>
      </c>
      <c r="G98" s="96" t="s">
        <v>449</v>
      </c>
      <c r="H98" s="75">
        <v>1</v>
      </c>
      <c r="I98" s="97"/>
      <c r="J98" s="72"/>
    </row>
    <row r="99" spans="1:10" ht="15.75" customHeight="1" x14ac:dyDescent="0.25">
      <c r="A99" s="75" t="s">
        <v>447</v>
      </c>
      <c r="B99" s="75" t="s">
        <v>1514</v>
      </c>
      <c r="C99" s="95" t="s">
        <v>321</v>
      </c>
      <c r="D99" s="68" t="s">
        <v>2080</v>
      </c>
      <c r="E99" s="68" t="s">
        <v>1779</v>
      </c>
      <c r="F99" s="96" t="s">
        <v>1547</v>
      </c>
      <c r="G99" s="96" t="s">
        <v>449</v>
      </c>
      <c r="H99" s="75">
        <v>1</v>
      </c>
      <c r="I99" s="97" t="s">
        <v>1780</v>
      </c>
      <c r="J99" s="72"/>
    </row>
    <row r="100" spans="1:10" ht="15.75" customHeight="1" x14ac:dyDescent="0.25">
      <c r="A100" s="75" t="s">
        <v>447</v>
      </c>
      <c r="B100" s="75" t="s">
        <v>1514</v>
      </c>
      <c r="C100" s="95" t="s">
        <v>321</v>
      </c>
      <c r="D100" s="68" t="s">
        <v>2080</v>
      </c>
      <c r="E100" s="68" t="s">
        <v>1779</v>
      </c>
      <c r="F100" s="96" t="s">
        <v>1539</v>
      </c>
      <c r="G100" s="96" t="s">
        <v>449</v>
      </c>
      <c r="H100" s="75">
        <v>1</v>
      </c>
      <c r="I100" s="97" t="s">
        <v>1781</v>
      </c>
      <c r="J100" s="72"/>
    </row>
    <row r="101" spans="1:10" ht="15.75" customHeight="1" x14ac:dyDescent="0.25">
      <c r="A101" s="75" t="s">
        <v>447</v>
      </c>
      <c r="B101" s="75" t="s">
        <v>1514</v>
      </c>
      <c r="C101" s="95" t="s">
        <v>321</v>
      </c>
      <c r="D101" s="68" t="s">
        <v>2080</v>
      </c>
      <c r="E101" s="68" t="s">
        <v>1779</v>
      </c>
      <c r="F101" s="96" t="s">
        <v>1541</v>
      </c>
      <c r="G101" s="96" t="s">
        <v>449</v>
      </c>
      <c r="H101" s="75">
        <v>1</v>
      </c>
      <c r="I101" s="97"/>
      <c r="J101" s="72"/>
    </row>
    <row r="102" spans="1:10" ht="15.75" customHeight="1" x14ac:dyDescent="0.25">
      <c r="A102" s="75" t="s">
        <v>447</v>
      </c>
      <c r="B102" s="75" t="s">
        <v>1514</v>
      </c>
      <c r="C102" s="95" t="s">
        <v>321</v>
      </c>
      <c r="D102" s="68" t="s">
        <v>2080</v>
      </c>
      <c r="E102" s="68">
        <v>11</v>
      </c>
      <c r="F102" s="96">
        <v>1</v>
      </c>
      <c r="G102" s="96" t="s">
        <v>449</v>
      </c>
      <c r="H102" s="75">
        <v>1</v>
      </c>
      <c r="I102" s="97">
        <v>855</v>
      </c>
      <c r="J102" s="72"/>
    </row>
    <row r="103" spans="1:10" ht="15.75" customHeight="1" x14ac:dyDescent="0.25">
      <c r="A103" s="75" t="s">
        <v>447</v>
      </c>
      <c r="B103" s="75" t="s">
        <v>1514</v>
      </c>
      <c r="C103" s="95" t="s">
        <v>321</v>
      </c>
      <c r="D103" s="68" t="s">
        <v>2080</v>
      </c>
      <c r="E103" s="68">
        <v>11</v>
      </c>
      <c r="F103" s="96">
        <v>2</v>
      </c>
      <c r="G103" s="96" t="s">
        <v>449</v>
      </c>
      <c r="H103" s="75">
        <v>1</v>
      </c>
      <c r="I103" s="97" t="s">
        <v>1782</v>
      </c>
      <c r="J103" s="72"/>
    </row>
    <row r="104" spans="1:10" ht="15.75" customHeight="1" x14ac:dyDescent="0.25">
      <c r="A104" s="75" t="s">
        <v>447</v>
      </c>
      <c r="B104" s="75" t="s">
        <v>1514</v>
      </c>
      <c r="C104" s="95" t="s">
        <v>321</v>
      </c>
      <c r="D104" s="68" t="s">
        <v>2080</v>
      </c>
      <c r="E104" s="68">
        <v>11</v>
      </c>
      <c r="F104" s="96">
        <v>3</v>
      </c>
      <c r="G104" s="96" t="s">
        <v>449</v>
      </c>
      <c r="H104" s="75">
        <v>1</v>
      </c>
      <c r="I104" s="97">
        <v>192</v>
      </c>
      <c r="J104" s="72"/>
    </row>
    <row r="105" spans="1:10" ht="15.75" customHeight="1" x14ac:dyDescent="0.25">
      <c r="A105" s="75" t="s">
        <v>447</v>
      </c>
      <c r="B105" s="75" t="s">
        <v>1514</v>
      </c>
      <c r="C105" s="95" t="s">
        <v>321</v>
      </c>
      <c r="D105" s="68" t="s">
        <v>2080</v>
      </c>
      <c r="E105" s="68">
        <v>11</v>
      </c>
      <c r="F105" s="96">
        <v>4</v>
      </c>
      <c r="G105" s="96" t="s">
        <v>449</v>
      </c>
      <c r="H105" s="75">
        <v>1</v>
      </c>
      <c r="I105" s="97">
        <v>663</v>
      </c>
      <c r="J105" s="72"/>
    </row>
    <row r="106" spans="1:10" ht="15.75" customHeight="1" x14ac:dyDescent="0.25">
      <c r="A106" s="75" t="s">
        <v>447</v>
      </c>
      <c r="B106" s="75" t="s">
        <v>1514</v>
      </c>
      <c r="C106" s="95" t="s">
        <v>321</v>
      </c>
      <c r="D106" s="68" t="s">
        <v>2080</v>
      </c>
      <c r="E106" s="68">
        <v>11</v>
      </c>
      <c r="F106" s="96">
        <v>8</v>
      </c>
      <c r="G106" s="96" t="s">
        <v>449</v>
      </c>
      <c r="H106" s="75">
        <v>1</v>
      </c>
      <c r="I106" s="97" t="s">
        <v>1783</v>
      </c>
      <c r="J106" s="72"/>
    </row>
    <row r="107" spans="1:10" ht="15.75" customHeight="1" x14ac:dyDescent="0.25">
      <c r="A107" s="75" t="s">
        <v>447</v>
      </c>
      <c r="B107" s="75" t="s">
        <v>1514</v>
      </c>
      <c r="C107" s="95" t="s">
        <v>321</v>
      </c>
      <c r="D107" s="68" t="s">
        <v>2080</v>
      </c>
      <c r="E107" s="68" t="s">
        <v>1784</v>
      </c>
      <c r="F107" s="96" t="s">
        <v>1569</v>
      </c>
      <c r="G107" s="96" t="s">
        <v>449</v>
      </c>
      <c r="H107" s="75">
        <v>1</v>
      </c>
      <c r="I107" s="98"/>
      <c r="J107" s="72"/>
    </row>
    <row r="108" spans="1:10" ht="15.75" customHeight="1" x14ac:dyDescent="0.25">
      <c r="A108" s="75" t="s">
        <v>447</v>
      </c>
      <c r="B108" s="75" t="s">
        <v>1514</v>
      </c>
      <c r="C108" s="95" t="s">
        <v>321</v>
      </c>
      <c r="D108" s="68" t="s">
        <v>2080</v>
      </c>
      <c r="E108" s="68" t="s">
        <v>1784</v>
      </c>
      <c r="F108" s="96" t="s">
        <v>1570</v>
      </c>
      <c r="G108" s="96" t="s">
        <v>449</v>
      </c>
      <c r="H108" s="75">
        <v>1</v>
      </c>
      <c r="I108" s="98" t="s">
        <v>1785</v>
      </c>
      <c r="J108" s="72"/>
    </row>
    <row r="109" spans="1:10" ht="15.75" customHeight="1" x14ac:dyDescent="0.25">
      <c r="A109" s="75" t="s">
        <v>447</v>
      </c>
      <c r="B109" s="75" t="s">
        <v>1514</v>
      </c>
      <c r="C109" s="95" t="s">
        <v>321</v>
      </c>
      <c r="D109" s="68" t="s">
        <v>2080</v>
      </c>
      <c r="E109" s="68">
        <v>2</v>
      </c>
      <c r="F109" s="96">
        <v>2</v>
      </c>
      <c r="G109" s="96" t="s">
        <v>449</v>
      </c>
      <c r="H109" s="75">
        <v>1</v>
      </c>
      <c r="I109" s="98" t="s">
        <v>1786</v>
      </c>
      <c r="J109" s="72"/>
    </row>
    <row r="110" spans="1:10" ht="15.75" customHeight="1" x14ac:dyDescent="0.25">
      <c r="A110" s="75" t="s">
        <v>447</v>
      </c>
      <c r="B110" s="75" t="s">
        <v>1514</v>
      </c>
      <c r="C110" s="95" t="s">
        <v>321</v>
      </c>
      <c r="D110" s="68" t="s">
        <v>2080</v>
      </c>
      <c r="E110" s="68" t="s">
        <v>21</v>
      </c>
      <c r="F110" s="96">
        <v>2</v>
      </c>
      <c r="G110" s="96" t="s">
        <v>449</v>
      </c>
      <c r="H110" s="75">
        <v>1</v>
      </c>
      <c r="I110" s="97" t="s">
        <v>1787</v>
      </c>
      <c r="J110" s="72"/>
    </row>
    <row r="111" spans="1:10" ht="15.75" customHeight="1" x14ac:dyDescent="0.25">
      <c r="A111" s="75" t="s">
        <v>447</v>
      </c>
      <c r="B111" s="75" t="s">
        <v>1514</v>
      </c>
      <c r="C111" s="95" t="s">
        <v>321</v>
      </c>
      <c r="D111" s="68" t="s">
        <v>2080</v>
      </c>
      <c r="E111" s="68" t="s">
        <v>21</v>
      </c>
      <c r="F111" s="96">
        <v>3</v>
      </c>
      <c r="G111" s="96" t="s">
        <v>449</v>
      </c>
      <c r="H111" s="75">
        <v>1</v>
      </c>
      <c r="I111" s="97" t="s">
        <v>1788</v>
      </c>
      <c r="J111" s="72"/>
    </row>
    <row r="112" spans="1:10" ht="15.75" customHeight="1" x14ac:dyDescent="0.25">
      <c r="A112" s="75" t="s">
        <v>447</v>
      </c>
      <c r="B112" s="75" t="s">
        <v>1514</v>
      </c>
      <c r="C112" s="95" t="s">
        <v>321</v>
      </c>
      <c r="D112" s="68" t="s">
        <v>2080</v>
      </c>
      <c r="E112" s="68" t="s">
        <v>48</v>
      </c>
      <c r="F112" s="96" t="s">
        <v>1543</v>
      </c>
      <c r="G112" s="96" t="s">
        <v>449</v>
      </c>
      <c r="H112" s="75">
        <v>1</v>
      </c>
      <c r="I112" s="97" t="s">
        <v>1789</v>
      </c>
      <c r="J112" s="72"/>
    </row>
    <row r="113" spans="1:10" ht="15.75" customHeight="1" x14ac:dyDescent="0.25">
      <c r="A113" s="75" t="s">
        <v>447</v>
      </c>
      <c r="B113" s="75" t="s">
        <v>1514</v>
      </c>
      <c r="C113" s="95" t="s">
        <v>321</v>
      </c>
      <c r="D113" s="68" t="s">
        <v>2080</v>
      </c>
      <c r="E113" s="68" t="s">
        <v>48</v>
      </c>
      <c r="F113" s="96" t="s">
        <v>1543</v>
      </c>
      <c r="G113" s="96" t="s">
        <v>449</v>
      </c>
      <c r="H113" s="75">
        <v>1</v>
      </c>
      <c r="I113" s="97" t="s">
        <v>1790</v>
      </c>
      <c r="J113" s="72"/>
    </row>
    <row r="114" spans="1:10" ht="15.75" customHeight="1" x14ac:dyDescent="0.25">
      <c r="A114" s="75" t="s">
        <v>447</v>
      </c>
      <c r="B114" s="75" t="s">
        <v>1514</v>
      </c>
      <c r="C114" s="95" t="s">
        <v>321</v>
      </c>
      <c r="D114" s="68" t="s">
        <v>2080</v>
      </c>
      <c r="E114" s="68" t="s">
        <v>48</v>
      </c>
      <c r="F114" s="96" t="s">
        <v>1566</v>
      </c>
      <c r="G114" s="96" t="s">
        <v>449</v>
      </c>
      <c r="H114" s="75">
        <v>1</v>
      </c>
      <c r="I114" s="97" t="s">
        <v>1791</v>
      </c>
      <c r="J114" s="72"/>
    </row>
    <row r="115" spans="1:10" ht="15.75" customHeight="1" x14ac:dyDescent="0.25">
      <c r="A115" s="75" t="s">
        <v>447</v>
      </c>
      <c r="B115" s="75" t="s">
        <v>1514</v>
      </c>
      <c r="C115" s="95" t="s">
        <v>321</v>
      </c>
      <c r="D115" s="68" t="s">
        <v>2080</v>
      </c>
      <c r="E115" s="68" t="s">
        <v>48</v>
      </c>
      <c r="F115" s="96" t="s">
        <v>1566</v>
      </c>
      <c r="G115" s="96" t="s">
        <v>449</v>
      </c>
      <c r="H115" s="75">
        <v>1</v>
      </c>
      <c r="I115" s="97" t="s">
        <v>1791</v>
      </c>
      <c r="J115" s="72"/>
    </row>
    <row r="116" spans="1:10" ht="15.75" customHeight="1" x14ac:dyDescent="0.25">
      <c r="A116" s="75" t="s">
        <v>447</v>
      </c>
      <c r="B116" s="75" t="s">
        <v>1514</v>
      </c>
      <c r="C116" s="95" t="s">
        <v>321</v>
      </c>
      <c r="D116" s="68" t="s">
        <v>2080</v>
      </c>
      <c r="E116" s="68" t="s">
        <v>1541</v>
      </c>
      <c r="F116" s="96">
        <v>2</v>
      </c>
      <c r="G116" s="96" t="s">
        <v>449</v>
      </c>
      <c r="H116" s="75">
        <v>1</v>
      </c>
      <c r="I116" s="97" t="s">
        <v>1792</v>
      </c>
      <c r="J116" s="72"/>
    </row>
    <row r="117" spans="1:10" ht="15.75" customHeight="1" x14ac:dyDescent="0.25">
      <c r="A117" s="75" t="s">
        <v>447</v>
      </c>
      <c r="B117" s="75" t="s">
        <v>1514</v>
      </c>
      <c r="C117" s="95" t="s">
        <v>321</v>
      </c>
      <c r="D117" s="68" t="s">
        <v>2080</v>
      </c>
      <c r="E117" s="68">
        <v>3</v>
      </c>
      <c r="F117" s="96">
        <v>1</v>
      </c>
      <c r="G117" s="96" t="s">
        <v>449</v>
      </c>
      <c r="H117" s="75">
        <v>1</v>
      </c>
      <c r="I117" s="97">
        <v>126</v>
      </c>
      <c r="J117" s="72"/>
    </row>
    <row r="118" spans="1:10" ht="15.75" customHeight="1" x14ac:dyDescent="0.25">
      <c r="A118" s="75" t="s">
        <v>447</v>
      </c>
      <c r="B118" s="75" t="s">
        <v>1514</v>
      </c>
      <c r="C118" s="95" t="s">
        <v>321</v>
      </c>
      <c r="D118" s="68" t="s">
        <v>2080</v>
      </c>
      <c r="E118" s="68">
        <v>3</v>
      </c>
      <c r="F118" s="96">
        <v>3</v>
      </c>
      <c r="G118" s="96" t="s">
        <v>449</v>
      </c>
      <c r="H118" s="75">
        <v>1</v>
      </c>
      <c r="I118" s="97">
        <v>972</v>
      </c>
      <c r="J118" s="72"/>
    </row>
    <row r="119" spans="1:10" ht="15.75" customHeight="1" x14ac:dyDescent="0.25">
      <c r="A119" s="75" t="s">
        <v>447</v>
      </c>
      <c r="B119" s="75" t="s">
        <v>1514</v>
      </c>
      <c r="C119" s="95" t="s">
        <v>321</v>
      </c>
      <c r="D119" s="68" t="s">
        <v>2080</v>
      </c>
      <c r="E119" s="68">
        <v>3</v>
      </c>
      <c r="F119" s="96">
        <v>5</v>
      </c>
      <c r="G119" s="96" t="s">
        <v>449</v>
      </c>
      <c r="H119" s="75">
        <v>1</v>
      </c>
      <c r="I119" s="97">
        <v>424</v>
      </c>
      <c r="J119" s="72"/>
    </row>
    <row r="120" spans="1:10" ht="15.75" customHeight="1" x14ac:dyDescent="0.25">
      <c r="A120" s="75" t="s">
        <v>447</v>
      </c>
      <c r="B120" s="75" t="s">
        <v>1514</v>
      </c>
      <c r="C120" s="95" t="s">
        <v>321</v>
      </c>
      <c r="D120" s="68" t="s">
        <v>2080</v>
      </c>
      <c r="E120" s="68" t="s">
        <v>51</v>
      </c>
      <c r="F120" s="96">
        <v>1</v>
      </c>
      <c r="G120" s="96" t="s">
        <v>449</v>
      </c>
      <c r="H120" s="75">
        <v>1</v>
      </c>
      <c r="I120" s="97" t="s">
        <v>1793</v>
      </c>
      <c r="J120" s="72"/>
    </row>
    <row r="121" spans="1:10" ht="15.75" customHeight="1" x14ac:dyDescent="0.25">
      <c r="A121" s="75" t="s">
        <v>447</v>
      </c>
      <c r="B121" s="75" t="s">
        <v>1514</v>
      </c>
      <c r="C121" s="95" t="s">
        <v>321</v>
      </c>
      <c r="D121" s="68" t="s">
        <v>2080</v>
      </c>
      <c r="E121" s="68" t="s">
        <v>51</v>
      </c>
      <c r="F121" s="96">
        <v>3</v>
      </c>
      <c r="G121" s="96" t="s">
        <v>449</v>
      </c>
      <c r="H121" s="75">
        <v>1</v>
      </c>
      <c r="I121" s="97" t="s">
        <v>1794</v>
      </c>
      <c r="J121" s="72"/>
    </row>
    <row r="122" spans="1:10" ht="15.75" customHeight="1" x14ac:dyDescent="0.25">
      <c r="A122" s="75" t="s">
        <v>447</v>
      </c>
      <c r="B122" s="75" t="s">
        <v>1514</v>
      </c>
      <c r="C122" s="95" t="s">
        <v>321</v>
      </c>
      <c r="D122" s="68" t="s">
        <v>2080</v>
      </c>
      <c r="E122" s="68" t="s">
        <v>54</v>
      </c>
      <c r="F122" s="96">
        <v>2</v>
      </c>
      <c r="G122" s="96" t="s">
        <v>449</v>
      </c>
      <c r="H122" s="75">
        <v>1</v>
      </c>
      <c r="I122" s="97">
        <v>482</v>
      </c>
      <c r="J122" s="72"/>
    </row>
    <row r="123" spans="1:10" ht="15.75" customHeight="1" x14ac:dyDescent="0.25">
      <c r="A123" s="75" t="s">
        <v>447</v>
      </c>
      <c r="B123" s="75" t="s">
        <v>1514</v>
      </c>
      <c r="C123" s="95" t="s">
        <v>321</v>
      </c>
      <c r="D123" s="68" t="s">
        <v>2080</v>
      </c>
      <c r="E123" s="68" t="s">
        <v>54</v>
      </c>
      <c r="F123" s="96">
        <v>4</v>
      </c>
      <c r="G123" s="96" t="s">
        <v>449</v>
      </c>
      <c r="H123" s="75">
        <v>1</v>
      </c>
      <c r="I123" s="97">
        <v>484</v>
      </c>
      <c r="J123" s="72"/>
    </row>
    <row r="124" spans="1:10" ht="15.75" customHeight="1" x14ac:dyDescent="0.25">
      <c r="A124" s="75" t="s">
        <v>447</v>
      </c>
      <c r="B124" s="75" t="s">
        <v>1514</v>
      </c>
      <c r="C124" s="95" t="s">
        <v>321</v>
      </c>
      <c r="D124" s="68" t="s">
        <v>2080</v>
      </c>
      <c r="E124" s="68">
        <v>4</v>
      </c>
      <c r="F124" s="96">
        <v>1</v>
      </c>
      <c r="G124" s="96" t="s">
        <v>449</v>
      </c>
      <c r="H124" s="75">
        <v>1</v>
      </c>
      <c r="I124" s="97" t="s">
        <v>1795</v>
      </c>
      <c r="J124" s="72"/>
    </row>
    <row r="125" spans="1:10" ht="15.75" customHeight="1" x14ac:dyDescent="0.25">
      <c r="A125" s="75" t="s">
        <v>447</v>
      </c>
      <c r="B125" s="75" t="s">
        <v>1514</v>
      </c>
      <c r="C125" s="95" t="s">
        <v>321</v>
      </c>
      <c r="D125" s="68" t="s">
        <v>2080</v>
      </c>
      <c r="E125" s="68">
        <v>4</v>
      </c>
      <c r="F125" s="96">
        <v>2</v>
      </c>
      <c r="G125" s="96" t="s">
        <v>449</v>
      </c>
      <c r="H125" s="75">
        <v>1</v>
      </c>
      <c r="I125" s="97" t="s">
        <v>1796</v>
      </c>
      <c r="J125" s="72"/>
    </row>
    <row r="126" spans="1:10" ht="15.75" customHeight="1" x14ac:dyDescent="0.25">
      <c r="A126" s="75" t="s">
        <v>447</v>
      </c>
      <c r="B126" s="75" t="s">
        <v>1514</v>
      </c>
      <c r="C126" s="95" t="s">
        <v>321</v>
      </c>
      <c r="D126" s="68" t="s">
        <v>2080</v>
      </c>
      <c r="E126" s="68">
        <v>4</v>
      </c>
      <c r="F126" s="96">
        <v>3</v>
      </c>
      <c r="G126" s="96" t="s">
        <v>449</v>
      </c>
      <c r="H126" s="75">
        <v>1</v>
      </c>
      <c r="I126" s="97" t="s">
        <v>1797</v>
      </c>
      <c r="J126" s="72"/>
    </row>
    <row r="127" spans="1:10" ht="15.75" customHeight="1" x14ac:dyDescent="0.25">
      <c r="A127" s="75" t="s">
        <v>447</v>
      </c>
      <c r="B127" s="75" t="s">
        <v>1514</v>
      </c>
      <c r="C127" s="95" t="s">
        <v>321</v>
      </c>
      <c r="D127" s="68" t="s">
        <v>2080</v>
      </c>
      <c r="E127" s="68" t="s">
        <v>55</v>
      </c>
      <c r="F127" s="96">
        <v>2</v>
      </c>
      <c r="G127" s="96" t="s">
        <v>449</v>
      </c>
      <c r="H127" s="75">
        <v>1</v>
      </c>
      <c r="I127" s="97" t="s">
        <v>1798</v>
      </c>
      <c r="J127" s="72"/>
    </row>
    <row r="128" spans="1:10" ht="15.75" customHeight="1" x14ac:dyDescent="0.25">
      <c r="A128" s="75" t="s">
        <v>447</v>
      </c>
      <c r="B128" s="75" t="s">
        <v>1514</v>
      </c>
      <c r="C128" s="95" t="s">
        <v>321</v>
      </c>
      <c r="D128" s="68" t="s">
        <v>2080</v>
      </c>
      <c r="E128" s="68" t="s">
        <v>55</v>
      </c>
      <c r="F128" s="96">
        <v>3</v>
      </c>
      <c r="G128" s="96" t="s">
        <v>449</v>
      </c>
      <c r="H128" s="75">
        <v>1</v>
      </c>
      <c r="I128" s="97" t="s">
        <v>1799</v>
      </c>
      <c r="J128" s="72"/>
    </row>
    <row r="129" spans="1:10" ht="15.75" customHeight="1" x14ac:dyDescent="0.25">
      <c r="A129" s="75" t="s">
        <v>447</v>
      </c>
      <c r="B129" s="75" t="s">
        <v>1514</v>
      </c>
      <c r="C129" s="95" t="s">
        <v>321</v>
      </c>
      <c r="D129" s="68" t="s">
        <v>2080</v>
      </c>
      <c r="E129" s="68" t="s">
        <v>55</v>
      </c>
      <c r="F129" s="96">
        <v>6</v>
      </c>
      <c r="G129" s="96" t="s">
        <v>449</v>
      </c>
      <c r="H129" s="75">
        <v>1</v>
      </c>
      <c r="I129" s="97" t="s">
        <v>1800</v>
      </c>
      <c r="J129" s="72"/>
    </row>
    <row r="130" spans="1:10" ht="15.75" customHeight="1" x14ac:dyDescent="0.25">
      <c r="A130" s="75" t="s">
        <v>447</v>
      </c>
      <c r="B130" s="75" t="s">
        <v>1514</v>
      </c>
      <c r="C130" s="95" t="s">
        <v>321</v>
      </c>
      <c r="D130" s="68" t="s">
        <v>2080</v>
      </c>
      <c r="E130" s="68">
        <v>5</v>
      </c>
      <c r="F130" s="96">
        <v>3</v>
      </c>
      <c r="G130" s="96" t="s">
        <v>449</v>
      </c>
      <c r="H130" s="75">
        <v>1</v>
      </c>
      <c r="I130" s="97" t="s">
        <v>1801</v>
      </c>
      <c r="J130" s="72"/>
    </row>
    <row r="131" spans="1:10" ht="15.75" customHeight="1" x14ac:dyDescent="0.25">
      <c r="A131" s="75" t="s">
        <v>447</v>
      </c>
      <c r="B131" s="75" t="s">
        <v>1514</v>
      </c>
      <c r="C131" s="95" t="s">
        <v>321</v>
      </c>
      <c r="D131" s="68" t="s">
        <v>2080</v>
      </c>
      <c r="E131" s="68">
        <v>6</v>
      </c>
      <c r="F131" s="96">
        <v>2</v>
      </c>
      <c r="G131" s="96" t="s">
        <v>449</v>
      </c>
      <c r="H131" s="75">
        <v>1</v>
      </c>
      <c r="I131" s="97" t="s">
        <v>1802</v>
      </c>
      <c r="J131" s="72"/>
    </row>
    <row r="132" spans="1:10" ht="15.75" customHeight="1" x14ac:dyDescent="0.25">
      <c r="A132" s="75" t="s">
        <v>447</v>
      </c>
      <c r="B132" s="75" t="s">
        <v>1514</v>
      </c>
      <c r="C132" s="95" t="s">
        <v>321</v>
      </c>
      <c r="D132" s="68" t="s">
        <v>2080</v>
      </c>
      <c r="E132" s="68" t="s">
        <v>49</v>
      </c>
      <c r="F132" s="96">
        <v>3</v>
      </c>
      <c r="G132" s="96" t="s">
        <v>449</v>
      </c>
      <c r="H132" s="75">
        <v>1</v>
      </c>
      <c r="I132" s="97" t="s">
        <v>1803</v>
      </c>
      <c r="J132" s="72"/>
    </row>
    <row r="133" spans="1:10" ht="15.75" customHeight="1" x14ac:dyDescent="0.25">
      <c r="A133" s="75" t="s">
        <v>447</v>
      </c>
      <c r="B133" s="75" t="s">
        <v>1514</v>
      </c>
      <c r="C133" s="95" t="s">
        <v>321</v>
      </c>
      <c r="D133" s="68" t="s">
        <v>2080</v>
      </c>
      <c r="E133" s="68">
        <v>7</v>
      </c>
      <c r="F133" s="96">
        <v>1</v>
      </c>
      <c r="G133" s="96" t="s">
        <v>449</v>
      </c>
      <c r="H133" s="75">
        <v>1</v>
      </c>
      <c r="I133" s="97" t="s">
        <v>1804</v>
      </c>
      <c r="J133" s="72"/>
    </row>
    <row r="134" spans="1:10" ht="15.75" customHeight="1" x14ac:dyDescent="0.25">
      <c r="A134" s="75" t="s">
        <v>447</v>
      </c>
      <c r="B134" s="75" t="s">
        <v>1514</v>
      </c>
      <c r="C134" s="95" t="s">
        <v>321</v>
      </c>
      <c r="D134" s="68" t="s">
        <v>2080</v>
      </c>
      <c r="E134" s="68">
        <v>7</v>
      </c>
      <c r="F134" s="96">
        <v>2</v>
      </c>
      <c r="G134" s="96" t="s">
        <v>449</v>
      </c>
      <c r="H134" s="75">
        <v>1</v>
      </c>
      <c r="I134" s="97">
        <v>918</v>
      </c>
      <c r="J134" s="72"/>
    </row>
    <row r="135" spans="1:10" ht="15.75" customHeight="1" x14ac:dyDescent="0.25">
      <c r="A135" s="75" t="s">
        <v>447</v>
      </c>
      <c r="B135" s="75" t="s">
        <v>1514</v>
      </c>
      <c r="C135" s="95" t="s">
        <v>321</v>
      </c>
      <c r="D135" s="68" t="s">
        <v>2080</v>
      </c>
      <c r="E135" s="68">
        <v>7</v>
      </c>
      <c r="F135" s="96">
        <v>3</v>
      </c>
      <c r="G135" s="96" t="s">
        <v>449</v>
      </c>
      <c r="H135" s="75">
        <v>1</v>
      </c>
      <c r="I135" s="97">
        <v>767</v>
      </c>
      <c r="J135" s="72"/>
    </row>
    <row r="136" spans="1:10" ht="15.75" customHeight="1" x14ac:dyDescent="0.25">
      <c r="A136" s="75" t="s">
        <v>447</v>
      </c>
      <c r="B136" s="75" t="s">
        <v>1514</v>
      </c>
      <c r="C136" s="95" t="s">
        <v>321</v>
      </c>
      <c r="D136" s="68" t="s">
        <v>2080</v>
      </c>
      <c r="E136" s="68">
        <v>7</v>
      </c>
      <c r="F136" s="96">
        <v>4</v>
      </c>
      <c r="G136" s="96" t="s">
        <v>449</v>
      </c>
      <c r="H136" s="75">
        <v>1</v>
      </c>
      <c r="I136" s="97">
        <v>719</v>
      </c>
      <c r="J136" s="72"/>
    </row>
    <row r="137" spans="1:10" ht="15.75" customHeight="1" x14ac:dyDescent="0.25">
      <c r="A137" s="75" t="s">
        <v>447</v>
      </c>
      <c r="B137" s="75" t="s">
        <v>1514</v>
      </c>
      <c r="C137" s="95" t="s">
        <v>321</v>
      </c>
      <c r="D137" s="68" t="s">
        <v>2080</v>
      </c>
      <c r="E137" s="68" t="s">
        <v>1772</v>
      </c>
      <c r="F137" s="96">
        <v>2</v>
      </c>
      <c r="G137" s="96" t="s">
        <v>449</v>
      </c>
      <c r="H137" s="75">
        <v>1</v>
      </c>
      <c r="I137" s="97" t="s">
        <v>1805</v>
      </c>
      <c r="J137" s="72"/>
    </row>
    <row r="138" spans="1:10" ht="15.75" customHeight="1" x14ac:dyDescent="0.25">
      <c r="A138" s="75" t="s">
        <v>447</v>
      </c>
      <c r="B138" s="75" t="s">
        <v>1514</v>
      </c>
      <c r="C138" s="95" t="s">
        <v>321</v>
      </c>
      <c r="D138" s="68" t="s">
        <v>2080</v>
      </c>
      <c r="E138" s="68" t="s">
        <v>1772</v>
      </c>
      <c r="F138" s="96">
        <v>3</v>
      </c>
      <c r="G138" s="96" t="s">
        <v>449</v>
      </c>
      <c r="H138" s="75">
        <v>1</v>
      </c>
      <c r="I138" s="97">
        <v>350</v>
      </c>
      <c r="J138" s="72"/>
    </row>
    <row r="139" spans="1:10" ht="15.75" customHeight="1" x14ac:dyDescent="0.25">
      <c r="A139" s="75" t="s">
        <v>447</v>
      </c>
      <c r="B139" s="75" t="s">
        <v>1514</v>
      </c>
      <c r="C139" s="95" t="s">
        <v>321</v>
      </c>
      <c r="D139" s="68" t="s">
        <v>2080</v>
      </c>
      <c r="E139" s="68" t="s">
        <v>1772</v>
      </c>
      <c r="F139" s="96">
        <v>4</v>
      </c>
      <c r="G139" s="96" t="s">
        <v>449</v>
      </c>
      <c r="H139" s="75">
        <v>1</v>
      </c>
      <c r="I139" s="97" t="s">
        <v>1806</v>
      </c>
      <c r="J139" s="72"/>
    </row>
    <row r="140" spans="1:10" ht="15.75" customHeight="1" x14ac:dyDescent="0.25">
      <c r="A140" s="75" t="s">
        <v>447</v>
      </c>
      <c r="B140" s="75" t="s">
        <v>1514</v>
      </c>
      <c r="C140" s="95" t="s">
        <v>346</v>
      </c>
      <c r="D140" s="68" t="s">
        <v>1514</v>
      </c>
      <c r="E140" s="68">
        <v>10</v>
      </c>
      <c r="F140" s="96">
        <v>3</v>
      </c>
      <c r="G140" s="96" t="s">
        <v>449</v>
      </c>
      <c r="H140" s="75">
        <v>1</v>
      </c>
      <c r="I140" s="97" t="s">
        <v>1807</v>
      </c>
      <c r="J140" s="72"/>
    </row>
    <row r="141" spans="1:10" ht="15.75" customHeight="1" x14ac:dyDescent="0.25">
      <c r="A141" s="75" t="s">
        <v>447</v>
      </c>
      <c r="B141" s="75" t="s">
        <v>1514</v>
      </c>
      <c r="C141" s="95" t="s">
        <v>346</v>
      </c>
      <c r="D141" s="68" t="s">
        <v>1514</v>
      </c>
      <c r="E141" s="68" t="s">
        <v>42</v>
      </c>
      <c r="F141" s="96">
        <v>1</v>
      </c>
      <c r="G141" s="96" t="s">
        <v>449</v>
      </c>
      <c r="H141" s="75">
        <v>1</v>
      </c>
      <c r="I141" s="97">
        <v>81</v>
      </c>
      <c r="J141" s="72"/>
    </row>
    <row r="142" spans="1:10" ht="15.75" customHeight="1" x14ac:dyDescent="0.25">
      <c r="A142" s="75" t="s">
        <v>447</v>
      </c>
      <c r="B142" s="75" t="s">
        <v>1514</v>
      </c>
      <c r="C142" s="95" t="s">
        <v>346</v>
      </c>
      <c r="D142" s="68" t="s">
        <v>1514</v>
      </c>
      <c r="E142" s="68" t="s">
        <v>42</v>
      </c>
      <c r="F142" s="96">
        <v>2</v>
      </c>
      <c r="G142" s="96" t="s">
        <v>449</v>
      </c>
      <c r="H142" s="75">
        <v>1</v>
      </c>
      <c r="I142" s="97" t="s">
        <v>1808</v>
      </c>
      <c r="J142" s="72"/>
    </row>
    <row r="143" spans="1:10" ht="15.75" customHeight="1" x14ac:dyDescent="0.25">
      <c r="A143" s="75" t="s">
        <v>447</v>
      </c>
      <c r="B143" s="75" t="s">
        <v>1514</v>
      </c>
      <c r="C143" s="95" t="s">
        <v>346</v>
      </c>
      <c r="D143" s="68" t="s">
        <v>1514</v>
      </c>
      <c r="E143" s="68" t="s">
        <v>43</v>
      </c>
      <c r="F143" s="96">
        <v>1</v>
      </c>
      <c r="G143" s="96" t="s">
        <v>449</v>
      </c>
      <c r="H143" s="75">
        <v>1</v>
      </c>
      <c r="I143" s="97" t="s">
        <v>1809</v>
      </c>
      <c r="J143" s="72"/>
    </row>
    <row r="144" spans="1:10" ht="15.75" customHeight="1" x14ac:dyDescent="0.25">
      <c r="A144" s="75" t="s">
        <v>447</v>
      </c>
      <c r="B144" s="75" t="s">
        <v>1514</v>
      </c>
      <c r="C144" s="95" t="s">
        <v>346</v>
      </c>
      <c r="D144" s="68" t="s">
        <v>1514</v>
      </c>
      <c r="E144" s="68" t="s">
        <v>43</v>
      </c>
      <c r="F144" s="96">
        <v>2</v>
      </c>
      <c r="G144" s="96" t="s">
        <v>449</v>
      </c>
      <c r="H144" s="75">
        <v>1</v>
      </c>
      <c r="I144" s="97" t="s">
        <v>1810</v>
      </c>
      <c r="J144" s="72"/>
    </row>
    <row r="145" spans="1:10" ht="15.75" customHeight="1" x14ac:dyDescent="0.25">
      <c r="A145" s="75" t="s">
        <v>447</v>
      </c>
      <c r="B145" s="75" t="s">
        <v>1514</v>
      </c>
      <c r="C145" s="95" t="s">
        <v>346</v>
      </c>
      <c r="D145" s="68" t="s">
        <v>1514</v>
      </c>
      <c r="E145" s="68" t="s">
        <v>1588</v>
      </c>
      <c r="F145" s="96">
        <v>1</v>
      </c>
      <c r="G145" s="96" t="s">
        <v>449</v>
      </c>
      <c r="H145" s="75">
        <v>1</v>
      </c>
      <c r="I145" s="97" t="s">
        <v>1811</v>
      </c>
      <c r="J145" s="72"/>
    </row>
    <row r="146" spans="1:10" ht="15.75" customHeight="1" x14ac:dyDescent="0.25">
      <c r="A146" s="75" t="s">
        <v>447</v>
      </c>
      <c r="B146" s="75" t="s">
        <v>1514</v>
      </c>
      <c r="C146" s="95" t="s">
        <v>346</v>
      </c>
      <c r="D146" s="68" t="s">
        <v>1514</v>
      </c>
      <c r="E146" s="68" t="s">
        <v>1588</v>
      </c>
      <c r="F146" s="96">
        <v>2</v>
      </c>
      <c r="G146" s="96" t="s">
        <v>449</v>
      </c>
      <c r="H146" s="75">
        <v>1</v>
      </c>
      <c r="I146" s="97" t="s">
        <v>1812</v>
      </c>
      <c r="J146" s="72"/>
    </row>
    <row r="147" spans="1:10" ht="15.75" customHeight="1" x14ac:dyDescent="0.25">
      <c r="A147" s="75" t="s">
        <v>447</v>
      </c>
      <c r="B147" s="75" t="s">
        <v>1514</v>
      </c>
      <c r="C147" s="95" t="s">
        <v>346</v>
      </c>
      <c r="D147" s="68" t="s">
        <v>1514</v>
      </c>
      <c r="E147" s="68" t="s">
        <v>1588</v>
      </c>
      <c r="F147" s="96">
        <v>4</v>
      </c>
      <c r="G147" s="96" t="s">
        <v>449</v>
      </c>
      <c r="H147" s="75">
        <v>1</v>
      </c>
      <c r="I147" s="97" t="s">
        <v>1813</v>
      </c>
      <c r="J147" s="72"/>
    </row>
    <row r="148" spans="1:10" ht="15.75" customHeight="1" x14ac:dyDescent="0.25">
      <c r="A148" s="75" t="s">
        <v>447</v>
      </c>
      <c r="B148" s="75" t="s">
        <v>1514</v>
      </c>
      <c r="C148" s="95" t="s">
        <v>346</v>
      </c>
      <c r="D148" s="68" t="s">
        <v>1514</v>
      </c>
      <c r="E148" s="68" t="s">
        <v>58</v>
      </c>
      <c r="F148" s="96">
        <v>1</v>
      </c>
      <c r="G148" s="96" t="s">
        <v>449</v>
      </c>
      <c r="H148" s="75">
        <v>1</v>
      </c>
      <c r="I148" s="97" t="s">
        <v>1814</v>
      </c>
      <c r="J148" s="72"/>
    </row>
    <row r="149" spans="1:10" ht="15.75" customHeight="1" x14ac:dyDescent="0.25">
      <c r="A149" s="75" t="s">
        <v>447</v>
      </c>
      <c r="B149" s="75" t="s">
        <v>1514</v>
      </c>
      <c r="C149" s="95" t="s">
        <v>346</v>
      </c>
      <c r="D149" s="68" t="s">
        <v>1514</v>
      </c>
      <c r="E149" s="68" t="s">
        <v>58</v>
      </c>
      <c r="F149" s="96">
        <v>2</v>
      </c>
      <c r="G149" s="96" t="s">
        <v>449</v>
      </c>
      <c r="H149" s="75">
        <v>1</v>
      </c>
      <c r="I149" s="97">
        <v>694</v>
      </c>
      <c r="J149" s="72"/>
    </row>
    <row r="150" spans="1:10" ht="15.75" customHeight="1" x14ac:dyDescent="0.25">
      <c r="A150" s="75" t="s">
        <v>447</v>
      </c>
      <c r="B150" s="75" t="s">
        <v>1514</v>
      </c>
      <c r="C150" s="95" t="s">
        <v>346</v>
      </c>
      <c r="D150" s="68" t="s">
        <v>1514</v>
      </c>
      <c r="E150" s="68" t="s">
        <v>44</v>
      </c>
      <c r="F150" s="96">
        <v>1</v>
      </c>
      <c r="G150" s="96" t="s">
        <v>449</v>
      </c>
      <c r="H150" s="75">
        <v>1</v>
      </c>
      <c r="I150" s="97">
        <v>392</v>
      </c>
      <c r="J150" s="72"/>
    </row>
    <row r="151" spans="1:10" ht="15.75" customHeight="1" x14ac:dyDescent="0.25">
      <c r="A151" s="75" t="s">
        <v>447</v>
      </c>
      <c r="B151" s="75" t="s">
        <v>1514</v>
      </c>
      <c r="C151" s="95" t="s">
        <v>346</v>
      </c>
      <c r="D151" s="68" t="s">
        <v>1514</v>
      </c>
      <c r="E151" s="68" t="s">
        <v>44</v>
      </c>
      <c r="F151" s="96">
        <v>2</v>
      </c>
      <c r="G151" s="96" t="s">
        <v>449</v>
      </c>
      <c r="H151" s="75">
        <v>1</v>
      </c>
      <c r="I151" s="97">
        <v>346</v>
      </c>
      <c r="J151" s="72"/>
    </row>
    <row r="152" spans="1:10" ht="15.75" customHeight="1" x14ac:dyDescent="0.25">
      <c r="A152" s="75" t="s">
        <v>447</v>
      </c>
      <c r="B152" s="75" t="s">
        <v>1514</v>
      </c>
      <c r="C152" s="95" t="s">
        <v>346</v>
      </c>
      <c r="D152" s="68" t="s">
        <v>1514</v>
      </c>
      <c r="E152" s="68" t="s">
        <v>44</v>
      </c>
      <c r="F152" s="96">
        <v>3</v>
      </c>
      <c r="G152" s="96" t="s">
        <v>449</v>
      </c>
      <c r="H152" s="75">
        <v>1</v>
      </c>
      <c r="I152" s="97" t="s">
        <v>1815</v>
      </c>
      <c r="J152" s="72"/>
    </row>
    <row r="153" spans="1:10" ht="15.75" customHeight="1" x14ac:dyDescent="0.25">
      <c r="A153" s="75" t="s">
        <v>447</v>
      </c>
      <c r="B153" s="75" t="s">
        <v>1514</v>
      </c>
      <c r="C153" s="95" t="s">
        <v>346</v>
      </c>
      <c r="D153" s="68" t="s">
        <v>1514</v>
      </c>
      <c r="E153" s="68" t="s">
        <v>44</v>
      </c>
      <c r="F153" s="96">
        <v>4</v>
      </c>
      <c r="G153" s="96" t="s">
        <v>449</v>
      </c>
      <c r="H153" s="75">
        <v>1</v>
      </c>
      <c r="I153" s="97">
        <v>9</v>
      </c>
      <c r="J153" s="72"/>
    </row>
    <row r="154" spans="1:10" ht="15.75" customHeight="1" x14ac:dyDescent="0.25">
      <c r="A154" s="75" t="s">
        <v>447</v>
      </c>
      <c r="B154" s="75" t="s">
        <v>1514</v>
      </c>
      <c r="C154" s="95" t="s">
        <v>346</v>
      </c>
      <c r="D154" s="68" t="s">
        <v>1514</v>
      </c>
      <c r="E154" s="68" t="s">
        <v>44</v>
      </c>
      <c r="F154" s="96">
        <v>5</v>
      </c>
      <c r="G154" s="96" t="s">
        <v>449</v>
      </c>
      <c r="H154" s="75">
        <v>1</v>
      </c>
      <c r="I154" s="97" t="s">
        <v>1816</v>
      </c>
      <c r="J154" s="72"/>
    </row>
    <row r="155" spans="1:10" ht="15.75" customHeight="1" x14ac:dyDescent="0.25">
      <c r="A155" s="75" t="s">
        <v>447</v>
      </c>
      <c r="B155" s="75" t="s">
        <v>1514</v>
      </c>
      <c r="C155" s="95" t="s">
        <v>346</v>
      </c>
      <c r="D155" s="68" t="s">
        <v>1514</v>
      </c>
      <c r="E155" s="68" t="s">
        <v>44</v>
      </c>
      <c r="F155" s="96">
        <v>6</v>
      </c>
      <c r="G155" s="96" t="s">
        <v>449</v>
      </c>
      <c r="H155" s="75">
        <v>1</v>
      </c>
      <c r="I155" s="97">
        <v>206</v>
      </c>
      <c r="J155" s="72"/>
    </row>
    <row r="156" spans="1:10" ht="15.75" customHeight="1" x14ac:dyDescent="0.25">
      <c r="A156" s="75" t="s">
        <v>447</v>
      </c>
      <c r="B156" s="75" t="s">
        <v>1514</v>
      </c>
      <c r="C156" s="95" t="s">
        <v>346</v>
      </c>
      <c r="D156" s="68" t="s">
        <v>1514</v>
      </c>
      <c r="E156" s="68">
        <v>13</v>
      </c>
      <c r="F156" s="96" t="s">
        <v>1547</v>
      </c>
      <c r="G156" s="96" t="s">
        <v>449</v>
      </c>
      <c r="H156" s="75">
        <v>1</v>
      </c>
      <c r="I156" s="97" t="s">
        <v>1817</v>
      </c>
      <c r="J156" s="72"/>
    </row>
    <row r="157" spans="1:10" ht="15.75" customHeight="1" x14ac:dyDescent="0.25">
      <c r="A157" s="75" t="s">
        <v>447</v>
      </c>
      <c r="B157" s="75" t="s">
        <v>1514</v>
      </c>
      <c r="C157" s="95" t="s">
        <v>346</v>
      </c>
      <c r="D157" s="68" t="s">
        <v>1514</v>
      </c>
      <c r="E157" s="68" t="s">
        <v>30</v>
      </c>
      <c r="F157" s="105" t="s">
        <v>1547</v>
      </c>
      <c r="G157" s="96" t="s">
        <v>449</v>
      </c>
      <c r="H157" s="75">
        <v>1</v>
      </c>
      <c r="I157" s="97" t="s">
        <v>1818</v>
      </c>
      <c r="J157" s="72"/>
    </row>
    <row r="158" spans="1:10" ht="15.75" customHeight="1" x14ac:dyDescent="0.25">
      <c r="A158" s="75" t="s">
        <v>447</v>
      </c>
      <c r="B158" s="75" t="s">
        <v>1514</v>
      </c>
      <c r="C158" s="95" t="s">
        <v>346</v>
      </c>
      <c r="D158" s="68" t="s">
        <v>1514</v>
      </c>
      <c r="E158" s="68" t="s">
        <v>30</v>
      </c>
      <c r="F158" s="96" t="s">
        <v>1539</v>
      </c>
      <c r="G158" s="96" t="s">
        <v>449</v>
      </c>
      <c r="H158" s="75">
        <v>1</v>
      </c>
      <c r="I158" s="97">
        <v>167</v>
      </c>
      <c r="J158" s="72"/>
    </row>
    <row r="159" spans="1:10" ht="15.75" customHeight="1" x14ac:dyDescent="0.25">
      <c r="A159" s="75" t="s">
        <v>447</v>
      </c>
      <c r="B159" s="75" t="s">
        <v>1514</v>
      </c>
      <c r="C159" s="95" t="s">
        <v>346</v>
      </c>
      <c r="D159" s="68" t="s">
        <v>1514</v>
      </c>
      <c r="E159" s="68" t="s">
        <v>30</v>
      </c>
      <c r="F159" s="96" t="s">
        <v>1541</v>
      </c>
      <c r="G159" s="96" t="s">
        <v>449</v>
      </c>
      <c r="H159" s="75">
        <v>1</v>
      </c>
      <c r="I159" s="97">
        <v>93</v>
      </c>
      <c r="J159" s="72"/>
    </row>
    <row r="160" spans="1:10" ht="15.75" customHeight="1" x14ac:dyDescent="0.25">
      <c r="A160" s="75" t="s">
        <v>447</v>
      </c>
      <c r="B160" s="75" t="s">
        <v>1514</v>
      </c>
      <c r="C160" s="95" t="s">
        <v>346</v>
      </c>
      <c r="D160" s="68" t="s">
        <v>1514</v>
      </c>
      <c r="E160" s="68" t="s">
        <v>31</v>
      </c>
      <c r="F160" s="68">
        <v>1</v>
      </c>
      <c r="G160" s="96" t="s">
        <v>449</v>
      </c>
      <c r="H160" s="75">
        <v>1</v>
      </c>
      <c r="I160" s="97" t="s">
        <v>1819</v>
      </c>
      <c r="J160" s="72"/>
    </row>
    <row r="161" spans="1:10" ht="15.75" customHeight="1" x14ac:dyDescent="0.25">
      <c r="A161" s="75" t="s">
        <v>447</v>
      </c>
      <c r="B161" s="75" t="s">
        <v>1514</v>
      </c>
      <c r="C161" s="95" t="s">
        <v>346</v>
      </c>
      <c r="D161" s="68" t="s">
        <v>1514</v>
      </c>
      <c r="E161" s="68" t="s">
        <v>31</v>
      </c>
      <c r="F161" s="68">
        <v>2</v>
      </c>
      <c r="G161" s="96" t="s">
        <v>449</v>
      </c>
      <c r="H161" s="75">
        <v>1</v>
      </c>
      <c r="I161" s="97" t="s">
        <v>1820</v>
      </c>
      <c r="J161" s="72"/>
    </row>
    <row r="162" spans="1:10" ht="15.75" customHeight="1" x14ac:dyDescent="0.25">
      <c r="A162" s="75" t="s">
        <v>447</v>
      </c>
      <c r="B162" s="75" t="s">
        <v>1514</v>
      </c>
      <c r="C162" s="95" t="s">
        <v>346</v>
      </c>
      <c r="D162" s="68" t="s">
        <v>1514</v>
      </c>
      <c r="E162" s="68" t="s">
        <v>31</v>
      </c>
      <c r="F162" s="68">
        <v>3</v>
      </c>
      <c r="G162" s="96" t="s">
        <v>449</v>
      </c>
      <c r="H162" s="75">
        <v>1</v>
      </c>
      <c r="I162" s="97" t="s">
        <v>1821</v>
      </c>
      <c r="J162" s="72"/>
    </row>
    <row r="163" spans="1:10" ht="15.75" customHeight="1" x14ac:dyDescent="0.25">
      <c r="A163" s="75" t="s">
        <v>447</v>
      </c>
      <c r="B163" s="75" t="s">
        <v>1514</v>
      </c>
      <c r="C163" s="95" t="s">
        <v>346</v>
      </c>
      <c r="D163" s="68" t="s">
        <v>1514</v>
      </c>
      <c r="E163" s="68" t="s">
        <v>31</v>
      </c>
      <c r="F163" s="68">
        <v>4</v>
      </c>
      <c r="G163" s="96" t="s">
        <v>449</v>
      </c>
      <c r="H163" s="75">
        <v>1</v>
      </c>
      <c r="I163" s="97" t="s">
        <v>1822</v>
      </c>
      <c r="J163" s="72"/>
    </row>
    <row r="164" spans="1:10" ht="15.75" customHeight="1" x14ac:dyDescent="0.25">
      <c r="A164" s="75" t="s">
        <v>447</v>
      </c>
      <c r="B164" s="75" t="s">
        <v>1514</v>
      </c>
      <c r="C164" s="95" t="s">
        <v>346</v>
      </c>
      <c r="D164" s="68" t="s">
        <v>1514</v>
      </c>
      <c r="E164" s="68" t="s">
        <v>31</v>
      </c>
      <c r="F164" s="68">
        <v>5</v>
      </c>
      <c r="G164" s="96" t="s">
        <v>449</v>
      </c>
      <c r="H164" s="75">
        <v>1</v>
      </c>
      <c r="I164" s="97" t="s">
        <v>1823</v>
      </c>
      <c r="J164" s="72"/>
    </row>
    <row r="165" spans="1:10" ht="15.75" customHeight="1" x14ac:dyDescent="0.25">
      <c r="A165" s="75" t="s">
        <v>447</v>
      </c>
      <c r="B165" s="75" t="s">
        <v>1514</v>
      </c>
      <c r="C165" s="95" t="s">
        <v>346</v>
      </c>
      <c r="D165" s="68" t="s">
        <v>1514</v>
      </c>
      <c r="E165" s="68" t="s">
        <v>31</v>
      </c>
      <c r="F165" s="68">
        <v>6</v>
      </c>
      <c r="G165" s="96" t="s">
        <v>449</v>
      </c>
      <c r="H165" s="75">
        <v>1</v>
      </c>
      <c r="I165" s="97" t="s">
        <v>1824</v>
      </c>
      <c r="J165" s="72"/>
    </row>
    <row r="166" spans="1:10" ht="15.75" customHeight="1" x14ac:dyDescent="0.25">
      <c r="A166" s="75" t="s">
        <v>447</v>
      </c>
      <c r="B166" s="75" t="s">
        <v>1514</v>
      </c>
      <c r="C166" s="95" t="s">
        <v>346</v>
      </c>
      <c r="D166" s="68" t="s">
        <v>1514</v>
      </c>
      <c r="E166" s="68" t="s">
        <v>31</v>
      </c>
      <c r="F166" s="68">
        <v>7</v>
      </c>
      <c r="G166" s="96" t="s">
        <v>449</v>
      </c>
      <c r="H166" s="75">
        <v>1</v>
      </c>
      <c r="I166" s="97" t="s">
        <v>1825</v>
      </c>
      <c r="J166" s="72"/>
    </row>
    <row r="167" spans="1:10" ht="15.75" customHeight="1" x14ac:dyDescent="0.25">
      <c r="A167" s="75" t="s">
        <v>447</v>
      </c>
      <c r="B167" s="75" t="s">
        <v>1514</v>
      </c>
      <c r="C167" s="95" t="s">
        <v>346</v>
      </c>
      <c r="D167" s="68" t="s">
        <v>1514</v>
      </c>
      <c r="E167" s="68" t="s">
        <v>31</v>
      </c>
      <c r="F167" s="68">
        <v>8</v>
      </c>
      <c r="G167" s="96" t="s">
        <v>449</v>
      </c>
      <c r="H167" s="75">
        <v>1</v>
      </c>
      <c r="I167" s="97" t="s">
        <v>1826</v>
      </c>
      <c r="J167" s="72"/>
    </row>
    <row r="168" spans="1:10" ht="15.75" customHeight="1" x14ac:dyDescent="0.25">
      <c r="A168" s="75" t="s">
        <v>447</v>
      </c>
      <c r="B168" s="75" t="s">
        <v>1514</v>
      </c>
      <c r="C168" s="95" t="s">
        <v>346</v>
      </c>
      <c r="D168" s="68" t="s">
        <v>1514</v>
      </c>
      <c r="E168" s="68" t="s">
        <v>45</v>
      </c>
      <c r="F168" s="68">
        <v>1</v>
      </c>
      <c r="G168" s="96" t="s">
        <v>449</v>
      </c>
      <c r="H168" s="75">
        <v>1</v>
      </c>
      <c r="I168" s="97" t="s">
        <v>1827</v>
      </c>
      <c r="J168" s="72"/>
    </row>
    <row r="169" spans="1:10" ht="15.75" customHeight="1" x14ac:dyDescent="0.25">
      <c r="A169" s="75" t="s">
        <v>447</v>
      </c>
      <c r="B169" s="75" t="s">
        <v>1514</v>
      </c>
      <c r="C169" s="95" t="s">
        <v>346</v>
      </c>
      <c r="D169" s="68" t="s">
        <v>1514</v>
      </c>
      <c r="E169" s="68" t="s">
        <v>45</v>
      </c>
      <c r="F169" s="68">
        <v>2</v>
      </c>
      <c r="G169" s="96" t="s">
        <v>449</v>
      </c>
      <c r="H169" s="75">
        <v>1</v>
      </c>
      <c r="I169" s="97" t="s">
        <v>1828</v>
      </c>
      <c r="J169" s="72"/>
    </row>
    <row r="170" spans="1:10" ht="15.75" customHeight="1" x14ac:dyDescent="0.25">
      <c r="A170" s="75" t="s">
        <v>447</v>
      </c>
      <c r="B170" s="75" t="s">
        <v>1514</v>
      </c>
      <c r="C170" s="95" t="s">
        <v>346</v>
      </c>
      <c r="D170" s="68" t="s">
        <v>1514</v>
      </c>
      <c r="E170" s="68" t="s">
        <v>45</v>
      </c>
      <c r="F170" s="68">
        <v>4</v>
      </c>
      <c r="G170" s="96" t="s">
        <v>449</v>
      </c>
      <c r="H170" s="75">
        <v>1</v>
      </c>
      <c r="I170" s="97" t="s">
        <v>1829</v>
      </c>
      <c r="J170" s="72"/>
    </row>
    <row r="171" spans="1:10" ht="15.75" customHeight="1" x14ac:dyDescent="0.25">
      <c r="A171" s="75" t="s">
        <v>447</v>
      </c>
      <c r="B171" s="75" t="s">
        <v>1514</v>
      </c>
      <c r="C171" s="95" t="s">
        <v>346</v>
      </c>
      <c r="D171" s="68" t="s">
        <v>1514</v>
      </c>
      <c r="E171" s="68" t="s">
        <v>1830</v>
      </c>
      <c r="F171" s="68">
        <v>1</v>
      </c>
      <c r="G171" s="96" t="s">
        <v>449</v>
      </c>
      <c r="H171" s="75">
        <v>1</v>
      </c>
      <c r="I171" s="97" t="s">
        <v>1831</v>
      </c>
      <c r="J171" s="72"/>
    </row>
    <row r="172" spans="1:10" ht="15.75" customHeight="1" x14ac:dyDescent="0.25">
      <c r="A172" s="75" t="s">
        <v>447</v>
      </c>
      <c r="B172" s="75" t="s">
        <v>1514</v>
      </c>
      <c r="C172" s="95" t="s">
        <v>346</v>
      </c>
      <c r="D172" s="68" t="s">
        <v>1514</v>
      </c>
      <c r="E172" s="68" t="s">
        <v>1830</v>
      </c>
      <c r="F172" s="68">
        <v>2</v>
      </c>
      <c r="G172" s="96" t="s">
        <v>449</v>
      </c>
      <c r="H172" s="75">
        <v>1</v>
      </c>
      <c r="I172" s="97" t="s">
        <v>1832</v>
      </c>
      <c r="J172" s="72"/>
    </row>
    <row r="173" spans="1:10" ht="15.75" customHeight="1" x14ac:dyDescent="0.25">
      <c r="A173" s="75" t="s">
        <v>447</v>
      </c>
      <c r="B173" s="75" t="s">
        <v>1514</v>
      </c>
      <c r="C173" s="95" t="s">
        <v>346</v>
      </c>
      <c r="D173" s="68" t="s">
        <v>1514</v>
      </c>
      <c r="E173" s="68" t="s">
        <v>1833</v>
      </c>
      <c r="F173" s="68">
        <v>1</v>
      </c>
      <c r="G173" s="96" t="s">
        <v>449</v>
      </c>
      <c r="H173" s="75">
        <v>1</v>
      </c>
      <c r="I173" s="97" t="s">
        <v>1834</v>
      </c>
      <c r="J173" s="72"/>
    </row>
    <row r="174" spans="1:10" ht="15.75" customHeight="1" x14ac:dyDescent="0.25">
      <c r="A174" s="75" t="s">
        <v>447</v>
      </c>
      <c r="B174" s="75" t="s">
        <v>1514</v>
      </c>
      <c r="C174" s="95" t="s">
        <v>346</v>
      </c>
      <c r="D174" s="68" t="s">
        <v>1514</v>
      </c>
      <c r="E174" s="68" t="s">
        <v>1833</v>
      </c>
      <c r="F174" s="68">
        <v>2</v>
      </c>
      <c r="G174" s="96" t="s">
        <v>449</v>
      </c>
      <c r="H174" s="75">
        <v>1</v>
      </c>
      <c r="I174" s="97" t="s">
        <v>1835</v>
      </c>
      <c r="J174" s="72"/>
    </row>
    <row r="175" spans="1:10" ht="15.75" customHeight="1" x14ac:dyDescent="0.25">
      <c r="A175" s="75" t="s">
        <v>447</v>
      </c>
      <c r="B175" s="75" t="s">
        <v>1514</v>
      </c>
      <c r="C175" s="95" t="s">
        <v>346</v>
      </c>
      <c r="D175" s="68" t="s">
        <v>1514</v>
      </c>
      <c r="E175" s="68">
        <v>16</v>
      </c>
      <c r="F175" s="68">
        <v>1</v>
      </c>
      <c r="G175" s="96" t="s">
        <v>449</v>
      </c>
      <c r="H175" s="75">
        <v>1</v>
      </c>
      <c r="I175" s="97">
        <v>46</v>
      </c>
      <c r="J175" s="72"/>
    </row>
    <row r="176" spans="1:10" ht="15.75" customHeight="1" x14ac:dyDescent="0.25">
      <c r="A176" s="75" t="s">
        <v>447</v>
      </c>
      <c r="B176" s="75" t="s">
        <v>1514</v>
      </c>
      <c r="C176" s="95" t="s">
        <v>346</v>
      </c>
      <c r="D176" s="68" t="s">
        <v>1514</v>
      </c>
      <c r="E176" s="68">
        <v>16</v>
      </c>
      <c r="F176" s="68">
        <v>10</v>
      </c>
      <c r="G176" s="96" t="s">
        <v>449</v>
      </c>
      <c r="H176" s="75">
        <v>1</v>
      </c>
      <c r="I176" s="97" t="s">
        <v>1836</v>
      </c>
      <c r="J176" s="72"/>
    </row>
    <row r="177" spans="1:10" ht="15.75" customHeight="1" x14ac:dyDescent="0.25">
      <c r="A177" s="75" t="s">
        <v>447</v>
      </c>
      <c r="B177" s="75" t="s">
        <v>1514</v>
      </c>
      <c r="C177" s="95" t="s">
        <v>346</v>
      </c>
      <c r="D177" s="68" t="s">
        <v>1514</v>
      </c>
      <c r="E177" s="68">
        <v>16</v>
      </c>
      <c r="F177" s="68">
        <v>11</v>
      </c>
      <c r="G177" s="96" t="s">
        <v>449</v>
      </c>
      <c r="H177" s="75">
        <v>1</v>
      </c>
      <c r="I177" s="97" t="s">
        <v>1837</v>
      </c>
      <c r="J177" s="72"/>
    </row>
    <row r="178" spans="1:10" ht="15.75" customHeight="1" x14ac:dyDescent="0.25">
      <c r="A178" s="75" t="s">
        <v>447</v>
      </c>
      <c r="B178" s="75" t="s">
        <v>1514</v>
      </c>
      <c r="C178" s="95" t="s">
        <v>346</v>
      </c>
      <c r="D178" s="68" t="s">
        <v>1514</v>
      </c>
      <c r="E178" s="68" t="s">
        <v>27</v>
      </c>
      <c r="F178" s="68">
        <v>4</v>
      </c>
      <c r="G178" s="96" t="s">
        <v>449</v>
      </c>
      <c r="H178" s="75">
        <v>1</v>
      </c>
      <c r="I178" s="97" t="s">
        <v>1838</v>
      </c>
      <c r="J178" s="72"/>
    </row>
    <row r="179" spans="1:10" ht="15.75" customHeight="1" x14ac:dyDescent="0.25">
      <c r="A179" s="75" t="s">
        <v>447</v>
      </c>
      <c r="B179" s="75" t="s">
        <v>1514</v>
      </c>
      <c r="C179" s="95" t="s">
        <v>346</v>
      </c>
      <c r="D179" s="68" t="s">
        <v>1514</v>
      </c>
      <c r="E179" s="68" t="s">
        <v>27</v>
      </c>
      <c r="F179" s="68">
        <v>2</v>
      </c>
      <c r="G179" s="96" t="s">
        <v>449</v>
      </c>
      <c r="H179" s="75">
        <v>1</v>
      </c>
      <c r="I179" s="97" t="s">
        <v>1839</v>
      </c>
      <c r="J179" s="72"/>
    </row>
    <row r="180" spans="1:10" ht="15.75" customHeight="1" x14ac:dyDescent="0.25">
      <c r="A180" s="75" t="s">
        <v>447</v>
      </c>
      <c r="B180" s="75" t="s">
        <v>1514</v>
      </c>
      <c r="C180" s="95" t="s">
        <v>346</v>
      </c>
      <c r="D180" s="68" t="s">
        <v>1514</v>
      </c>
      <c r="E180" s="68" t="s">
        <v>27</v>
      </c>
      <c r="F180" s="68">
        <v>3</v>
      </c>
      <c r="G180" s="96" t="s">
        <v>449</v>
      </c>
      <c r="H180" s="75">
        <v>1</v>
      </c>
      <c r="I180" s="97">
        <v>139</v>
      </c>
      <c r="J180" s="72"/>
    </row>
    <row r="181" spans="1:10" ht="15.75" customHeight="1" x14ac:dyDescent="0.25">
      <c r="A181" s="75" t="s">
        <v>447</v>
      </c>
      <c r="B181" s="75" t="s">
        <v>1514</v>
      </c>
      <c r="C181" s="95" t="s">
        <v>346</v>
      </c>
      <c r="D181" s="68" t="s">
        <v>1514</v>
      </c>
      <c r="E181" s="68" t="s">
        <v>46</v>
      </c>
      <c r="F181" s="68">
        <v>1</v>
      </c>
      <c r="G181" s="96" t="s">
        <v>449</v>
      </c>
      <c r="H181" s="75">
        <v>1</v>
      </c>
      <c r="I181" s="97">
        <v>218</v>
      </c>
      <c r="J181" s="72"/>
    </row>
    <row r="182" spans="1:10" ht="15.75" customHeight="1" x14ac:dyDescent="0.25">
      <c r="A182" s="75" t="s">
        <v>447</v>
      </c>
      <c r="B182" s="75" t="s">
        <v>1514</v>
      </c>
      <c r="C182" s="95" t="s">
        <v>346</v>
      </c>
      <c r="D182" s="68" t="s">
        <v>1514</v>
      </c>
      <c r="E182" s="68" t="s">
        <v>46</v>
      </c>
      <c r="F182" s="68">
        <v>2</v>
      </c>
      <c r="G182" s="96" t="s">
        <v>449</v>
      </c>
      <c r="H182" s="75">
        <v>1</v>
      </c>
      <c r="I182" s="97" t="s">
        <v>1840</v>
      </c>
      <c r="J182" s="72"/>
    </row>
    <row r="183" spans="1:10" ht="15.75" customHeight="1" x14ac:dyDescent="0.25">
      <c r="A183" s="75" t="s">
        <v>447</v>
      </c>
      <c r="B183" s="75" t="s">
        <v>1514</v>
      </c>
      <c r="C183" s="95" t="s">
        <v>346</v>
      </c>
      <c r="D183" s="68" t="s">
        <v>1514</v>
      </c>
      <c r="E183" s="68" t="s">
        <v>46</v>
      </c>
      <c r="F183" s="68">
        <v>3</v>
      </c>
      <c r="G183" s="96" t="s">
        <v>449</v>
      </c>
      <c r="H183" s="75">
        <v>1</v>
      </c>
      <c r="I183" s="97" t="s">
        <v>1837</v>
      </c>
      <c r="J183" s="72"/>
    </row>
    <row r="184" spans="1:10" ht="15.75" customHeight="1" x14ac:dyDescent="0.25">
      <c r="A184" s="75" t="s">
        <v>447</v>
      </c>
      <c r="B184" s="75" t="s">
        <v>1514</v>
      </c>
      <c r="C184" s="95" t="s">
        <v>346</v>
      </c>
      <c r="D184" s="68" t="s">
        <v>1514</v>
      </c>
      <c r="E184" s="68" t="s">
        <v>1841</v>
      </c>
      <c r="F184" s="68">
        <v>1</v>
      </c>
      <c r="G184" s="96" t="s">
        <v>449</v>
      </c>
      <c r="H184" s="75">
        <v>1</v>
      </c>
      <c r="I184" s="97">
        <v>106</v>
      </c>
      <c r="J184" s="72"/>
    </row>
    <row r="185" spans="1:10" ht="15.75" customHeight="1" x14ac:dyDescent="0.25">
      <c r="A185" s="75" t="s">
        <v>447</v>
      </c>
      <c r="B185" s="75" t="s">
        <v>1514</v>
      </c>
      <c r="C185" s="95" t="s">
        <v>346</v>
      </c>
      <c r="D185" s="68" t="s">
        <v>1514</v>
      </c>
      <c r="E185" s="68" t="s">
        <v>1841</v>
      </c>
      <c r="F185" s="68">
        <v>2</v>
      </c>
      <c r="G185" s="96" t="s">
        <v>449</v>
      </c>
      <c r="H185" s="75">
        <v>1</v>
      </c>
      <c r="I185" s="97">
        <v>104</v>
      </c>
      <c r="J185" s="72"/>
    </row>
    <row r="186" spans="1:10" ht="15.75" customHeight="1" x14ac:dyDescent="0.25">
      <c r="A186" s="75" t="s">
        <v>447</v>
      </c>
      <c r="B186" s="75" t="s">
        <v>1514</v>
      </c>
      <c r="C186" s="95" t="s">
        <v>346</v>
      </c>
      <c r="D186" s="68" t="s">
        <v>1514</v>
      </c>
      <c r="E186" s="68" t="s">
        <v>1841</v>
      </c>
      <c r="F186" s="68">
        <v>3</v>
      </c>
      <c r="G186" s="96" t="s">
        <v>449</v>
      </c>
      <c r="H186" s="75">
        <v>1</v>
      </c>
      <c r="I186" s="97"/>
      <c r="J186" s="72"/>
    </row>
    <row r="187" spans="1:10" ht="15.75" customHeight="1" x14ac:dyDescent="0.25">
      <c r="A187" s="75" t="s">
        <v>447</v>
      </c>
      <c r="B187" s="75" t="s">
        <v>1514</v>
      </c>
      <c r="C187" s="95" t="s">
        <v>346</v>
      </c>
      <c r="D187" s="68" t="s">
        <v>1514</v>
      </c>
      <c r="E187" s="68" t="s">
        <v>1842</v>
      </c>
      <c r="F187" s="68">
        <v>2</v>
      </c>
      <c r="G187" s="96" t="s">
        <v>449</v>
      </c>
      <c r="H187" s="75">
        <v>1</v>
      </c>
      <c r="I187" s="97" t="s">
        <v>1843</v>
      </c>
      <c r="J187" s="72"/>
    </row>
    <row r="188" spans="1:10" ht="15.75" customHeight="1" x14ac:dyDescent="0.25">
      <c r="A188" s="75" t="s">
        <v>447</v>
      </c>
      <c r="B188" s="75" t="s">
        <v>1514</v>
      </c>
      <c r="C188" s="95" t="s">
        <v>346</v>
      </c>
      <c r="D188" s="68" t="s">
        <v>1514</v>
      </c>
      <c r="E188" s="68" t="s">
        <v>1842</v>
      </c>
      <c r="F188" s="68">
        <v>3</v>
      </c>
      <c r="G188" s="96" t="s">
        <v>449</v>
      </c>
      <c r="H188" s="75">
        <v>1</v>
      </c>
      <c r="I188" s="97" t="s">
        <v>1844</v>
      </c>
      <c r="J188" s="72"/>
    </row>
    <row r="189" spans="1:10" ht="15.75" customHeight="1" x14ac:dyDescent="0.25">
      <c r="A189" s="75" t="s">
        <v>447</v>
      </c>
      <c r="B189" s="75" t="s">
        <v>1514</v>
      </c>
      <c r="C189" s="95" t="s">
        <v>346</v>
      </c>
      <c r="D189" s="68" t="s">
        <v>1514</v>
      </c>
      <c r="E189" s="68" t="s">
        <v>1842</v>
      </c>
      <c r="F189" s="68">
        <v>4</v>
      </c>
      <c r="G189" s="96" t="s">
        <v>449</v>
      </c>
      <c r="H189" s="75">
        <v>1</v>
      </c>
      <c r="I189" s="97" t="s">
        <v>1845</v>
      </c>
      <c r="J189" s="72"/>
    </row>
    <row r="190" spans="1:10" ht="15.75" customHeight="1" x14ac:dyDescent="0.25">
      <c r="A190" s="75" t="s">
        <v>447</v>
      </c>
      <c r="B190" s="75" t="s">
        <v>1514</v>
      </c>
      <c r="C190" s="95" t="s">
        <v>346</v>
      </c>
      <c r="D190" s="68" t="s">
        <v>1514</v>
      </c>
      <c r="E190" s="68" t="s">
        <v>1842</v>
      </c>
      <c r="F190" s="68">
        <v>5</v>
      </c>
      <c r="G190" s="96" t="s">
        <v>449</v>
      </c>
      <c r="H190" s="75">
        <v>1</v>
      </c>
      <c r="I190" s="97" t="s">
        <v>1846</v>
      </c>
      <c r="J190" s="72"/>
    </row>
    <row r="191" spans="1:10" ht="15.75" customHeight="1" x14ac:dyDescent="0.25">
      <c r="A191" s="75" t="s">
        <v>447</v>
      </c>
      <c r="B191" s="75" t="s">
        <v>1514</v>
      </c>
      <c r="C191" s="95" t="s">
        <v>346</v>
      </c>
      <c r="D191" s="68" t="s">
        <v>1514</v>
      </c>
      <c r="E191" s="68" t="s">
        <v>1842</v>
      </c>
      <c r="F191" s="68">
        <v>6</v>
      </c>
      <c r="G191" s="96" t="s">
        <v>449</v>
      </c>
      <c r="H191" s="75">
        <v>1</v>
      </c>
      <c r="I191" s="97" t="s">
        <v>1847</v>
      </c>
      <c r="J191" s="72"/>
    </row>
    <row r="192" spans="1:10" ht="15.75" customHeight="1" x14ac:dyDescent="0.25">
      <c r="A192" s="75" t="s">
        <v>447</v>
      </c>
      <c r="B192" s="75" t="s">
        <v>1514</v>
      </c>
      <c r="C192" s="95" t="s">
        <v>346</v>
      </c>
      <c r="D192" s="68" t="s">
        <v>1514</v>
      </c>
      <c r="E192" s="68" t="s">
        <v>1842</v>
      </c>
      <c r="F192" s="68">
        <v>7</v>
      </c>
      <c r="G192" s="96" t="s">
        <v>449</v>
      </c>
      <c r="H192" s="75">
        <v>1</v>
      </c>
      <c r="I192" s="97" t="s">
        <v>1848</v>
      </c>
      <c r="J192" s="72"/>
    </row>
    <row r="193" spans="1:10" ht="15.75" customHeight="1" x14ac:dyDescent="0.25">
      <c r="A193" s="75" t="s">
        <v>447</v>
      </c>
      <c r="B193" s="75" t="s">
        <v>1514</v>
      </c>
      <c r="C193" s="95" t="s">
        <v>346</v>
      </c>
      <c r="D193" s="68" t="s">
        <v>1514</v>
      </c>
      <c r="E193" s="68" t="s">
        <v>1842</v>
      </c>
      <c r="F193" s="68">
        <v>8</v>
      </c>
      <c r="G193" s="96" t="s">
        <v>449</v>
      </c>
      <c r="H193" s="75">
        <v>1</v>
      </c>
      <c r="I193" s="97" t="s">
        <v>1849</v>
      </c>
      <c r="J193" s="72"/>
    </row>
    <row r="194" spans="1:10" ht="15.75" customHeight="1" x14ac:dyDescent="0.25">
      <c r="A194" s="75" t="s">
        <v>447</v>
      </c>
      <c r="B194" s="75" t="s">
        <v>1514</v>
      </c>
      <c r="C194" s="95" t="s">
        <v>346</v>
      </c>
      <c r="D194" s="68" t="s">
        <v>1514</v>
      </c>
      <c r="E194" s="68" t="s">
        <v>1842</v>
      </c>
      <c r="F194" s="68">
        <v>9</v>
      </c>
      <c r="G194" s="96" t="s">
        <v>449</v>
      </c>
      <c r="H194" s="75">
        <v>1</v>
      </c>
      <c r="I194" s="97" t="s">
        <v>1850</v>
      </c>
      <c r="J194" s="72"/>
    </row>
    <row r="195" spans="1:10" ht="15.75" customHeight="1" x14ac:dyDescent="0.25">
      <c r="A195" s="75" t="s">
        <v>447</v>
      </c>
      <c r="B195" s="75" t="s">
        <v>1514</v>
      </c>
      <c r="C195" s="95" t="s">
        <v>346</v>
      </c>
      <c r="D195" s="68" t="s">
        <v>1514</v>
      </c>
      <c r="E195" s="68" t="s">
        <v>1842</v>
      </c>
      <c r="F195" s="68">
        <v>12</v>
      </c>
      <c r="G195" s="96" t="s">
        <v>449</v>
      </c>
      <c r="H195" s="75">
        <v>1</v>
      </c>
      <c r="I195" s="97" t="s">
        <v>1851</v>
      </c>
      <c r="J195" s="72"/>
    </row>
    <row r="196" spans="1:10" ht="15.75" customHeight="1" x14ac:dyDescent="0.25">
      <c r="A196" s="75" t="s">
        <v>447</v>
      </c>
      <c r="B196" s="75" t="s">
        <v>1514</v>
      </c>
      <c r="C196" s="95" t="s">
        <v>346</v>
      </c>
      <c r="D196" s="68" t="s">
        <v>1514</v>
      </c>
      <c r="E196" s="68" t="s">
        <v>1842</v>
      </c>
      <c r="F196" s="68">
        <v>13</v>
      </c>
      <c r="G196" s="96" t="s">
        <v>449</v>
      </c>
      <c r="H196" s="75">
        <v>1</v>
      </c>
      <c r="I196" s="97" t="s">
        <v>1852</v>
      </c>
      <c r="J196" s="72"/>
    </row>
    <row r="197" spans="1:10" ht="15.75" customHeight="1" x14ac:dyDescent="0.25">
      <c r="A197" s="75" t="s">
        <v>447</v>
      </c>
      <c r="B197" s="75" t="s">
        <v>1514</v>
      </c>
      <c r="C197" s="95" t="s">
        <v>346</v>
      </c>
      <c r="D197" s="68" t="s">
        <v>1514</v>
      </c>
      <c r="E197" s="68" t="s">
        <v>1842</v>
      </c>
      <c r="F197" s="68">
        <v>14</v>
      </c>
      <c r="G197" s="96" t="s">
        <v>449</v>
      </c>
      <c r="H197" s="75">
        <v>1</v>
      </c>
      <c r="I197" s="97" t="s">
        <v>1853</v>
      </c>
      <c r="J197" s="72"/>
    </row>
    <row r="198" spans="1:10" ht="15.75" customHeight="1" x14ac:dyDescent="0.25">
      <c r="A198" s="75" t="s">
        <v>447</v>
      </c>
      <c r="B198" s="75" t="s">
        <v>1514</v>
      </c>
      <c r="C198" s="95" t="s">
        <v>346</v>
      </c>
      <c r="D198" s="68" t="s">
        <v>1514</v>
      </c>
      <c r="E198" s="68">
        <v>21</v>
      </c>
      <c r="F198" s="96">
        <v>1</v>
      </c>
      <c r="G198" s="96" t="s">
        <v>449</v>
      </c>
      <c r="H198" s="75">
        <v>1</v>
      </c>
      <c r="I198" s="97" t="s">
        <v>1854</v>
      </c>
      <c r="J198" s="72"/>
    </row>
    <row r="199" spans="1:10" ht="15.75" customHeight="1" x14ac:dyDescent="0.25">
      <c r="A199" s="75" t="s">
        <v>447</v>
      </c>
      <c r="B199" s="75" t="s">
        <v>1514</v>
      </c>
      <c r="C199" s="95" t="s">
        <v>346</v>
      </c>
      <c r="D199" s="68" t="s">
        <v>1514</v>
      </c>
      <c r="E199" s="68">
        <v>21</v>
      </c>
      <c r="F199" s="96">
        <v>2</v>
      </c>
      <c r="G199" s="96" t="s">
        <v>449</v>
      </c>
      <c r="H199" s="75">
        <v>1</v>
      </c>
      <c r="I199" s="97" t="s">
        <v>1855</v>
      </c>
      <c r="J199" s="72"/>
    </row>
    <row r="200" spans="1:10" ht="15.75" customHeight="1" x14ac:dyDescent="0.25">
      <c r="A200" s="75" t="s">
        <v>447</v>
      </c>
      <c r="B200" s="75" t="s">
        <v>1514</v>
      </c>
      <c r="C200" s="95" t="s">
        <v>346</v>
      </c>
      <c r="D200" s="68" t="s">
        <v>1514</v>
      </c>
      <c r="E200" s="68">
        <v>21</v>
      </c>
      <c r="F200" s="96">
        <v>3</v>
      </c>
      <c r="G200" s="96" t="s">
        <v>449</v>
      </c>
      <c r="H200" s="75">
        <v>1</v>
      </c>
      <c r="I200" s="97" t="s">
        <v>1856</v>
      </c>
      <c r="J200" s="72"/>
    </row>
    <row r="201" spans="1:10" ht="15.75" customHeight="1" x14ac:dyDescent="0.25">
      <c r="A201" s="75" t="s">
        <v>447</v>
      </c>
      <c r="B201" s="75" t="s">
        <v>1514</v>
      </c>
      <c r="C201" s="95" t="s">
        <v>346</v>
      </c>
      <c r="D201" s="68" t="s">
        <v>1514</v>
      </c>
      <c r="E201" s="68">
        <v>21</v>
      </c>
      <c r="F201" s="96">
        <v>4</v>
      </c>
      <c r="G201" s="96" t="s">
        <v>449</v>
      </c>
      <c r="H201" s="75">
        <v>1</v>
      </c>
      <c r="I201" s="97"/>
      <c r="J201" s="72"/>
    </row>
    <row r="202" spans="1:10" ht="15.75" customHeight="1" x14ac:dyDescent="0.25">
      <c r="A202" s="75" t="s">
        <v>447</v>
      </c>
      <c r="B202" s="75" t="s">
        <v>1514</v>
      </c>
      <c r="C202" s="95" t="s">
        <v>346</v>
      </c>
      <c r="D202" s="68" t="s">
        <v>1514</v>
      </c>
      <c r="E202" s="68">
        <v>21</v>
      </c>
      <c r="F202" s="96">
        <v>5</v>
      </c>
      <c r="G202" s="96" t="s">
        <v>449</v>
      </c>
      <c r="H202" s="75">
        <v>1</v>
      </c>
      <c r="I202" s="97" t="s">
        <v>1857</v>
      </c>
      <c r="J202" s="72"/>
    </row>
    <row r="203" spans="1:10" ht="15.75" customHeight="1" x14ac:dyDescent="0.25">
      <c r="A203" s="75" t="s">
        <v>447</v>
      </c>
      <c r="B203" s="75" t="s">
        <v>1514</v>
      </c>
      <c r="C203" s="95" t="s">
        <v>346</v>
      </c>
      <c r="D203" s="68" t="s">
        <v>1514</v>
      </c>
      <c r="E203" s="68">
        <v>22</v>
      </c>
      <c r="F203" s="68">
        <v>2</v>
      </c>
      <c r="G203" s="96" t="s">
        <v>449</v>
      </c>
      <c r="H203" s="75">
        <v>1</v>
      </c>
      <c r="I203" s="97" t="s">
        <v>1858</v>
      </c>
      <c r="J203" s="72"/>
    </row>
    <row r="204" spans="1:10" ht="15.75" customHeight="1" x14ac:dyDescent="0.25">
      <c r="A204" s="75" t="s">
        <v>447</v>
      </c>
      <c r="B204" s="75" t="s">
        <v>1514</v>
      </c>
      <c r="C204" s="95" t="s">
        <v>346</v>
      </c>
      <c r="D204" s="68" t="s">
        <v>1514</v>
      </c>
      <c r="E204" s="68">
        <v>22</v>
      </c>
      <c r="F204" s="68">
        <v>3</v>
      </c>
      <c r="G204" s="96" t="s">
        <v>449</v>
      </c>
      <c r="H204" s="75">
        <v>1</v>
      </c>
      <c r="I204" s="97" t="s">
        <v>1859</v>
      </c>
      <c r="J204" s="72"/>
    </row>
    <row r="205" spans="1:10" ht="15.75" customHeight="1" x14ac:dyDescent="0.25">
      <c r="A205" s="75" t="s">
        <v>447</v>
      </c>
      <c r="B205" s="75" t="s">
        <v>1514</v>
      </c>
      <c r="C205" s="95" t="s">
        <v>346</v>
      </c>
      <c r="D205" s="68" t="s">
        <v>1514</v>
      </c>
      <c r="E205" s="68" t="s">
        <v>47</v>
      </c>
      <c r="F205" s="68">
        <v>2</v>
      </c>
      <c r="G205" s="96" t="s">
        <v>449</v>
      </c>
      <c r="H205" s="75">
        <v>1</v>
      </c>
      <c r="I205" s="97" t="s">
        <v>1860</v>
      </c>
      <c r="J205" s="72"/>
    </row>
    <row r="206" spans="1:10" ht="15.75" customHeight="1" x14ac:dyDescent="0.25">
      <c r="A206" s="75" t="s">
        <v>447</v>
      </c>
      <c r="B206" s="75" t="s">
        <v>1514</v>
      </c>
      <c r="C206" s="95" t="s">
        <v>346</v>
      </c>
      <c r="D206" s="68" t="s">
        <v>1514</v>
      </c>
      <c r="E206" s="68" t="s">
        <v>47</v>
      </c>
      <c r="F206" s="68">
        <v>3</v>
      </c>
      <c r="G206" s="96" t="s">
        <v>449</v>
      </c>
      <c r="H206" s="75">
        <v>1</v>
      </c>
      <c r="I206" s="97"/>
      <c r="J206" s="72"/>
    </row>
    <row r="207" spans="1:10" ht="15.75" customHeight="1" x14ac:dyDescent="0.25">
      <c r="A207" s="75" t="s">
        <v>447</v>
      </c>
      <c r="B207" s="75" t="s">
        <v>1514</v>
      </c>
      <c r="C207" s="95" t="s">
        <v>346</v>
      </c>
      <c r="D207" s="68" t="s">
        <v>1514</v>
      </c>
      <c r="E207" s="68" t="s">
        <v>1861</v>
      </c>
      <c r="F207" s="96">
        <v>1</v>
      </c>
      <c r="G207" s="96" t="s">
        <v>449</v>
      </c>
      <c r="H207" s="75">
        <v>1</v>
      </c>
      <c r="I207" s="97" t="s">
        <v>1862</v>
      </c>
      <c r="J207" s="72"/>
    </row>
    <row r="208" spans="1:10" ht="15.75" customHeight="1" x14ac:dyDescent="0.25">
      <c r="A208" s="75" t="s">
        <v>447</v>
      </c>
      <c r="B208" s="75" t="s">
        <v>1514</v>
      </c>
      <c r="C208" s="95" t="s">
        <v>346</v>
      </c>
      <c r="D208" s="68" t="s">
        <v>1514</v>
      </c>
      <c r="E208" s="68" t="s">
        <v>1861</v>
      </c>
      <c r="F208" s="96">
        <v>2</v>
      </c>
      <c r="G208" s="96" t="s">
        <v>449</v>
      </c>
      <c r="H208" s="75">
        <v>1</v>
      </c>
      <c r="I208" s="97" t="s">
        <v>1863</v>
      </c>
      <c r="J208" s="72"/>
    </row>
    <row r="209" spans="1:10" ht="15.75" customHeight="1" x14ac:dyDescent="0.25">
      <c r="A209" s="75" t="s">
        <v>447</v>
      </c>
      <c r="B209" s="75" t="s">
        <v>1514</v>
      </c>
      <c r="C209" s="95" t="s">
        <v>346</v>
      </c>
      <c r="D209" s="68" t="s">
        <v>1514</v>
      </c>
      <c r="E209" s="68" t="s">
        <v>1861</v>
      </c>
      <c r="F209" s="96">
        <v>3</v>
      </c>
      <c r="G209" s="96" t="s">
        <v>449</v>
      </c>
      <c r="H209" s="75">
        <v>1</v>
      </c>
      <c r="I209" s="97" t="s">
        <v>1864</v>
      </c>
      <c r="J209" s="72"/>
    </row>
    <row r="210" spans="1:10" ht="15.75" customHeight="1" x14ac:dyDescent="0.25">
      <c r="A210" s="75" t="s">
        <v>447</v>
      </c>
      <c r="B210" s="75" t="s">
        <v>1514</v>
      </c>
      <c r="C210" s="95" t="s">
        <v>346</v>
      </c>
      <c r="D210" s="68" t="s">
        <v>1514</v>
      </c>
      <c r="E210" s="68" t="s">
        <v>1861</v>
      </c>
      <c r="F210" s="96">
        <v>4</v>
      </c>
      <c r="G210" s="96" t="s">
        <v>449</v>
      </c>
      <c r="H210" s="75">
        <v>1</v>
      </c>
      <c r="I210" s="97" t="s">
        <v>1865</v>
      </c>
      <c r="J210" s="72"/>
    </row>
    <row r="211" spans="1:10" ht="15.75" customHeight="1" x14ac:dyDescent="0.25">
      <c r="A211" s="75" t="s">
        <v>447</v>
      </c>
      <c r="B211" s="75" t="s">
        <v>1514</v>
      </c>
      <c r="C211" s="95" t="s">
        <v>346</v>
      </c>
      <c r="D211" s="68" t="s">
        <v>1514</v>
      </c>
      <c r="E211" s="68" t="s">
        <v>1861</v>
      </c>
      <c r="F211" s="96">
        <v>5</v>
      </c>
      <c r="G211" s="96" t="s">
        <v>449</v>
      </c>
      <c r="H211" s="75">
        <v>1</v>
      </c>
      <c r="I211" s="97" t="s">
        <v>1866</v>
      </c>
      <c r="J211" s="72"/>
    </row>
    <row r="212" spans="1:10" ht="15.75" customHeight="1" x14ac:dyDescent="0.25">
      <c r="A212" s="75" t="s">
        <v>447</v>
      </c>
      <c r="B212" s="75" t="s">
        <v>1514</v>
      </c>
      <c r="C212" s="95" t="s">
        <v>346</v>
      </c>
      <c r="D212" s="68" t="s">
        <v>1514</v>
      </c>
      <c r="E212" s="68" t="s">
        <v>1861</v>
      </c>
      <c r="F212" s="96">
        <v>6</v>
      </c>
      <c r="G212" s="96" t="s">
        <v>449</v>
      </c>
      <c r="H212" s="75">
        <v>1</v>
      </c>
      <c r="I212" s="97" t="s">
        <v>1867</v>
      </c>
      <c r="J212" s="72"/>
    </row>
    <row r="213" spans="1:10" ht="15.75" customHeight="1" x14ac:dyDescent="0.25">
      <c r="A213" s="75" t="s">
        <v>447</v>
      </c>
      <c r="B213" s="75" t="s">
        <v>1514</v>
      </c>
      <c r="C213" s="95" t="s">
        <v>346</v>
      </c>
      <c r="D213" s="68" t="s">
        <v>1514</v>
      </c>
      <c r="E213" s="68" t="s">
        <v>1861</v>
      </c>
      <c r="F213" s="96">
        <v>7</v>
      </c>
      <c r="G213" s="96" t="s">
        <v>449</v>
      </c>
      <c r="H213" s="75">
        <v>1</v>
      </c>
      <c r="I213" s="97" t="s">
        <v>1868</v>
      </c>
      <c r="J213" s="72"/>
    </row>
    <row r="214" spans="1:10" ht="15.75" customHeight="1" x14ac:dyDescent="0.25">
      <c r="A214" s="75" t="s">
        <v>447</v>
      </c>
      <c r="B214" s="75" t="s">
        <v>1514</v>
      </c>
      <c r="C214" s="95" t="s">
        <v>346</v>
      </c>
      <c r="D214" s="68" t="s">
        <v>1514</v>
      </c>
      <c r="E214" s="68" t="s">
        <v>1861</v>
      </c>
      <c r="F214" s="96">
        <v>8</v>
      </c>
      <c r="G214" s="96" t="s">
        <v>449</v>
      </c>
      <c r="H214" s="75">
        <v>1</v>
      </c>
      <c r="I214" s="97" t="s">
        <v>1869</v>
      </c>
      <c r="J214" s="72"/>
    </row>
    <row r="215" spans="1:10" ht="15.75" customHeight="1" x14ac:dyDescent="0.25">
      <c r="A215" s="75" t="s">
        <v>447</v>
      </c>
      <c r="B215" s="75" t="s">
        <v>1514</v>
      </c>
      <c r="C215" s="95" t="s">
        <v>346</v>
      </c>
      <c r="D215" s="68" t="s">
        <v>1514</v>
      </c>
      <c r="E215" s="68">
        <v>25</v>
      </c>
      <c r="F215" s="96">
        <v>1</v>
      </c>
      <c r="G215" s="96" t="s">
        <v>449</v>
      </c>
      <c r="H215" s="75">
        <v>1</v>
      </c>
      <c r="I215" s="97"/>
      <c r="J215" s="72"/>
    </row>
    <row r="216" spans="1:10" ht="15.75" customHeight="1" x14ac:dyDescent="0.25">
      <c r="A216" s="75" t="s">
        <v>447</v>
      </c>
      <c r="B216" s="75" t="s">
        <v>1514</v>
      </c>
      <c r="C216" s="95" t="s">
        <v>346</v>
      </c>
      <c r="D216" s="68" t="s">
        <v>1514</v>
      </c>
      <c r="E216" s="68">
        <v>25</v>
      </c>
      <c r="F216" s="96">
        <v>2</v>
      </c>
      <c r="G216" s="96" t="s">
        <v>449</v>
      </c>
      <c r="H216" s="75">
        <v>1</v>
      </c>
      <c r="I216" s="97" t="s">
        <v>1870</v>
      </c>
      <c r="J216" s="72"/>
    </row>
    <row r="217" spans="1:10" ht="15.75" customHeight="1" x14ac:dyDescent="0.25">
      <c r="A217" s="75" t="s">
        <v>447</v>
      </c>
      <c r="B217" s="75" t="s">
        <v>1514</v>
      </c>
      <c r="C217" s="95" t="s">
        <v>346</v>
      </c>
      <c r="D217" s="68" t="s">
        <v>1514</v>
      </c>
      <c r="E217" s="68">
        <v>27</v>
      </c>
      <c r="F217" s="96">
        <v>1</v>
      </c>
      <c r="G217" s="96" t="s">
        <v>449</v>
      </c>
      <c r="H217" s="75">
        <v>1</v>
      </c>
      <c r="I217" s="97" t="s">
        <v>1871</v>
      </c>
      <c r="J217" s="72"/>
    </row>
    <row r="218" spans="1:10" ht="15.75" customHeight="1" x14ac:dyDescent="0.25">
      <c r="A218" s="75" t="s">
        <v>447</v>
      </c>
      <c r="B218" s="75" t="s">
        <v>1514</v>
      </c>
      <c r="C218" s="95" t="s">
        <v>346</v>
      </c>
      <c r="D218" s="68" t="s">
        <v>1514</v>
      </c>
      <c r="E218" s="68">
        <v>31</v>
      </c>
      <c r="F218" s="96">
        <v>1</v>
      </c>
      <c r="G218" s="96" t="s">
        <v>449</v>
      </c>
      <c r="H218" s="75">
        <v>1</v>
      </c>
      <c r="I218" s="97" t="s">
        <v>1872</v>
      </c>
      <c r="J218" s="72"/>
    </row>
    <row r="219" spans="1:10" ht="15.75" customHeight="1" x14ac:dyDescent="0.25">
      <c r="A219" s="75" t="s">
        <v>447</v>
      </c>
      <c r="B219" s="75" t="s">
        <v>1514</v>
      </c>
      <c r="C219" s="95" t="s">
        <v>346</v>
      </c>
      <c r="D219" s="68" t="s">
        <v>1514</v>
      </c>
      <c r="E219" s="68">
        <v>31</v>
      </c>
      <c r="F219" s="96">
        <v>2</v>
      </c>
      <c r="G219" s="96" t="s">
        <v>449</v>
      </c>
      <c r="H219" s="75">
        <v>1</v>
      </c>
      <c r="I219" s="97" t="s">
        <v>1873</v>
      </c>
      <c r="J219" s="72"/>
    </row>
    <row r="220" spans="1:10" ht="15.75" customHeight="1" x14ac:dyDescent="0.25">
      <c r="A220" s="75" t="s">
        <v>447</v>
      </c>
      <c r="B220" s="75" t="s">
        <v>1514</v>
      </c>
      <c r="C220" s="95" t="s">
        <v>346</v>
      </c>
      <c r="D220" s="68" t="s">
        <v>1514</v>
      </c>
      <c r="E220" s="68">
        <v>31</v>
      </c>
      <c r="F220" s="96">
        <v>4</v>
      </c>
      <c r="G220" s="96" t="s">
        <v>449</v>
      </c>
      <c r="H220" s="75">
        <v>1</v>
      </c>
      <c r="I220" s="97" t="s">
        <v>1874</v>
      </c>
      <c r="J220" s="72"/>
    </row>
    <row r="221" spans="1:10" ht="15.75" customHeight="1" x14ac:dyDescent="0.25">
      <c r="A221" s="75" t="s">
        <v>447</v>
      </c>
      <c r="B221" s="75" t="s">
        <v>1514</v>
      </c>
      <c r="C221" s="95" t="s">
        <v>346</v>
      </c>
      <c r="D221" s="68" t="s">
        <v>1514</v>
      </c>
      <c r="E221" s="68">
        <v>33</v>
      </c>
      <c r="F221" s="96">
        <v>1</v>
      </c>
      <c r="G221" s="96" t="s">
        <v>449</v>
      </c>
      <c r="H221" s="75">
        <v>1</v>
      </c>
      <c r="I221" s="97" t="s">
        <v>1875</v>
      </c>
      <c r="J221" s="72"/>
    </row>
    <row r="222" spans="1:10" ht="15.75" customHeight="1" x14ac:dyDescent="0.25">
      <c r="A222" s="75" t="s">
        <v>447</v>
      </c>
      <c r="B222" s="75" t="s">
        <v>1514</v>
      </c>
      <c r="C222" s="95" t="s">
        <v>346</v>
      </c>
      <c r="D222" s="68" t="s">
        <v>1514</v>
      </c>
      <c r="E222" s="68">
        <v>5</v>
      </c>
      <c r="F222" s="96">
        <v>3</v>
      </c>
      <c r="G222" s="96" t="s">
        <v>449</v>
      </c>
      <c r="H222" s="75">
        <v>1</v>
      </c>
      <c r="I222" s="97">
        <v>441</v>
      </c>
      <c r="J222" s="72"/>
    </row>
    <row r="223" spans="1:10" ht="15.75" customHeight="1" x14ac:dyDescent="0.25">
      <c r="A223" s="75" t="s">
        <v>447</v>
      </c>
      <c r="B223" s="75" t="s">
        <v>1514</v>
      </c>
      <c r="C223" s="95" t="s">
        <v>346</v>
      </c>
      <c r="D223" s="68" t="s">
        <v>1514</v>
      </c>
      <c r="E223" s="68">
        <v>7</v>
      </c>
      <c r="F223" s="96">
        <v>1</v>
      </c>
      <c r="G223" s="96" t="s">
        <v>449</v>
      </c>
      <c r="H223" s="75">
        <v>1</v>
      </c>
      <c r="I223" s="97">
        <v>430</v>
      </c>
      <c r="J223" s="72"/>
    </row>
    <row r="224" spans="1:10" ht="15.75" customHeight="1" x14ac:dyDescent="0.25">
      <c r="A224" s="75" t="s">
        <v>447</v>
      </c>
      <c r="B224" s="75" t="s">
        <v>1514</v>
      </c>
      <c r="C224" s="95" t="s">
        <v>346</v>
      </c>
      <c r="D224" s="68" t="s">
        <v>1514</v>
      </c>
      <c r="E224" s="68">
        <v>7</v>
      </c>
      <c r="F224" s="96">
        <v>3</v>
      </c>
      <c r="G224" s="96" t="s">
        <v>449</v>
      </c>
      <c r="H224" s="75">
        <v>1</v>
      </c>
      <c r="I224" s="97" t="s">
        <v>1771</v>
      </c>
      <c r="J224" s="72"/>
    </row>
    <row r="225" spans="1:10" ht="15.75" customHeight="1" x14ac:dyDescent="0.25">
      <c r="A225" s="75" t="s">
        <v>447</v>
      </c>
      <c r="B225" s="75" t="s">
        <v>1514</v>
      </c>
      <c r="C225" s="95" t="s">
        <v>346</v>
      </c>
      <c r="D225" s="68" t="s">
        <v>1514</v>
      </c>
      <c r="E225" s="68" t="s">
        <v>57</v>
      </c>
      <c r="F225" s="96">
        <v>1</v>
      </c>
      <c r="G225" s="96" t="s">
        <v>449</v>
      </c>
      <c r="H225" s="75">
        <v>1</v>
      </c>
      <c r="I225" s="97" t="s">
        <v>1876</v>
      </c>
      <c r="J225" s="72"/>
    </row>
    <row r="226" spans="1:10" ht="15.75" customHeight="1" x14ac:dyDescent="0.25">
      <c r="A226" s="75" t="s">
        <v>447</v>
      </c>
      <c r="B226" s="75" t="s">
        <v>1514</v>
      </c>
      <c r="C226" s="95" t="s">
        <v>346</v>
      </c>
      <c r="D226" s="68" t="s">
        <v>1514</v>
      </c>
      <c r="E226" s="68" t="s">
        <v>59</v>
      </c>
      <c r="F226" s="96">
        <v>2</v>
      </c>
      <c r="G226" s="96" t="s">
        <v>449</v>
      </c>
      <c r="H226" s="75">
        <v>1</v>
      </c>
      <c r="I226" s="97"/>
      <c r="J226" s="72"/>
    </row>
    <row r="227" spans="1:10" ht="15.75" customHeight="1" x14ac:dyDescent="0.25">
      <c r="A227" s="75" t="s">
        <v>447</v>
      </c>
      <c r="B227" s="75" t="s">
        <v>1514</v>
      </c>
      <c r="C227" s="95" t="s">
        <v>346</v>
      </c>
      <c r="D227" s="68" t="s">
        <v>1514</v>
      </c>
      <c r="E227" s="68" t="s">
        <v>59</v>
      </c>
      <c r="F227" s="96">
        <v>3</v>
      </c>
      <c r="G227" s="96" t="s">
        <v>449</v>
      </c>
      <c r="H227" s="75">
        <v>1</v>
      </c>
      <c r="I227" s="97">
        <v>439</v>
      </c>
      <c r="J227" s="72"/>
    </row>
    <row r="229" spans="1:10" ht="15.75" customHeight="1" x14ac:dyDescent="0.25">
      <c r="H229" s="71">
        <f>SUM(H3:H227)</f>
        <v>225</v>
      </c>
    </row>
  </sheetData>
  <sheetProtection selectLockedCells="1" selectUnlockedCells="1"/>
  <mergeCells count="1">
    <mergeCell ref="A1:I1"/>
  </mergeCells>
  <phoneticPr fontId="27" type="noConversion"/>
  <pageMargins left="0.19685039370078741" right="0.19685039370078741" top="0.19685039370078741" bottom="0.19685039370078741" header="0" footer="0"/>
  <pageSetup paperSize="9"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219"/>
  <sheetViews>
    <sheetView workbookViewId="0">
      <selection activeCell="K13" sqref="K13"/>
    </sheetView>
  </sheetViews>
  <sheetFormatPr defaultRowHeight="15" x14ac:dyDescent="0.25"/>
  <cols>
    <col min="1" max="1" width="6.85546875" style="115" customWidth="1"/>
    <col min="2" max="2" width="14.28515625" style="115" bestFit="1" customWidth="1"/>
    <col min="3" max="3" width="10.42578125" style="115" bestFit="1" customWidth="1"/>
    <col min="4" max="4" width="19.5703125" style="115" bestFit="1" customWidth="1"/>
    <col min="5" max="5" width="8.28515625" style="115" customWidth="1"/>
    <col min="6" max="6" width="6.5703125" style="115" bestFit="1" customWidth="1"/>
    <col min="7" max="7" width="6.140625" style="115" bestFit="1" customWidth="1"/>
    <col min="8" max="8" width="8" style="115" customWidth="1"/>
    <col min="9" max="9" width="9.140625" style="115"/>
    <col min="10" max="10" width="12.28515625" style="115" bestFit="1" customWidth="1"/>
    <col min="11" max="16384" width="9.140625" style="71"/>
  </cols>
  <sheetData>
    <row r="1" spans="1:10" ht="14.45" customHeight="1" x14ac:dyDescent="0.25">
      <c r="A1" s="313" t="s">
        <v>2274</v>
      </c>
      <c r="B1" s="313"/>
      <c r="C1" s="313"/>
      <c r="D1" s="313"/>
      <c r="E1" s="313"/>
      <c r="F1" s="313"/>
      <c r="G1" s="313"/>
      <c r="H1" s="313"/>
      <c r="I1" s="313"/>
      <c r="J1" s="71"/>
    </row>
    <row r="2" spans="1:10" ht="30" x14ac:dyDescent="0.25">
      <c r="A2" s="106" t="s">
        <v>2269</v>
      </c>
      <c r="B2" s="106" t="s">
        <v>2057</v>
      </c>
      <c r="C2" s="106" t="s">
        <v>2281</v>
      </c>
      <c r="D2" s="106" t="s">
        <v>349</v>
      </c>
      <c r="E2" s="106" t="s">
        <v>350</v>
      </c>
      <c r="F2" s="106" t="s">
        <v>2270</v>
      </c>
      <c r="G2" s="106" t="s">
        <v>2271</v>
      </c>
      <c r="H2" s="106" t="s">
        <v>2056</v>
      </c>
      <c r="I2" s="106" t="s">
        <v>2061</v>
      </c>
      <c r="J2" s="71"/>
    </row>
    <row r="3" spans="1:10" x14ac:dyDescent="0.25">
      <c r="A3" s="94" t="s">
        <v>447</v>
      </c>
      <c r="B3" s="94" t="s">
        <v>1514</v>
      </c>
      <c r="C3" s="107" t="s">
        <v>321</v>
      </c>
      <c r="D3" s="108" t="s">
        <v>1877</v>
      </c>
      <c r="E3" s="108" t="s">
        <v>27</v>
      </c>
      <c r="F3" s="109">
        <v>1</v>
      </c>
      <c r="G3" s="109" t="s">
        <v>449</v>
      </c>
      <c r="H3" s="94">
        <v>1</v>
      </c>
      <c r="I3" s="110"/>
      <c r="J3" s="71"/>
    </row>
    <row r="4" spans="1:10" x14ac:dyDescent="0.25">
      <c r="A4" s="94" t="s">
        <v>447</v>
      </c>
      <c r="B4" s="94" t="s">
        <v>1514</v>
      </c>
      <c r="C4" s="107" t="s">
        <v>321</v>
      </c>
      <c r="D4" s="108" t="s">
        <v>1877</v>
      </c>
      <c r="E4" s="108" t="s">
        <v>27</v>
      </c>
      <c r="F4" s="109">
        <v>2</v>
      </c>
      <c r="G4" s="109" t="s">
        <v>449</v>
      </c>
      <c r="H4" s="94">
        <v>1</v>
      </c>
      <c r="I4" s="110"/>
      <c r="J4" s="71"/>
    </row>
    <row r="5" spans="1:10" x14ac:dyDescent="0.25">
      <c r="A5" s="94" t="s">
        <v>447</v>
      </c>
      <c r="B5" s="94" t="s">
        <v>1514</v>
      </c>
      <c r="C5" s="107" t="s">
        <v>321</v>
      </c>
      <c r="D5" s="108" t="s">
        <v>1877</v>
      </c>
      <c r="E5" s="108" t="s">
        <v>27</v>
      </c>
      <c r="F5" s="109">
        <v>3</v>
      </c>
      <c r="G5" s="109" t="s">
        <v>449</v>
      </c>
      <c r="H5" s="94">
        <v>1</v>
      </c>
      <c r="I5" s="110"/>
      <c r="J5" s="71"/>
    </row>
    <row r="6" spans="1:10" x14ac:dyDescent="0.25">
      <c r="A6" s="94" t="s">
        <v>447</v>
      </c>
      <c r="B6" s="94" t="s">
        <v>1514</v>
      </c>
      <c r="C6" s="107" t="s">
        <v>321</v>
      </c>
      <c r="D6" s="108" t="s">
        <v>1877</v>
      </c>
      <c r="E6" s="108" t="s">
        <v>27</v>
      </c>
      <c r="F6" s="109">
        <v>4</v>
      </c>
      <c r="G6" s="109" t="s">
        <v>449</v>
      </c>
      <c r="H6" s="94">
        <v>1</v>
      </c>
      <c r="I6" s="110"/>
      <c r="J6" s="71"/>
    </row>
    <row r="7" spans="1:10" x14ac:dyDescent="0.25">
      <c r="A7" s="94" t="s">
        <v>447</v>
      </c>
      <c r="B7" s="94" t="s">
        <v>1514</v>
      </c>
      <c r="C7" s="107" t="s">
        <v>321</v>
      </c>
      <c r="D7" s="108" t="s">
        <v>1877</v>
      </c>
      <c r="E7" s="108" t="s">
        <v>27</v>
      </c>
      <c r="F7" s="109">
        <v>5</v>
      </c>
      <c r="G7" s="109" t="s">
        <v>449</v>
      </c>
      <c r="H7" s="94">
        <v>1</v>
      </c>
      <c r="I7" s="110"/>
      <c r="J7" s="71"/>
    </row>
    <row r="8" spans="1:10" x14ac:dyDescent="0.25">
      <c r="A8" s="94" t="s">
        <v>447</v>
      </c>
      <c r="B8" s="94" t="s">
        <v>1514</v>
      </c>
      <c r="C8" s="107" t="s">
        <v>321</v>
      </c>
      <c r="D8" s="108" t="s">
        <v>1877</v>
      </c>
      <c r="E8" s="108" t="s">
        <v>27</v>
      </c>
      <c r="F8" s="109">
        <v>6</v>
      </c>
      <c r="G8" s="109" t="s">
        <v>449</v>
      </c>
      <c r="H8" s="94">
        <v>1</v>
      </c>
      <c r="I8" s="110"/>
      <c r="J8" s="71"/>
    </row>
    <row r="9" spans="1:10" x14ac:dyDescent="0.25">
      <c r="A9" s="94" t="s">
        <v>447</v>
      </c>
      <c r="B9" s="94" t="s">
        <v>1514</v>
      </c>
      <c r="C9" s="107" t="s">
        <v>321</v>
      </c>
      <c r="D9" s="108" t="s">
        <v>1877</v>
      </c>
      <c r="E9" s="108" t="s">
        <v>68</v>
      </c>
      <c r="F9" s="109">
        <v>1</v>
      </c>
      <c r="G9" s="109" t="s">
        <v>449</v>
      </c>
      <c r="H9" s="94">
        <v>1</v>
      </c>
      <c r="I9" s="110"/>
      <c r="J9" s="71"/>
    </row>
    <row r="10" spans="1:10" x14ac:dyDescent="0.25">
      <c r="A10" s="94" t="s">
        <v>447</v>
      </c>
      <c r="B10" s="94" t="s">
        <v>1514</v>
      </c>
      <c r="C10" s="107" t="s">
        <v>321</v>
      </c>
      <c r="D10" s="108" t="s">
        <v>1877</v>
      </c>
      <c r="E10" s="108" t="s">
        <v>68</v>
      </c>
      <c r="F10" s="109">
        <v>2</v>
      </c>
      <c r="G10" s="109" t="s">
        <v>449</v>
      </c>
      <c r="H10" s="94">
        <v>1</v>
      </c>
      <c r="I10" s="110"/>
      <c r="J10" s="71"/>
    </row>
    <row r="11" spans="1:10" x14ac:dyDescent="0.25">
      <c r="A11" s="94" t="s">
        <v>447</v>
      </c>
      <c r="B11" s="94" t="s">
        <v>1514</v>
      </c>
      <c r="C11" s="107" t="s">
        <v>321</v>
      </c>
      <c r="D11" s="108" t="s">
        <v>1877</v>
      </c>
      <c r="E11" s="108" t="s">
        <v>68</v>
      </c>
      <c r="F11" s="109">
        <v>3</v>
      </c>
      <c r="G11" s="109" t="s">
        <v>449</v>
      </c>
      <c r="H11" s="94">
        <v>1</v>
      </c>
      <c r="I11" s="110"/>
      <c r="J11" s="71"/>
    </row>
    <row r="12" spans="1:10" x14ac:dyDescent="0.25">
      <c r="A12" s="94" t="s">
        <v>447</v>
      </c>
      <c r="B12" s="94" t="s">
        <v>1514</v>
      </c>
      <c r="C12" s="107" t="s">
        <v>321</v>
      </c>
      <c r="D12" s="108" t="s">
        <v>1877</v>
      </c>
      <c r="E12" s="108" t="s">
        <v>68</v>
      </c>
      <c r="F12" s="109">
        <v>4</v>
      </c>
      <c r="G12" s="109" t="s">
        <v>449</v>
      </c>
      <c r="H12" s="94">
        <v>1</v>
      </c>
      <c r="I12" s="110"/>
      <c r="J12" s="71"/>
    </row>
    <row r="13" spans="1:10" x14ac:dyDescent="0.25">
      <c r="A13" s="94" t="s">
        <v>447</v>
      </c>
      <c r="B13" s="94" t="s">
        <v>1514</v>
      </c>
      <c r="C13" s="107" t="s">
        <v>321</v>
      </c>
      <c r="D13" s="108" t="s">
        <v>1877</v>
      </c>
      <c r="E13" s="108" t="s">
        <v>68</v>
      </c>
      <c r="F13" s="109">
        <v>5</v>
      </c>
      <c r="G13" s="109" t="s">
        <v>449</v>
      </c>
      <c r="H13" s="94">
        <v>1</v>
      </c>
      <c r="I13" s="110"/>
      <c r="J13" s="71"/>
    </row>
    <row r="14" spans="1:10" x14ac:dyDescent="0.25">
      <c r="A14" s="94" t="s">
        <v>447</v>
      </c>
      <c r="B14" s="94" t="s">
        <v>1514</v>
      </c>
      <c r="C14" s="107" t="s">
        <v>321</v>
      </c>
      <c r="D14" s="108" t="s">
        <v>1877</v>
      </c>
      <c r="E14" s="108" t="s">
        <v>68</v>
      </c>
      <c r="F14" s="109">
        <v>6</v>
      </c>
      <c r="G14" s="109" t="s">
        <v>449</v>
      </c>
      <c r="H14" s="94">
        <v>1</v>
      </c>
      <c r="I14" s="110"/>
      <c r="J14" s="71"/>
    </row>
    <row r="15" spans="1:10" x14ac:dyDescent="0.25">
      <c r="A15" s="94" t="s">
        <v>447</v>
      </c>
      <c r="B15" s="94" t="s">
        <v>1514</v>
      </c>
      <c r="C15" s="107" t="s">
        <v>321</v>
      </c>
      <c r="D15" s="108" t="s">
        <v>1877</v>
      </c>
      <c r="E15" s="108">
        <v>20</v>
      </c>
      <c r="F15" s="109">
        <v>1</v>
      </c>
      <c r="G15" s="109" t="s">
        <v>449</v>
      </c>
      <c r="H15" s="94">
        <v>1</v>
      </c>
      <c r="I15" s="110"/>
      <c r="J15" s="71"/>
    </row>
    <row r="16" spans="1:10" x14ac:dyDescent="0.25">
      <c r="A16" s="94" t="s">
        <v>447</v>
      </c>
      <c r="B16" s="94" t="s">
        <v>1514</v>
      </c>
      <c r="C16" s="107" t="s">
        <v>321</v>
      </c>
      <c r="D16" s="108" t="s">
        <v>1877</v>
      </c>
      <c r="E16" s="108">
        <v>20</v>
      </c>
      <c r="F16" s="109">
        <v>2</v>
      </c>
      <c r="G16" s="109" t="s">
        <v>449</v>
      </c>
      <c r="H16" s="94">
        <v>1</v>
      </c>
      <c r="I16" s="110"/>
      <c r="J16" s="71"/>
    </row>
    <row r="17" spans="1:10" x14ac:dyDescent="0.25">
      <c r="A17" s="94" t="s">
        <v>447</v>
      </c>
      <c r="B17" s="94" t="s">
        <v>1514</v>
      </c>
      <c r="C17" s="107" t="s">
        <v>321</v>
      </c>
      <c r="D17" s="108" t="s">
        <v>1877</v>
      </c>
      <c r="E17" s="108">
        <v>20</v>
      </c>
      <c r="F17" s="109">
        <v>3</v>
      </c>
      <c r="G17" s="109" t="s">
        <v>449</v>
      </c>
      <c r="H17" s="94">
        <v>1</v>
      </c>
      <c r="I17" s="110"/>
      <c r="J17" s="71"/>
    </row>
    <row r="18" spans="1:10" x14ac:dyDescent="0.25">
      <c r="A18" s="94" t="s">
        <v>447</v>
      </c>
      <c r="B18" s="94" t="s">
        <v>1514</v>
      </c>
      <c r="C18" s="107" t="s">
        <v>321</v>
      </c>
      <c r="D18" s="108" t="s">
        <v>1877</v>
      </c>
      <c r="E18" s="108">
        <v>20</v>
      </c>
      <c r="F18" s="109">
        <v>4</v>
      </c>
      <c r="G18" s="109" t="s">
        <v>449</v>
      </c>
      <c r="H18" s="94">
        <v>1</v>
      </c>
      <c r="I18" s="110"/>
      <c r="J18" s="71"/>
    </row>
    <row r="19" spans="1:10" x14ac:dyDescent="0.25">
      <c r="A19" s="94" t="s">
        <v>447</v>
      </c>
      <c r="B19" s="94" t="s">
        <v>1514</v>
      </c>
      <c r="C19" s="107" t="s">
        <v>321</v>
      </c>
      <c r="D19" s="108" t="s">
        <v>1877</v>
      </c>
      <c r="E19" s="108">
        <v>20</v>
      </c>
      <c r="F19" s="109">
        <v>5</v>
      </c>
      <c r="G19" s="109" t="s">
        <v>449</v>
      </c>
      <c r="H19" s="94">
        <v>1</v>
      </c>
      <c r="I19" s="110"/>
      <c r="J19" s="71"/>
    </row>
    <row r="20" spans="1:10" x14ac:dyDescent="0.25">
      <c r="A20" s="94" t="s">
        <v>447</v>
      </c>
      <c r="B20" s="94" t="s">
        <v>1514</v>
      </c>
      <c r="C20" s="107" t="s">
        <v>321</v>
      </c>
      <c r="D20" s="108" t="s">
        <v>1877</v>
      </c>
      <c r="E20" s="108" t="s">
        <v>37</v>
      </c>
      <c r="F20" s="109">
        <v>1</v>
      </c>
      <c r="G20" s="109" t="s">
        <v>449</v>
      </c>
      <c r="H20" s="94">
        <v>1</v>
      </c>
      <c r="I20" s="110"/>
      <c r="J20" s="71"/>
    </row>
    <row r="21" spans="1:10" x14ac:dyDescent="0.25">
      <c r="A21" s="94" t="s">
        <v>447</v>
      </c>
      <c r="B21" s="94" t="s">
        <v>1514</v>
      </c>
      <c r="C21" s="107" t="s">
        <v>321</v>
      </c>
      <c r="D21" s="108" t="s">
        <v>1877</v>
      </c>
      <c r="E21" s="108" t="s">
        <v>47</v>
      </c>
      <c r="F21" s="109">
        <v>1</v>
      </c>
      <c r="G21" s="109" t="s">
        <v>449</v>
      </c>
      <c r="H21" s="94">
        <v>1</v>
      </c>
      <c r="I21" s="110"/>
      <c r="J21" s="71"/>
    </row>
    <row r="22" spans="1:10" x14ac:dyDescent="0.25">
      <c r="A22" s="94" t="s">
        <v>447</v>
      </c>
      <c r="B22" s="94" t="s">
        <v>1514</v>
      </c>
      <c r="C22" s="107" t="s">
        <v>321</v>
      </c>
      <c r="D22" s="108" t="s">
        <v>1877</v>
      </c>
      <c r="E22" s="108" t="s">
        <v>47</v>
      </c>
      <c r="F22" s="109">
        <v>2</v>
      </c>
      <c r="G22" s="109" t="s">
        <v>449</v>
      </c>
      <c r="H22" s="94">
        <v>1</v>
      </c>
      <c r="I22" s="110"/>
      <c r="J22" s="71"/>
    </row>
    <row r="23" spans="1:10" x14ac:dyDescent="0.25">
      <c r="A23" s="94" t="s">
        <v>447</v>
      </c>
      <c r="B23" s="94" t="s">
        <v>1514</v>
      </c>
      <c r="C23" s="107" t="s">
        <v>321</v>
      </c>
      <c r="D23" s="108" t="s">
        <v>1877</v>
      </c>
      <c r="E23" s="108">
        <v>24</v>
      </c>
      <c r="F23" s="109">
        <v>1</v>
      </c>
      <c r="G23" s="109" t="s">
        <v>449</v>
      </c>
      <c r="H23" s="94">
        <v>1</v>
      </c>
      <c r="I23" s="110"/>
      <c r="J23" s="71"/>
    </row>
    <row r="24" spans="1:10" x14ac:dyDescent="0.25">
      <c r="A24" s="94" t="s">
        <v>447</v>
      </c>
      <c r="B24" s="94" t="s">
        <v>1514</v>
      </c>
      <c r="C24" s="107" t="s">
        <v>321</v>
      </c>
      <c r="D24" s="108" t="s">
        <v>1877</v>
      </c>
      <c r="E24" s="108">
        <v>24</v>
      </c>
      <c r="F24" s="109">
        <v>1</v>
      </c>
      <c r="G24" s="109" t="s">
        <v>449</v>
      </c>
      <c r="H24" s="94">
        <v>1</v>
      </c>
      <c r="I24" s="110"/>
      <c r="J24" s="71"/>
    </row>
    <row r="25" spans="1:10" x14ac:dyDescent="0.25">
      <c r="A25" s="94" t="s">
        <v>447</v>
      </c>
      <c r="B25" s="94" t="s">
        <v>1514</v>
      </c>
      <c r="C25" s="107" t="s">
        <v>321</v>
      </c>
      <c r="D25" s="108" t="s">
        <v>1877</v>
      </c>
      <c r="E25" s="108">
        <v>24</v>
      </c>
      <c r="F25" s="109">
        <v>2</v>
      </c>
      <c r="G25" s="109" t="s">
        <v>449</v>
      </c>
      <c r="H25" s="94">
        <v>1</v>
      </c>
      <c r="I25" s="110"/>
      <c r="J25" s="71"/>
    </row>
    <row r="26" spans="1:10" x14ac:dyDescent="0.25">
      <c r="A26" s="94" t="s">
        <v>447</v>
      </c>
      <c r="B26" s="94" t="s">
        <v>1514</v>
      </c>
      <c r="C26" s="107" t="s">
        <v>321</v>
      </c>
      <c r="D26" s="108" t="s">
        <v>1877</v>
      </c>
      <c r="E26" s="108">
        <v>24</v>
      </c>
      <c r="F26" s="109">
        <v>2</v>
      </c>
      <c r="G26" s="109" t="s">
        <v>449</v>
      </c>
      <c r="H26" s="94">
        <v>1</v>
      </c>
      <c r="I26" s="110"/>
      <c r="J26" s="71"/>
    </row>
    <row r="27" spans="1:10" x14ac:dyDescent="0.25">
      <c r="A27" s="94" t="s">
        <v>447</v>
      </c>
      <c r="B27" s="94" t="s">
        <v>1514</v>
      </c>
      <c r="C27" s="107" t="s">
        <v>321</v>
      </c>
      <c r="D27" s="108" t="s">
        <v>1877</v>
      </c>
      <c r="E27" s="108">
        <v>26</v>
      </c>
      <c r="F27" s="109">
        <v>1</v>
      </c>
      <c r="G27" s="109" t="s">
        <v>449</v>
      </c>
      <c r="H27" s="94">
        <v>1</v>
      </c>
      <c r="I27" s="110"/>
      <c r="J27" s="71"/>
    </row>
    <row r="28" spans="1:10" x14ac:dyDescent="0.25">
      <c r="A28" s="94" t="s">
        <v>447</v>
      </c>
      <c r="B28" s="94" t="s">
        <v>1514</v>
      </c>
      <c r="C28" s="107" t="s">
        <v>321</v>
      </c>
      <c r="D28" s="108" t="s">
        <v>1877</v>
      </c>
      <c r="E28" s="108">
        <v>26</v>
      </c>
      <c r="F28" s="109">
        <v>1</v>
      </c>
      <c r="G28" s="109" t="s">
        <v>449</v>
      </c>
      <c r="H28" s="94">
        <v>1</v>
      </c>
      <c r="I28" s="110"/>
      <c r="J28" s="71"/>
    </row>
    <row r="29" spans="1:10" x14ac:dyDescent="0.25">
      <c r="A29" s="94" t="s">
        <v>447</v>
      </c>
      <c r="B29" s="94" t="s">
        <v>1514</v>
      </c>
      <c r="C29" s="107" t="s">
        <v>321</v>
      </c>
      <c r="D29" s="108" t="s">
        <v>1877</v>
      </c>
      <c r="E29" s="108">
        <v>26</v>
      </c>
      <c r="F29" s="109">
        <v>2</v>
      </c>
      <c r="G29" s="109" t="s">
        <v>449</v>
      </c>
      <c r="H29" s="94">
        <v>1</v>
      </c>
      <c r="I29" s="110"/>
      <c r="J29" s="71"/>
    </row>
    <row r="30" spans="1:10" x14ac:dyDescent="0.25">
      <c r="A30" s="94" t="s">
        <v>447</v>
      </c>
      <c r="B30" s="94" t="s">
        <v>1514</v>
      </c>
      <c r="C30" s="107" t="s">
        <v>321</v>
      </c>
      <c r="D30" s="108" t="s">
        <v>1877</v>
      </c>
      <c r="E30" s="108">
        <v>15</v>
      </c>
      <c r="F30" s="109">
        <v>1</v>
      </c>
      <c r="G30" s="109" t="s">
        <v>449</v>
      </c>
      <c r="H30" s="94">
        <v>1</v>
      </c>
      <c r="I30" s="110">
        <v>505</v>
      </c>
      <c r="J30" s="71"/>
    </row>
    <row r="31" spans="1:10" x14ac:dyDescent="0.25">
      <c r="A31" s="94" t="s">
        <v>447</v>
      </c>
      <c r="B31" s="94" t="s">
        <v>1514</v>
      </c>
      <c r="C31" s="107" t="s">
        <v>321</v>
      </c>
      <c r="D31" s="108" t="s">
        <v>1877</v>
      </c>
      <c r="E31" s="108">
        <v>19</v>
      </c>
      <c r="F31" s="109">
        <v>2</v>
      </c>
      <c r="G31" s="109" t="s">
        <v>449</v>
      </c>
      <c r="H31" s="111">
        <v>1</v>
      </c>
      <c r="I31" s="110"/>
      <c r="J31" s="71"/>
    </row>
    <row r="32" spans="1:10" x14ac:dyDescent="0.25">
      <c r="A32" s="94" t="s">
        <v>447</v>
      </c>
      <c r="B32" s="94" t="s">
        <v>1514</v>
      </c>
      <c r="C32" s="107" t="s">
        <v>321</v>
      </c>
      <c r="D32" s="108" t="s">
        <v>1877</v>
      </c>
      <c r="E32" s="108">
        <v>19</v>
      </c>
      <c r="F32" s="109">
        <v>3</v>
      </c>
      <c r="G32" s="109" t="s">
        <v>449</v>
      </c>
      <c r="H32" s="94">
        <v>1</v>
      </c>
      <c r="I32" s="110">
        <v>771</v>
      </c>
      <c r="J32" s="71"/>
    </row>
    <row r="33" spans="1:10" x14ac:dyDescent="0.25">
      <c r="A33" s="94" t="s">
        <v>447</v>
      </c>
      <c r="B33" s="94" t="s">
        <v>1514</v>
      </c>
      <c r="C33" s="107" t="s">
        <v>321</v>
      </c>
      <c r="D33" s="108" t="s">
        <v>1877</v>
      </c>
      <c r="E33" s="108">
        <v>19</v>
      </c>
      <c r="F33" s="109">
        <v>4</v>
      </c>
      <c r="G33" s="109" t="s">
        <v>449</v>
      </c>
      <c r="H33" s="94">
        <v>1</v>
      </c>
      <c r="I33" s="110">
        <v>707</v>
      </c>
      <c r="J33" s="71"/>
    </row>
    <row r="34" spans="1:10" x14ac:dyDescent="0.25">
      <c r="A34" s="94" t="s">
        <v>447</v>
      </c>
      <c r="B34" s="94" t="s">
        <v>1514</v>
      </c>
      <c r="C34" s="107" t="s">
        <v>321</v>
      </c>
      <c r="D34" s="108" t="s">
        <v>1877</v>
      </c>
      <c r="E34" s="108">
        <v>19</v>
      </c>
      <c r="F34" s="109">
        <v>5</v>
      </c>
      <c r="G34" s="109" t="s">
        <v>449</v>
      </c>
      <c r="H34" s="94">
        <v>1</v>
      </c>
      <c r="I34" s="110">
        <v>514</v>
      </c>
      <c r="J34" s="71"/>
    </row>
    <row r="35" spans="1:10" x14ac:dyDescent="0.25">
      <c r="A35" s="94" t="s">
        <v>447</v>
      </c>
      <c r="B35" s="94" t="s">
        <v>1514</v>
      </c>
      <c r="C35" s="107" t="s">
        <v>321</v>
      </c>
      <c r="D35" s="108" t="s">
        <v>1877</v>
      </c>
      <c r="E35" s="108">
        <v>19</v>
      </c>
      <c r="F35" s="109">
        <v>6</v>
      </c>
      <c r="G35" s="109" t="s">
        <v>449</v>
      </c>
      <c r="H35" s="94">
        <v>1</v>
      </c>
      <c r="I35" s="110">
        <v>561</v>
      </c>
      <c r="J35" s="71"/>
    </row>
    <row r="36" spans="1:10" x14ac:dyDescent="0.25">
      <c r="A36" s="94" t="s">
        <v>447</v>
      </c>
      <c r="B36" s="94" t="s">
        <v>1514</v>
      </c>
      <c r="C36" s="107" t="s">
        <v>321</v>
      </c>
      <c r="D36" s="108" t="s">
        <v>1877</v>
      </c>
      <c r="E36" s="108">
        <v>25</v>
      </c>
      <c r="F36" s="109">
        <v>2</v>
      </c>
      <c r="G36" s="109" t="s">
        <v>449</v>
      </c>
      <c r="H36" s="94">
        <v>1</v>
      </c>
      <c r="I36" s="110">
        <v>900</v>
      </c>
      <c r="J36" s="71"/>
    </row>
    <row r="37" spans="1:10" x14ac:dyDescent="0.25">
      <c r="A37" s="94" t="s">
        <v>447</v>
      </c>
      <c r="B37" s="94" t="s">
        <v>1514</v>
      </c>
      <c r="C37" s="107" t="s">
        <v>321</v>
      </c>
      <c r="D37" s="108" t="s">
        <v>1877</v>
      </c>
      <c r="E37" s="108">
        <v>27</v>
      </c>
      <c r="F37" s="109">
        <v>1</v>
      </c>
      <c r="G37" s="109" t="s">
        <v>449</v>
      </c>
      <c r="H37" s="94">
        <v>1</v>
      </c>
      <c r="I37" s="110"/>
      <c r="J37" s="71"/>
    </row>
    <row r="38" spans="1:10" x14ac:dyDescent="0.25">
      <c r="A38" s="94" t="s">
        <v>447</v>
      </c>
      <c r="B38" s="94" t="s">
        <v>1514</v>
      </c>
      <c r="C38" s="107" t="s">
        <v>321</v>
      </c>
      <c r="D38" s="108" t="s">
        <v>1877</v>
      </c>
      <c r="E38" s="108">
        <v>27</v>
      </c>
      <c r="F38" s="109">
        <v>1</v>
      </c>
      <c r="G38" s="109" t="s">
        <v>449</v>
      </c>
      <c r="H38" s="94">
        <v>1</v>
      </c>
      <c r="I38" s="110">
        <v>761</v>
      </c>
      <c r="J38" s="71"/>
    </row>
    <row r="39" spans="1:10" x14ac:dyDescent="0.25">
      <c r="A39" s="94" t="s">
        <v>447</v>
      </c>
      <c r="B39" s="94" t="s">
        <v>1514</v>
      </c>
      <c r="C39" s="107" t="s">
        <v>321</v>
      </c>
      <c r="D39" s="108" t="s">
        <v>1877</v>
      </c>
      <c r="E39" s="108">
        <v>27</v>
      </c>
      <c r="F39" s="109">
        <v>2</v>
      </c>
      <c r="G39" s="109" t="s">
        <v>449</v>
      </c>
      <c r="H39" s="94">
        <v>1</v>
      </c>
      <c r="I39" s="110">
        <v>267</v>
      </c>
      <c r="J39" s="71"/>
    </row>
    <row r="40" spans="1:10" x14ac:dyDescent="0.25">
      <c r="A40" s="94" t="s">
        <v>447</v>
      </c>
      <c r="B40" s="94" t="s">
        <v>1514</v>
      </c>
      <c r="C40" s="107" t="s">
        <v>321</v>
      </c>
      <c r="D40" s="108" t="s">
        <v>1877</v>
      </c>
      <c r="E40" s="108">
        <v>27</v>
      </c>
      <c r="F40" s="109">
        <v>2</v>
      </c>
      <c r="G40" s="109" t="s">
        <v>449</v>
      </c>
      <c r="H40" s="94">
        <v>1</v>
      </c>
      <c r="I40" s="110">
        <v>676</v>
      </c>
      <c r="J40" s="71"/>
    </row>
    <row r="41" spans="1:10" x14ac:dyDescent="0.25">
      <c r="A41" s="94" t="s">
        <v>447</v>
      </c>
      <c r="B41" s="94" t="s">
        <v>1514</v>
      </c>
      <c r="C41" s="107" t="s">
        <v>321</v>
      </c>
      <c r="D41" s="108" t="s">
        <v>1877</v>
      </c>
      <c r="E41" s="108">
        <v>29</v>
      </c>
      <c r="F41" s="109">
        <v>1</v>
      </c>
      <c r="G41" s="109" t="s">
        <v>449</v>
      </c>
      <c r="H41" s="94">
        <v>1</v>
      </c>
      <c r="I41" s="110">
        <v>739</v>
      </c>
      <c r="J41" s="71"/>
    </row>
    <row r="42" spans="1:10" x14ac:dyDescent="0.25">
      <c r="A42" s="94" t="s">
        <v>447</v>
      </c>
      <c r="B42" s="94" t="s">
        <v>1514</v>
      </c>
      <c r="C42" s="107" t="s">
        <v>321</v>
      </c>
      <c r="D42" s="108" t="s">
        <v>1877</v>
      </c>
      <c r="E42" s="108">
        <v>29</v>
      </c>
      <c r="F42" s="112">
        <v>2</v>
      </c>
      <c r="G42" s="109" t="s">
        <v>449</v>
      </c>
      <c r="H42" s="94">
        <v>1</v>
      </c>
      <c r="I42" s="110"/>
      <c r="J42" s="71"/>
    </row>
    <row r="43" spans="1:10" x14ac:dyDescent="0.25">
      <c r="A43" s="94" t="s">
        <v>447</v>
      </c>
      <c r="B43" s="94" t="s">
        <v>1514</v>
      </c>
      <c r="C43" s="107" t="s">
        <v>321</v>
      </c>
      <c r="D43" s="108" t="s">
        <v>1877</v>
      </c>
      <c r="E43" s="108">
        <v>29</v>
      </c>
      <c r="F43" s="109">
        <v>3</v>
      </c>
      <c r="G43" s="109" t="s">
        <v>449</v>
      </c>
      <c r="H43" s="94">
        <v>1</v>
      </c>
      <c r="I43" s="110">
        <v>905</v>
      </c>
      <c r="J43" s="71"/>
    </row>
    <row r="44" spans="1:10" x14ac:dyDescent="0.25">
      <c r="A44" s="94" t="s">
        <v>447</v>
      </c>
      <c r="B44" s="94" t="s">
        <v>1514</v>
      </c>
      <c r="C44" s="107" t="s">
        <v>321</v>
      </c>
      <c r="D44" s="108" t="s">
        <v>1877</v>
      </c>
      <c r="E44" s="108">
        <v>29</v>
      </c>
      <c r="F44" s="109">
        <v>4</v>
      </c>
      <c r="G44" s="109" t="s">
        <v>449</v>
      </c>
      <c r="H44" s="94">
        <v>1</v>
      </c>
      <c r="I44" s="110" t="s">
        <v>1874</v>
      </c>
      <c r="J44" s="71"/>
    </row>
    <row r="45" spans="1:10" x14ac:dyDescent="0.25">
      <c r="A45" s="94" t="s">
        <v>447</v>
      </c>
      <c r="B45" s="94" t="s">
        <v>1514</v>
      </c>
      <c r="C45" s="107" t="s">
        <v>321</v>
      </c>
      <c r="D45" s="108" t="s">
        <v>1877</v>
      </c>
      <c r="E45" s="108">
        <v>29</v>
      </c>
      <c r="F45" s="109">
        <v>5</v>
      </c>
      <c r="G45" s="109" t="s">
        <v>449</v>
      </c>
      <c r="H45" s="94">
        <v>1</v>
      </c>
      <c r="I45" s="110">
        <v>526</v>
      </c>
      <c r="J45" s="71"/>
    </row>
    <row r="46" spans="1:10" x14ac:dyDescent="0.25">
      <c r="A46" s="94" t="s">
        <v>447</v>
      </c>
      <c r="B46" s="94" t="s">
        <v>1514</v>
      </c>
      <c r="C46" s="107" t="s">
        <v>321</v>
      </c>
      <c r="D46" s="108" t="s">
        <v>1877</v>
      </c>
      <c r="E46" s="108">
        <v>29</v>
      </c>
      <c r="F46" s="109">
        <v>6</v>
      </c>
      <c r="G46" s="109" t="s">
        <v>449</v>
      </c>
      <c r="H46" s="94">
        <v>1</v>
      </c>
      <c r="I46" s="110">
        <v>778</v>
      </c>
      <c r="J46" s="71"/>
    </row>
    <row r="47" spans="1:10" x14ac:dyDescent="0.25">
      <c r="A47" s="94" t="s">
        <v>447</v>
      </c>
      <c r="B47" s="94" t="s">
        <v>1514</v>
      </c>
      <c r="C47" s="107" t="s">
        <v>321</v>
      </c>
      <c r="D47" s="108" t="s">
        <v>1877</v>
      </c>
      <c r="E47" s="108">
        <v>29</v>
      </c>
      <c r="F47" s="109">
        <v>7</v>
      </c>
      <c r="G47" s="109" t="s">
        <v>449</v>
      </c>
      <c r="H47" s="94">
        <v>1</v>
      </c>
      <c r="I47" s="110" t="s">
        <v>1709</v>
      </c>
      <c r="J47" s="71"/>
    </row>
    <row r="48" spans="1:10" x14ac:dyDescent="0.25">
      <c r="A48" s="94" t="s">
        <v>447</v>
      </c>
      <c r="B48" s="94" t="s">
        <v>1514</v>
      </c>
      <c r="C48" s="107" t="s">
        <v>321</v>
      </c>
      <c r="D48" s="108" t="s">
        <v>1877</v>
      </c>
      <c r="E48" s="108">
        <v>29</v>
      </c>
      <c r="F48" s="109">
        <v>8</v>
      </c>
      <c r="G48" s="109" t="s">
        <v>449</v>
      </c>
      <c r="H48" s="94">
        <v>1</v>
      </c>
      <c r="I48" s="110">
        <v>708</v>
      </c>
      <c r="J48" s="71"/>
    </row>
    <row r="49" spans="1:10" x14ac:dyDescent="0.25">
      <c r="A49" s="94" t="s">
        <v>447</v>
      </c>
      <c r="B49" s="94" t="s">
        <v>1514</v>
      </c>
      <c r="C49" s="107" t="s">
        <v>321</v>
      </c>
      <c r="D49" s="108" t="s">
        <v>1877</v>
      </c>
      <c r="E49" s="108">
        <v>29</v>
      </c>
      <c r="F49" s="109">
        <v>9</v>
      </c>
      <c r="G49" s="109" t="s">
        <v>449</v>
      </c>
      <c r="H49" s="94">
        <v>1</v>
      </c>
      <c r="I49" s="110">
        <v>960</v>
      </c>
      <c r="J49" s="71"/>
    </row>
    <row r="50" spans="1:10" x14ac:dyDescent="0.25">
      <c r="A50" s="94" t="s">
        <v>447</v>
      </c>
      <c r="B50" s="94" t="s">
        <v>1514</v>
      </c>
      <c r="C50" s="107" t="s">
        <v>321</v>
      </c>
      <c r="D50" s="108" t="s">
        <v>1877</v>
      </c>
      <c r="E50" s="108">
        <v>32</v>
      </c>
      <c r="F50" s="109">
        <v>1</v>
      </c>
      <c r="G50" s="109" t="s">
        <v>449</v>
      </c>
      <c r="H50" s="94">
        <v>1</v>
      </c>
      <c r="I50" s="110">
        <v>77</v>
      </c>
      <c r="J50" s="71"/>
    </row>
    <row r="51" spans="1:10" x14ac:dyDescent="0.25">
      <c r="A51" s="94" t="s">
        <v>447</v>
      </c>
      <c r="B51" s="94" t="s">
        <v>1514</v>
      </c>
      <c r="C51" s="107" t="s">
        <v>321</v>
      </c>
      <c r="D51" s="108" t="s">
        <v>1877</v>
      </c>
      <c r="E51" s="108">
        <v>32</v>
      </c>
      <c r="F51" s="109">
        <v>2</v>
      </c>
      <c r="G51" s="109" t="s">
        <v>449</v>
      </c>
      <c r="H51" s="94">
        <v>1</v>
      </c>
      <c r="I51" s="110">
        <v>381</v>
      </c>
      <c r="J51" s="71"/>
    </row>
    <row r="52" spans="1:10" x14ac:dyDescent="0.25">
      <c r="A52" s="94" t="s">
        <v>447</v>
      </c>
      <c r="B52" s="94" t="s">
        <v>1514</v>
      </c>
      <c r="C52" s="107" t="s">
        <v>321</v>
      </c>
      <c r="D52" s="108" t="s">
        <v>1877</v>
      </c>
      <c r="E52" s="108">
        <v>32</v>
      </c>
      <c r="F52" s="109">
        <v>3</v>
      </c>
      <c r="G52" s="109" t="s">
        <v>449</v>
      </c>
      <c r="H52" s="94">
        <v>1</v>
      </c>
      <c r="I52" s="110">
        <v>395</v>
      </c>
      <c r="J52" s="71"/>
    </row>
    <row r="53" spans="1:10" x14ac:dyDescent="0.25">
      <c r="A53" s="94" t="s">
        <v>447</v>
      </c>
      <c r="B53" s="94" t="s">
        <v>1514</v>
      </c>
      <c r="C53" s="107" t="s">
        <v>321</v>
      </c>
      <c r="D53" s="108" t="s">
        <v>1877</v>
      </c>
      <c r="E53" s="108" t="s">
        <v>1580</v>
      </c>
      <c r="F53" s="109">
        <v>1</v>
      </c>
      <c r="G53" s="109" t="s">
        <v>449</v>
      </c>
      <c r="H53" s="94">
        <v>1</v>
      </c>
      <c r="I53" s="110"/>
      <c r="J53" s="71"/>
    </row>
    <row r="54" spans="1:10" x14ac:dyDescent="0.25">
      <c r="A54" s="94" t="s">
        <v>447</v>
      </c>
      <c r="B54" s="94" t="s">
        <v>1514</v>
      </c>
      <c r="C54" s="107" t="s">
        <v>321</v>
      </c>
      <c r="D54" s="108" t="s">
        <v>1877</v>
      </c>
      <c r="E54" s="108" t="s">
        <v>1580</v>
      </c>
      <c r="F54" s="109">
        <v>2</v>
      </c>
      <c r="G54" s="109" t="s">
        <v>449</v>
      </c>
      <c r="H54" s="94">
        <v>1</v>
      </c>
      <c r="I54" s="110"/>
      <c r="J54" s="71"/>
    </row>
    <row r="55" spans="1:10" x14ac:dyDescent="0.25">
      <c r="A55" s="94" t="s">
        <v>447</v>
      </c>
      <c r="B55" s="94" t="s">
        <v>1514</v>
      </c>
      <c r="C55" s="107" t="s">
        <v>321</v>
      </c>
      <c r="D55" s="108" t="s">
        <v>1877</v>
      </c>
      <c r="E55" s="108" t="s">
        <v>1580</v>
      </c>
      <c r="F55" s="109">
        <v>4</v>
      </c>
      <c r="G55" s="109" t="s">
        <v>449</v>
      </c>
      <c r="H55" s="94">
        <v>1</v>
      </c>
      <c r="I55" s="110"/>
      <c r="J55" s="71"/>
    </row>
    <row r="56" spans="1:10" x14ac:dyDescent="0.25">
      <c r="A56" s="94" t="s">
        <v>447</v>
      </c>
      <c r="B56" s="94" t="s">
        <v>1514</v>
      </c>
      <c r="C56" s="107" t="s">
        <v>321</v>
      </c>
      <c r="D56" s="108" t="s">
        <v>1877</v>
      </c>
      <c r="E56" s="108" t="s">
        <v>522</v>
      </c>
      <c r="F56" s="109">
        <v>2</v>
      </c>
      <c r="G56" s="109" t="s">
        <v>449</v>
      </c>
      <c r="H56" s="94">
        <v>1</v>
      </c>
      <c r="I56" s="110">
        <v>52</v>
      </c>
      <c r="J56" s="71"/>
    </row>
    <row r="57" spans="1:10" x14ac:dyDescent="0.25">
      <c r="A57" s="94" t="s">
        <v>447</v>
      </c>
      <c r="B57" s="94" t="s">
        <v>1514</v>
      </c>
      <c r="C57" s="107" t="s">
        <v>321</v>
      </c>
      <c r="D57" s="108" t="s">
        <v>1877</v>
      </c>
      <c r="E57" s="108" t="s">
        <v>522</v>
      </c>
      <c r="F57" s="109">
        <v>3</v>
      </c>
      <c r="G57" s="109" t="s">
        <v>449</v>
      </c>
      <c r="H57" s="94">
        <v>1</v>
      </c>
      <c r="I57" s="110">
        <v>467</v>
      </c>
      <c r="J57" s="71"/>
    </row>
    <row r="58" spans="1:10" x14ac:dyDescent="0.25">
      <c r="A58" s="94" t="s">
        <v>447</v>
      </c>
      <c r="B58" s="94" t="s">
        <v>1514</v>
      </c>
      <c r="C58" s="107" t="s">
        <v>321</v>
      </c>
      <c r="D58" s="108" t="s">
        <v>1877</v>
      </c>
      <c r="E58" s="108" t="s">
        <v>60</v>
      </c>
      <c r="F58" s="109">
        <v>1</v>
      </c>
      <c r="G58" s="109" t="s">
        <v>449</v>
      </c>
      <c r="H58" s="94">
        <v>1</v>
      </c>
      <c r="I58" s="110">
        <v>55</v>
      </c>
      <c r="J58" s="71"/>
    </row>
    <row r="59" spans="1:10" x14ac:dyDescent="0.25">
      <c r="A59" s="94" t="s">
        <v>447</v>
      </c>
      <c r="B59" s="94" t="s">
        <v>1514</v>
      </c>
      <c r="C59" s="107" t="s">
        <v>321</v>
      </c>
      <c r="D59" s="108" t="s">
        <v>1877</v>
      </c>
      <c r="E59" s="108" t="s">
        <v>1878</v>
      </c>
      <c r="F59" s="109">
        <v>1</v>
      </c>
      <c r="G59" s="109" t="s">
        <v>449</v>
      </c>
      <c r="H59" s="94">
        <v>1</v>
      </c>
      <c r="I59" s="110" t="s">
        <v>546</v>
      </c>
      <c r="J59" s="71"/>
    </row>
    <row r="60" spans="1:10" x14ac:dyDescent="0.25">
      <c r="A60" s="94" t="s">
        <v>447</v>
      </c>
      <c r="B60" s="94" t="s">
        <v>1514</v>
      </c>
      <c r="C60" s="107" t="s">
        <v>321</v>
      </c>
      <c r="D60" s="108" t="s">
        <v>1877</v>
      </c>
      <c r="E60" s="108">
        <v>35</v>
      </c>
      <c r="F60" s="109">
        <v>1</v>
      </c>
      <c r="G60" s="109" t="s">
        <v>449</v>
      </c>
      <c r="H60" s="94">
        <v>1</v>
      </c>
      <c r="I60" s="110">
        <v>648</v>
      </c>
      <c r="J60" s="71"/>
    </row>
    <row r="61" spans="1:10" x14ac:dyDescent="0.25">
      <c r="A61" s="94" t="s">
        <v>447</v>
      </c>
      <c r="B61" s="94" t="s">
        <v>1514</v>
      </c>
      <c r="C61" s="107" t="s">
        <v>321</v>
      </c>
      <c r="D61" s="108" t="s">
        <v>1877</v>
      </c>
      <c r="E61" s="108">
        <v>35</v>
      </c>
      <c r="F61" s="109">
        <v>2</v>
      </c>
      <c r="G61" s="109" t="s">
        <v>449</v>
      </c>
      <c r="H61" s="94">
        <v>1</v>
      </c>
      <c r="I61" s="110">
        <v>813</v>
      </c>
      <c r="J61" s="71"/>
    </row>
    <row r="62" spans="1:10" x14ac:dyDescent="0.25">
      <c r="A62" s="94" t="s">
        <v>447</v>
      </c>
      <c r="B62" s="94" t="s">
        <v>1514</v>
      </c>
      <c r="C62" s="107" t="s">
        <v>321</v>
      </c>
      <c r="D62" s="108" t="s">
        <v>1877</v>
      </c>
      <c r="E62" s="108">
        <v>35</v>
      </c>
      <c r="F62" s="109">
        <v>3</v>
      </c>
      <c r="G62" s="109" t="s">
        <v>449</v>
      </c>
      <c r="H62" s="94">
        <v>1</v>
      </c>
      <c r="I62" s="110">
        <v>295</v>
      </c>
      <c r="J62" s="71"/>
    </row>
    <row r="63" spans="1:10" x14ac:dyDescent="0.25">
      <c r="A63" s="94" t="s">
        <v>447</v>
      </c>
      <c r="B63" s="94" t="s">
        <v>1514</v>
      </c>
      <c r="C63" s="107" t="s">
        <v>321</v>
      </c>
      <c r="D63" s="108" t="s">
        <v>1877</v>
      </c>
      <c r="E63" s="108">
        <v>35</v>
      </c>
      <c r="F63" s="109">
        <v>4</v>
      </c>
      <c r="G63" s="109" t="s">
        <v>449</v>
      </c>
      <c r="H63" s="94">
        <v>1</v>
      </c>
      <c r="I63" s="110">
        <v>913</v>
      </c>
      <c r="J63" s="71"/>
    </row>
    <row r="64" spans="1:10" x14ac:dyDescent="0.25">
      <c r="A64" s="94" t="s">
        <v>447</v>
      </c>
      <c r="B64" s="94" t="s">
        <v>1514</v>
      </c>
      <c r="C64" s="107" t="s">
        <v>321</v>
      </c>
      <c r="D64" s="108" t="s">
        <v>1877</v>
      </c>
      <c r="E64" s="108">
        <v>35</v>
      </c>
      <c r="F64" s="109">
        <v>5</v>
      </c>
      <c r="G64" s="109" t="s">
        <v>449</v>
      </c>
      <c r="H64" s="94">
        <v>1</v>
      </c>
      <c r="I64" s="110" t="s">
        <v>1879</v>
      </c>
      <c r="J64" s="71"/>
    </row>
    <row r="65" spans="1:10" x14ac:dyDescent="0.25">
      <c r="A65" s="94" t="s">
        <v>447</v>
      </c>
      <c r="B65" s="94" t="s">
        <v>1514</v>
      </c>
      <c r="C65" s="107" t="s">
        <v>321</v>
      </c>
      <c r="D65" s="108" t="s">
        <v>1877</v>
      </c>
      <c r="E65" s="108">
        <v>35</v>
      </c>
      <c r="F65" s="109">
        <v>6</v>
      </c>
      <c r="G65" s="109" t="s">
        <v>449</v>
      </c>
      <c r="H65" s="94">
        <v>1</v>
      </c>
      <c r="I65" s="110">
        <v>930</v>
      </c>
      <c r="J65" s="71"/>
    </row>
    <row r="66" spans="1:10" x14ac:dyDescent="0.25">
      <c r="A66" s="94" t="s">
        <v>447</v>
      </c>
      <c r="B66" s="94" t="s">
        <v>1514</v>
      </c>
      <c r="C66" s="107" t="s">
        <v>321</v>
      </c>
      <c r="D66" s="108" t="s">
        <v>1877</v>
      </c>
      <c r="E66" s="108">
        <v>35</v>
      </c>
      <c r="F66" s="109">
        <v>7</v>
      </c>
      <c r="G66" s="109" t="s">
        <v>449</v>
      </c>
      <c r="H66" s="94">
        <v>1</v>
      </c>
      <c r="I66" s="110">
        <v>769</v>
      </c>
      <c r="J66" s="71"/>
    </row>
    <row r="67" spans="1:10" x14ac:dyDescent="0.25">
      <c r="A67" s="94" t="s">
        <v>447</v>
      </c>
      <c r="B67" s="94" t="s">
        <v>1514</v>
      </c>
      <c r="C67" s="107" t="s">
        <v>321</v>
      </c>
      <c r="D67" s="108" t="s">
        <v>1877</v>
      </c>
      <c r="E67" s="108">
        <v>35</v>
      </c>
      <c r="F67" s="109">
        <v>8</v>
      </c>
      <c r="G67" s="109" t="s">
        <v>449</v>
      </c>
      <c r="H67" s="94">
        <v>1</v>
      </c>
      <c r="I67" s="110">
        <v>808</v>
      </c>
      <c r="J67" s="71"/>
    </row>
    <row r="68" spans="1:10" x14ac:dyDescent="0.25">
      <c r="A68" s="94" t="s">
        <v>447</v>
      </c>
      <c r="B68" s="94" t="s">
        <v>1514</v>
      </c>
      <c r="C68" s="107" t="s">
        <v>321</v>
      </c>
      <c r="D68" s="108" t="s">
        <v>1877</v>
      </c>
      <c r="E68" s="108">
        <v>35</v>
      </c>
      <c r="F68" s="109">
        <v>10</v>
      </c>
      <c r="G68" s="109" t="s">
        <v>449</v>
      </c>
      <c r="H68" s="94">
        <v>1</v>
      </c>
      <c r="I68" s="110" t="s">
        <v>1880</v>
      </c>
      <c r="J68" s="71"/>
    </row>
    <row r="69" spans="1:10" x14ac:dyDescent="0.25">
      <c r="A69" s="94" t="s">
        <v>447</v>
      </c>
      <c r="B69" s="94" t="s">
        <v>1514</v>
      </c>
      <c r="C69" s="107" t="s">
        <v>321</v>
      </c>
      <c r="D69" s="108" t="s">
        <v>1877</v>
      </c>
      <c r="E69" s="108" t="s">
        <v>1881</v>
      </c>
      <c r="F69" s="109">
        <v>1</v>
      </c>
      <c r="G69" s="109" t="s">
        <v>449</v>
      </c>
      <c r="H69" s="94">
        <v>1</v>
      </c>
      <c r="I69" s="110"/>
      <c r="J69" s="71"/>
    </row>
    <row r="70" spans="1:10" x14ac:dyDescent="0.25">
      <c r="A70" s="94" t="s">
        <v>447</v>
      </c>
      <c r="B70" s="94" t="s">
        <v>1514</v>
      </c>
      <c r="C70" s="107" t="s">
        <v>321</v>
      </c>
      <c r="D70" s="108" t="s">
        <v>1877</v>
      </c>
      <c r="E70" s="108" t="s">
        <v>1881</v>
      </c>
      <c r="F70" s="109">
        <v>2</v>
      </c>
      <c r="G70" s="109" t="s">
        <v>449</v>
      </c>
      <c r="H70" s="94">
        <v>1</v>
      </c>
      <c r="I70" s="110">
        <v>368</v>
      </c>
      <c r="J70" s="71"/>
    </row>
    <row r="71" spans="1:10" x14ac:dyDescent="0.25">
      <c r="A71" s="94" t="s">
        <v>447</v>
      </c>
      <c r="B71" s="94" t="s">
        <v>1514</v>
      </c>
      <c r="C71" s="107" t="s">
        <v>321</v>
      </c>
      <c r="D71" s="108" t="s">
        <v>1877</v>
      </c>
      <c r="E71" s="108" t="s">
        <v>1881</v>
      </c>
      <c r="F71" s="109">
        <v>5</v>
      </c>
      <c r="G71" s="109" t="s">
        <v>449</v>
      </c>
      <c r="H71" s="94">
        <v>1</v>
      </c>
      <c r="I71" s="110" t="s">
        <v>1859</v>
      </c>
      <c r="J71" s="71"/>
    </row>
    <row r="72" spans="1:10" x14ac:dyDescent="0.25">
      <c r="A72" s="94" t="s">
        <v>447</v>
      </c>
      <c r="B72" s="94" t="s">
        <v>1514</v>
      </c>
      <c r="C72" s="107" t="s">
        <v>321</v>
      </c>
      <c r="D72" s="108" t="s">
        <v>1877</v>
      </c>
      <c r="E72" s="108" t="s">
        <v>1881</v>
      </c>
      <c r="F72" s="109">
        <v>6</v>
      </c>
      <c r="G72" s="109" t="s">
        <v>449</v>
      </c>
      <c r="H72" s="94">
        <v>1</v>
      </c>
      <c r="I72" s="110" t="s">
        <v>1882</v>
      </c>
      <c r="J72" s="71"/>
    </row>
    <row r="73" spans="1:10" x14ac:dyDescent="0.25">
      <c r="A73" s="94" t="s">
        <v>447</v>
      </c>
      <c r="B73" s="94" t="s">
        <v>1514</v>
      </c>
      <c r="C73" s="107" t="s">
        <v>321</v>
      </c>
      <c r="D73" s="108" t="s">
        <v>1877</v>
      </c>
      <c r="E73" s="108">
        <v>38</v>
      </c>
      <c r="F73" s="109">
        <v>2</v>
      </c>
      <c r="G73" s="109" t="s">
        <v>449</v>
      </c>
      <c r="H73" s="94">
        <v>1</v>
      </c>
      <c r="I73" s="110"/>
      <c r="J73" s="71"/>
    </row>
    <row r="74" spans="1:10" x14ac:dyDescent="0.25">
      <c r="A74" s="94" t="s">
        <v>447</v>
      </c>
      <c r="B74" s="94" t="s">
        <v>1514</v>
      </c>
      <c r="C74" s="107" t="s">
        <v>321</v>
      </c>
      <c r="D74" s="108" t="s">
        <v>1877</v>
      </c>
      <c r="E74" s="108" t="s">
        <v>1883</v>
      </c>
      <c r="F74" s="109">
        <v>1</v>
      </c>
      <c r="G74" s="109" t="s">
        <v>449</v>
      </c>
      <c r="H74" s="94">
        <v>1</v>
      </c>
      <c r="I74" s="110" t="s">
        <v>1884</v>
      </c>
      <c r="J74" s="71"/>
    </row>
    <row r="75" spans="1:10" x14ac:dyDescent="0.25">
      <c r="A75" s="94" t="s">
        <v>447</v>
      </c>
      <c r="B75" s="94" t="s">
        <v>1514</v>
      </c>
      <c r="C75" s="107" t="s">
        <v>321</v>
      </c>
      <c r="D75" s="108" t="s">
        <v>1877</v>
      </c>
      <c r="E75" s="108" t="s">
        <v>1883</v>
      </c>
      <c r="F75" s="109">
        <v>1</v>
      </c>
      <c r="G75" s="109" t="s">
        <v>449</v>
      </c>
      <c r="H75" s="94">
        <v>1</v>
      </c>
      <c r="I75" s="110" t="s">
        <v>1885</v>
      </c>
      <c r="J75" s="71"/>
    </row>
    <row r="76" spans="1:10" x14ac:dyDescent="0.25">
      <c r="A76" s="94" t="s">
        <v>447</v>
      </c>
      <c r="B76" s="94" t="s">
        <v>1514</v>
      </c>
      <c r="C76" s="107" t="s">
        <v>321</v>
      </c>
      <c r="D76" s="108" t="s">
        <v>1877</v>
      </c>
      <c r="E76" s="108" t="s">
        <v>26</v>
      </c>
      <c r="F76" s="109">
        <v>1</v>
      </c>
      <c r="G76" s="109" t="s">
        <v>449</v>
      </c>
      <c r="H76" s="94">
        <v>1</v>
      </c>
      <c r="I76" s="110"/>
      <c r="J76" s="71"/>
    </row>
    <row r="77" spans="1:10" x14ac:dyDescent="0.25">
      <c r="A77" s="94" t="s">
        <v>447</v>
      </c>
      <c r="B77" s="94" t="s">
        <v>1514</v>
      </c>
      <c r="C77" s="107" t="s">
        <v>321</v>
      </c>
      <c r="D77" s="108" t="s">
        <v>1877</v>
      </c>
      <c r="E77" s="108" t="s">
        <v>26</v>
      </c>
      <c r="F77" s="109">
        <v>3</v>
      </c>
      <c r="G77" s="109" t="s">
        <v>449</v>
      </c>
      <c r="H77" s="94">
        <v>1</v>
      </c>
      <c r="I77" s="110">
        <v>244</v>
      </c>
      <c r="J77" s="71"/>
    </row>
    <row r="78" spans="1:10" x14ac:dyDescent="0.25">
      <c r="A78" s="94" t="s">
        <v>447</v>
      </c>
      <c r="B78" s="94" t="s">
        <v>1514</v>
      </c>
      <c r="C78" s="107" t="s">
        <v>321</v>
      </c>
      <c r="D78" s="108" t="s">
        <v>1877</v>
      </c>
      <c r="E78" s="108" t="s">
        <v>26</v>
      </c>
      <c r="F78" s="109">
        <v>4</v>
      </c>
      <c r="G78" s="109" t="s">
        <v>449</v>
      </c>
      <c r="H78" s="94">
        <v>1</v>
      </c>
      <c r="I78" s="110">
        <v>243</v>
      </c>
      <c r="J78" s="71"/>
    </row>
    <row r="79" spans="1:10" x14ac:dyDescent="0.25">
      <c r="A79" s="94" t="s">
        <v>447</v>
      </c>
      <c r="B79" s="94" t="s">
        <v>1514</v>
      </c>
      <c r="C79" s="107" t="s">
        <v>321</v>
      </c>
      <c r="D79" s="108" t="s">
        <v>1877</v>
      </c>
      <c r="E79" s="108" t="s">
        <v>469</v>
      </c>
      <c r="F79" s="109">
        <v>1</v>
      </c>
      <c r="G79" s="109" t="s">
        <v>449</v>
      </c>
      <c r="H79" s="111">
        <v>1</v>
      </c>
      <c r="I79" s="110" t="s">
        <v>1886</v>
      </c>
      <c r="J79" s="71"/>
    </row>
    <row r="80" spans="1:10" x14ac:dyDescent="0.25">
      <c r="A80" s="94" t="s">
        <v>447</v>
      </c>
      <c r="B80" s="94" t="s">
        <v>1514</v>
      </c>
      <c r="C80" s="107" t="s">
        <v>321</v>
      </c>
      <c r="D80" s="108" t="s">
        <v>1877</v>
      </c>
      <c r="E80" s="108" t="s">
        <v>469</v>
      </c>
      <c r="F80" s="109">
        <v>2</v>
      </c>
      <c r="G80" s="109" t="s">
        <v>449</v>
      </c>
      <c r="H80" s="94">
        <v>1</v>
      </c>
      <c r="I80" s="110" t="s">
        <v>1887</v>
      </c>
      <c r="J80" s="71"/>
    </row>
    <row r="81" spans="1:10" x14ac:dyDescent="0.25">
      <c r="A81" s="94" t="s">
        <v>447</v>
      </c>
      <c r="B81" s="94" t="s">
        <v>1514</v>
      </c>
      <c r="C81" s="107" t="s">
        <v>321</v>
      </c>
      <c r="D81" s="108" t="s">
        <v>1877</v>
      </c>
      <c r="E81" s="108" t="s">
        <v>469</v>
      </c>
      <c r="F81" s="109">
        <v>4</v>
      </c>
      <c r="G81" s="109" t="s">
        <v>449</v>
      </c>
      <c r="H81" s="94">
        <v>1</v>
      </c>
      <c r="I81" s="110" t="s">
        <v>1888</v>
      </c>
      <c r="J81" s="71"/>
    </row>
    <row r="82" spans="1:10" x14ac:dyDescent="0.25">
      <c r="A82" s="94" t="s">
        <v>447</v>
      </c>
      <c r="B82" s="94" t="s">
        <v>1514</v>
      </c>
      <c r="C82" s="107" t="s">
        <v>321</v>
      </c>
      <c r="D82" s="108" t="s">
        <v>1877</v>
      </c>
      <c r="E82" s="108" t="s">
        <v>1889</v>
      </c>
      <c r="F82" s="109">
        <v>1</v>
      </c>
      <c r="G82" s="109" t="s">
        <v>449</v>
      </c>
      <c r="H82" s="94">
        <v>1</v>
      </c>
      <c r="I82" s="110" t="s">
        <v>1890</v>
      </c>
      <c r="J82" s="71"/>
    </row>
    <row r="83" spans="1:10" x14ac:dyDescent="0.25">
      <c r="A83" s="94" t="s">
        <v>447</v>
      </c>
      <c r="B83" s="94" t="s">
        <v>1514</v>
      </c>
      <c r="C83" s="107" t="s">
        <v>321</v>
      </c>
      <c r="D83" s="108" t="s">
        <v>1877</v>
      </c>
      <c r="E83" s="108" t="s">
        <v>1889</v>
      </c>
      <c r="F83" s="109">
        <v>2</v>
      </c>
      <c r="G83" s="109" t="s">
        <v>449</v>
      </c>
      <c r="H83" s="111">
        <v>1</v>
      </c>
      <c r="I83" s="110" t="s">
        <v>1891</v>
      </c>
      <c r="J83" s="71"/>
    </row>
    <row r="84" spans="1:10" x14ac:dyDescent="0.25">
      <c r="A84" s="94" t="s">
        <v>447</v>
      </c>
      <c r="B84" s="94" t="s">
        <v>1514</v>
      </c>
      <c r="C84" s="107" t="s">
        <v>321</v>
      </c>
      <c r="D84" s="108" t="s">
        <v>1877</v>
      </c>
      <c r="E84" s="108" t="s">
        <v>1889</v>
      </c>
      <c r="F84" s="109">
        <v>3</v>
      </c>
      <c r="G84" s="109" t="s">
        <v>449</v>
      </c>
      <c r="H84" s="94">
        <v>1</v>
      </c>
      <c r="I84" s="110" t="s">
        <v>1892</v>
      </c>
      <c r="J84" s="71"/>
    </row>
    <row r="85" spans="1:10" x14ac:dyDescent="0.25">
      <c r="A85" s="94" t="s">
        <v>447</v>
      </c>
      <c r="B85" s="94" t="s">
        <v>1514</v>
      </c>
      <c r="C85" s="107" t="s">
        <v>321</v>
      </c>
      <c r="D85" s="108" t="s">
        <v>1877</v>
      </c>
      <c r="E85" s="108" t="s">
        <v>1889</v>
      </c>
      <c r="F85" s="109">
        <v>4</v>
      </c>
      <c r="G85" s="109" t="s">
        <v>449</v>
      </c>
      <c r="H85" s="94">
        <v>1</v>
      </c>
      <c r="I85" s="110" t="s">
        <v>1893</v>
      </c>
      <c r="J85" s="71"/>
    </row>
    <row r="86" spans="1:10" x14ac:dyDescent="0.25">
      <c r="A86" s="94" t="s">
        <v>447</v>
      </c>
      <c r="B86" s="94" t="s">
        <v>1514</v>
      </c>
      <c r="C86" s="107" t="s">
        <v>321</v>
      </c>
      <c r="D86" s="108" t="s">
        <v>1877</v>
      </c>
      <c r="E86" s="108" t="s">
        <v>1889</v>
      </c>
      <c r="F86" s="109">
        <v>5</v>
      </c>
      <c r="G86" s="109" t="s">
        <v>449</v>
      </c>
      <c r="H86" s="94">
        <v>1</v>
      </c>
      <c r="I86" s="110" t="s">
        <v>1894</v>
      </c>
      <c r="J86" s="71"/>
    </row>
    <row r="87" spans="1:10" x14ac:dyDescent="0.25">
      <c r="A87" s="94" t="s">
        <v>447</v>
      </c>
      <c r="B87" s="94" t="s">
        <v>1514</v>
      </c>
      <c r="C87" s="107" t="s">
        <v>321</v>
      </c>
      <c r="D87" s="108" t="s">
        <v>1877</v>
      </c>
      <c r="E87" s="108">
        <v>43</v>
      </c>
      <c r="F87" s="109">
        <v>4</v>
      </c>
      <c r="G87" s="109" t="s">
        <v>449</v>
      </c>
      <c r="H87" s="94">
        <v>1</v>
      </c>
      <c r="I87" s="110" t="s">
        <v>547</v>
      </c>
      <c r="J87" s="71"/>
    </row>
    <row r="88" spans="1:10" x14ac:dyDescent="0.25">
      <c r="A88" s="94" t="s">
        <v>447</v>
      </c>
      <c r="B88" s="94" t="s">
        <v>1514</v>
      </c>
      <c r="C88" s="107" t="s">
        <v>321</v>
      </c>
      <c r="D88" s="108" t="s">
        <v>1877</v>
      </c>
      <c r="E88" s="108">
        <v>45</v>
      </c>
      <c r="F88" s="109">
        <v>1</v>
      </c>
      <c r="G88" s="109" t="s">
        <v>449</v>
      </c>
      <c r="H88" s="111">
        <v>1</v>
      </c>
      <c r="I88" s="110" t="s">
        <v>760</v>
      </c>
      <c r="J88" s="71"/>
    </row>
    <row r="89" spans="1:10" x14ac:dyDescent="0.25">
      <c r="A89" s="94" t="s">
        <v>447</v>
      </c>
      <c r="B89" s="94" t="s">
        <v>1514</v>
      </c>
      <c r="C89" s="107" t="s">
        <v>321</v>
      </c>
      <c r="D89" s="108" t="s">
        <v>1877</v>
      </c>
      <c r="E89" s="108">
        <v>45</v>
      </c>
      <c r="F89" s="109">
        <v>2</v>
      </c>
      <c r="G89" s="109" t="s">
        <v>449</v>
      </c>
      <c r="H89" s="94">
        <v>1</v>
      </c>
      <c r="I89" s="110" t="s">
        <v>761</v>
      </c>
      <c r="J89" s="71"/>
    </row>
    <row r="90" spans="1:10" x14ac:dyDescent="0.25">
      <c r="A90" s="94" t="s">
        <v>447</v>
      </c>
      <c r="B90" s="94" t="s">
        <v>1514</v>
      </c>
      <c r="C90" s="107" t="s">
        <v>321</v>
      </c>
      <c r="D90" s="108" t="s">
        <v>1877</v>
      </c>
      <c r="E90" s="108">
        <v>45</v>
      </c>
      <c r="F90" s="109">
        <v>3</v>
      </c>
      <c r="G90" s="109" t="s">
        <v>449</v>
      </c>
      <c r="H90" s="94">
        <v>1</v>
      </c>
      <c r="I90" s="110" t="s">
        <v>762</v>
      </c>
      <c r="J90" s="71"/>
    </row>
    <row r="91" spans="1:10" x14ac:dyDescent="0.25">
      <c r="A91" s="94" t="s">
        <v>447</v>
      </c>
      <c r="B91" s="94" t="s">
        <v>1514</v>
      </c>
      <c r="C91" s="107" t="s">
        <v>321</v>
      </c>
      <c r="D91" s="108" t="s">
        <v>1877</v>
      </c>
      <c r="E91" s="108">
        <v>45</v>
      </c>
      <c r="F91" s="109">
        <v>5</v>
      </c>
      <c r="G91" s="109" t="s">
        <v>449</v>
      </c>
      <c r="H91" s="94">
        <v>1</v>
      </c>
      <c r="I91" s="110" t="s">
        <v>770</v>
      </c>
      <c r="J91" s="71"/>
    </row>
    <row r="92" spans="1:10" x14ac:dyDescent="0.25">
      <c r="A92" s="94" t="s">
        <v>447</v>
      </c>
      <c r="B92" s="94" t="s">
        <v>1514</v>
      </c>
      <c r="C92" s="107" t="s">
        <v>321</v>
      </c>
      <c r="D92" s="108" t="s">
        <v>1877</v>
      </c>
      <c r="E92" s="108">
        <v>45</v>
      </c>
      <c r="F92" s="109">
        <v>6</v>
      </c>
      <c r="G92" s="109" t="s">
        <v>449</v>
      </c>
      <c r="H92" s="94">
        <v>1</v>
      </c>
      <c r="I92" s="110" t="s">
        <v>768</v>
      </c>
      <c r="J92" s="71"/>
    </row>
    <row r="93" spans="1:10" x14ac:dyDescent="0.25">
      <c r="A93" s="94" t="s">
        <v>447</v>
      </c>
      <c r="B93" s="94" t="s">
        <v>1514</v>
      </c>
      <c r="C93" s="107" t="s">
        <v>321</v>
      </c>
      <c r="D93" s="108" t="s">
        <v>1877</v>
      </c>
      <c r="E93" s="108">
        <v>49</v>
      </c>
      <c r="F93" s="109">
        <v>1</v>
      </c>
      <c r="G93" s="109" t="s">
        <v>449</v>
      </c>
      <c r="H93" s="94">
        <v>1</v>
      </c>
      <c r="I93" s="110"/>
      <c r="J93" s="71"/>
    </row>
    <row r="94" spans="1:10" x14ac:dyDescent="0.25">
      <c r="A94" s="94" t="s">
        <v>447</v>
      </c>
      <c r="B94" s="94" t="s">
        <v>1514</v>
      </c>
      <c r="C94" s="107" t="s">
        <v>321</v>
      </c>
      <c r="D94" s="108" t="s">
        <v>1877</v>
      </c>
      <c r="E94" s="108">
        <v>49</v>
      </c>
      <c r="F94" s="109">
        <v>2</v>
      </c>
      <c r="G94" s="109" t="s">
        <v>449</v>
      </c>
      <c r="H94" s="94">
        <v>1</v>
      </c>
      <c r="I94" s="110"/>
      <c r="J94" s="71"/>
    </row>
    <row r="95" spans="1:10" x14ac:dyDescent="0.25">
      <c r="A95" s="94" t="s">
        <v>447</v>
      </c>
      <c r="B95" s="94" t="s">
        <v>1514</v>
      </c>
      <c r="C95" s="107" t="s">
        <v>321</v>
      </c>
      <c r="D95" s="108" t="s">
        <v>1877</v>
      </c>
      <c r="E95" s="108">
        <v>49</v>
      </c>
      <c r="F95" s="109">
        <v>3</v>
      </c>
      <c r="G95" s="109" t="s">
        <v>449</v>
      </c>
      <c r="H95" s="94">
        <v>1</v>
      </c>
      <c r="I95" s="110"/>
      <c r="J95" s="71"/>
    </row>
    <row r="96" spans="1:10" x14ac:dyDescent="0.25">
      <c r="A96" s="94" t="s">
        <v>447</v>
      </c>
      <c r="B96" s="94" t="s">
        <v>1514</v>
      </c>
      <c r="C96" s="107" t="s">
        <v>321</v>
      </c>
      <c r="D96" s="108" t="s">
        <v>1877</v>
      </c>
      <c r="E96" s="108">
        <v>57</v>
      </c>
      <c r="F96" s="109">
        <v>3</v>
      </c>
      <c r="G96" s="109" t="s">
        <v>449</v>
      </c>
      <c r="H96" s="94">
        <v>1</v>
      </c>
      <c r="I96" s="110" t="s">
        <v>1895</v>
      </c>
      <c r="J96" s="71"/>
    </row>
    <row r="97" spans="1:10" x14ac:dyDescent="0.25">
      <c r="A97" s="94" t="s">
        <v>447</v>
      </c>
      <c r="B97" s="94" t="s">
        <v>1514</v>
      </c>
      <c r="C97" s="107" t="s">
        <v>321</v>
      </c>
      <c r="D97" s="108" t="s">
        <v>1877</v>
      </c>
      <c r="E97" s="108">
        <v>57</v>
      </c>
      <c r="F97" s="109">
        <v>4</v>
      </c>
      <c r="G97" s="109" t="s">
        <v>449</v>
      </c>
      <c r="H97" s="94">
        <v>1</v>
      </c>
      <c r="I97" s="110" t="s">
        <v>1896</v>
      </c>
      <c r="J97" s="71"/>
    </row>
    <row r="98" spans="1:10" x14ac:dyDescent="0.25">
      <c r="A98" s="94" t="s">
        <v>447</v>
      </c>
      <c r="B98" s="94" t="s">
        <v>1514</v>
      </c>
      <c r="C98" s="107" t="s">
        <v>321</v>
      </c>
      <c r="D98" s="108" t="s">
        <v>1877</v>
      </c>
      <c r="E98" s="108">
        <v>57</v>
      </c>
      <c r="F98" s="109">
        <v>5</v>
      </c>
      <c r="G98" s="109" t="s">
        <v>449</v>
      </c>
      <c r="H98" s="94">
        <v>1</v>
      </c>
      <c r="I98" s="110" t="s">
        <v>1897</v>
      </c>
      <c r="J98" s="71"/>
    </row>
    <row r="99" spans="1:10" x14ac:dyDescent="0.25">
      <c r="A99" s="94" t="s">
        <v>447</v>
      </c>
      <c r="B99" s="94" t="s">
        <v>1514</v>
      </c>
      <c r="C99" s="107" t="s">
        <v>321</v>
      </c>
      <c r="D99" s="108" t="s">
        <v>1877</v>
      </c>
      <c r="E99" s="108">
        <v>59</v>
      </c>
      <c r="F99" s="109">
        <v>1</v>
      </c>
      <c r="G99" s="109" t="s">
        <v>449</v>
      </c>
      <c r="H99" s="94">
        <v>1</v>
      </c>
      <c r="I99" s="110" t="s">
        <v>1898</v>
      </c>
      <c r="J99" s="71"/>
    </row>
    <row r="100" spans="1:10" x14ac:dyDescent="0.25">
      <c r="A100" s="94" t="s">
        <v>447</v>
      </c>
      <c r="B100" s="94" t="s">
        <v>1514</v>
      </c>
      <c r="C100" s="107" t="s">
        <v>321</v>
      </c>
      <c r="D100" s="108" t="s">
        <v>1877</v>
      </c>
      <c r="E100" s="108">
        <v>59</v>
      </c>
      <c r="F100" s="109">
        <v>3</v>
      </c>
      <c r="G100" s="109" t="s">
        <v>449</v>
      </c>
      <c r="H100" s="94">
        <v>1</v>
      </c>
      <c r="I100" s="110" t="s">
        <v>1899</v>
      </c>
      <c r="J100" s="71"/>
    </row>
    <row r="101" spans="1:10" x14ac:dyDescent="0.25">
      <c r="A101" s="94" t="s">
        <v>447</v>
      </c>
      <c r="B101" s="94" t="s">
        <v>1514</v>
      </c>
      <c r="C101" s="107" t="s">
        <v>321</v>
      </c>
      <c r="D101" s="108" t="s">
        <v>1877</v>
      </c>
      <c r="E101" s="108">
        <v>59</v>
      </c>
      <c r="F101" s="109">
        <v>4</v>
      </c>
      <c r="G101" s="109" t="s">
        <v>449</v>
      </c>
      <c r="H101" s="111">
        <v>1</v>
      </c>
      <c r="I101" s="110"/>
      <c r="J101" s="71"/>
    </row>
    <row r="102" spans="1:10" x14ac:dyDescent="0.25">
      <c r="A102" s="94" t="s">
        <v>447</v>
      </c>
      <c r="B102" s="94" t="s">
        <v>1514</v>
      </c>
      <c r="C102" s="107" t="s">
        <v>321</v>
      </c>
      <c r="D102" s="108" t="s">
        <v>1877</v>
      </c>
      <c r="E102" s="108">
        <v>59</v>
      </c>
      <c r="F102" s="109">
        <v>5</v>
      </c>
      <c r="G102" s="109" t="s">
        <v>449</v>
      </c>
      <c r="H102" s="94">
        <v>1</v>
      </c>
      <c r="I102" s="110" t="s">
        <v>764</v>
      </c>
      <c r="J102" s="71"/>
    </row>
    <row r="103" spans="1:10" x14ac:dyDescent="0.25">
      <c r="A103" s="94" t="s">
        <v>447</v>
      </c>
      <c r="B103" s="94" t="s">
        <v>1514</v>
      </c>
      <c r="C103" s="107" t="s">
        <v>321</v>
      </c>
      <c r="D103" s="108" t="s">
        <v>1877</v>
      </c>
      <c r="E103" s="108">
        <v>61</v>
      </c>
      <c r="F103" s="109">
        <v>2</v>
      </c>
      <c r="G103" s="109" t="s">
        <v>449</v>
      </c>
      <c r="H103" s="94">
        <v>1</v>
      </c>
      <c r="I103" s="110">
        <v>30</v>
      </c>
      <c r="J103" s="71"/>
    </row>
    <row r="104" spans="1:10" x14ac:dyDescent="0.25">
      <c r="A104" s="94" t="s">
        <v>447</v>
      </c>
      <c r="B104" s="94" t="s">
        <v>1514</v>
      </c>
      <c r="C104" s="107" t="s">
        <v>321</v>
      </c>
      <c r="D104" s="108" t="s">
        <v>1877</v>
      </c>
      <c r="E104" s="108">
        <v>63</v>
      </c>
      <c r="F104" s="109">
        <v>1</v>
      </c>
      <c r="G104" s="109" t="s">
        <v>449</v>
      </c>
      <c r="H104" s="94">
        <v>1</v>
      </c>
      <c r="I104" s="110" t="s">
        <v>1843</v>
      </c>
      <c r="J104" s="71"/>
    </row>
    <row r="105" spans="1:10" x14ac:dyDescent="0.25">
      <c r="A105" s="94" t="s">
        <v>447</v>
      </c>
      <c r="B105" s="94" t="s">
        <v>1514</v>
      </c>
      <c r="C105" s="107" t="s">
        <v>321</v>
      </c>
      <c r="D105" s="108" t="s">
        <v>1877</v>
      </c>
      <c r="E105" s="108">
        <v>63</v>
      </c>
      <c r="F105" s="109">
        <v>2</v>
      </c>
      <c r="G105" s="109" t="s">
        <v>449</v>
      </c>
      <c r="H105" s="94">
        <v>1</v>
      </c>
      <c r="I105" s="110" t="s">
        <v>1900</v>
      </c>
      <c r="J105" s="71"/>
    </row>
    <row r="106" spans="1:10" x14ac:dyDescent="0.25">
      <c r="A106" s="94" t="s">
        <v>447</v>
      </c>
      <c r="B106" s="94" t="s">
        <v>1514</v>
      </c>
      <c r="C106" s="107" t="s">
        <v>321</v>
      </c>
      <c r="D106" s="108" t="s">
        <v>1877</v>
      </c>
      <c r="E106" s="108">
        <v>63</v>
      </c>
      <c r="F106" s="109">
        <v>3</v>
      </c>
      <c r="G106" s="109" t="s">
        <v>449</v>
      </c>
      <c r="H106" s="111">
        <v>1</v>
      </c>
      <c r="I106" s="110" t="s">
        <v>1901</v>
      </c>
      <c r="J106" s="71"/>
    </row>
    <row r="107" spans="1:10" x14ac:dyDescent="0.25">
      <c r="A107" s="94" t="s">
        <v>447</v>
      </c>
      <c r="B107" s="94" t="s">
        <v>1514</v>
      </c>
      <c r="C107" s="107" t="s">
        <v>321</v>
      </c>
      <c r="D107" s="108" t="s">
        <v>1877</v>
      </c>
      <c r="E107" s="108">
        <v>7</v>
      </c>
      <c r="F107" s="109">
        <v>1</v>
      </c>
      <c r="G107" s="109" t="s">
        <v>449</v>
      </c>
      <c r="H107" s="94">
        <v>1</v>
      </c>
      <c r="I107" s="110" t="s">
        <v>1902</v>
      </c>
      <c r="J107" s="71"/>
    </row>
    <row r="108" spans="1:10" x14ac:dyDescent="0.25">
      <c r="A108" s="94" t="s">
        <v>447</v>
      </c>
      <c r="B108" s="94" t="s">
        <v>1514</v>
      </c>
      <c r="C108" s="107" t="s">
        <v>321</v>
      </c>
      <c r="D108" s="108" t="s">
        <v>1877</v>
      </c>
      <c r="E108" s="108">
        <v>7</v>
      </c>
      <c r="F108" s="109">
        <v>2</v>
      </c>
      <c r="G108" s="109" t="s">
        <v>449</v>
      </c>
      <c r="H108" s="94">
        <v>1</v>
      </c>
      <c r="I108" s="110">
        <v>940</v>
      </c>
      <c r="J108" s="71"/>
    </row>
    <row r="109" spans="1:10" x14ac:dyDescent="0.25">
      <c r="A109" s="94" t="s">
        <v>447</v>
      </c>
      <c r="B109" s="94" t="s">
        <v>1514</v>
      </c>
      <c r="C109" s="107" t="s">
        <v>321</v>
      </c>
      <c r="D109" s="108" t="s">
        <v>1877</v>
      </c>
      <c r="E109" s="108">
        <v>7</v>
      </c>
      <c r="F109" s="109">
        <v>3</v>
      </c>
      <c r="G109" s="109" t="s">
        <v>449</v>
      </c>
      <c r="H109" s="94">
        <v>1</v>
      </c>
      <c r="I109" s="110">
        <v>691</v>
      </c>
      <c r="J109" s="71"/>
    </row>
    <row r="110" spans="1:10" x14ac:dyDescent="0.25">
      <c r="A110" s="94" t="s">
        <v>447</v>
      </c>
      <c r="B110" s="94" t="s">
        <v>1514</v>
      </c>
      <c r="C110" s="107" t="s">
        <v>321</v>
      </c>
      <c r="D110" s="108" t="s">
        <v>1877</v>
      </c>
      <c r="E110" s="108">
        <v>7</v>
      </c>
      <c r="F110" s="109">
        <v>4</v>
      </c>
      <c r="G110" s="109" t="s">
        <v>449</v>
      </c>
      <c r="H110" s="111">
        <v>1</v>
      </c>
      <c r="I110" s="110">
        <v>650</v>
      </c>
      <c r="J110" s="71"/>
    </row>
    <row r="111" spans="1:10" x14ac:dyDescent="0.25">
      <c r="A111" s="94" t="s">
        <v>447</v>
      </c>
      <c r="B111" s="94" t="s">
        <v>1514</v>
      </c>
      <c r="C111" s="107" t="s">
        <v>321</v>
      </c>
      <c r="D111" s="108" t="s">
        <v>1877</v>
      </c>
      <c r="E111" s="108">
        <v>7</v>
      </c>
      <c r="F111" s="109">
        <v>5</v>
      </c>
      <c r="G111" s="109" t="s">
        <v>449</v>
      </c>
      <c r="H111" s="94">
        <v>1</v>
      </c>
      <c r="I111" s="110">
        <v>931</v>
      </c>
      <c r="J111" s="71"/>
    </row>
    <row r="112" spans="1:10" x14ac:dyDescent="0.25">
      <c r="A112" s="94" t="s">
        <v>447</v>
      </c>
      <c r="B112" s="94" t="s">
        <v>1514</v>
      </c>
      <c r="C112" s="107" t="s">
        <v>321</v>
      </c>
      <c r="D112" s="108" t="s">
        <v>1877</v>
      </c>
      <c r="E112" s="108">
        <v>7</v>
      </c>
      <c r="F112" s="109">
        <v>6</v>
      </c>
      <c r="G112" s="109" t="s">
        <v>449</v>
      </c>
      <c r="H112" s="94">
        <v>1</v>
      </c>
      <c r="I112" s="110">
        <v>941</v>
      </c>
      <c r="J112" s="71"/>
    </row>
    <row r="113" spans="1:10" x14ac:dyDescent="0.25">
      <c r="A113" s="94" t="s">
        <v>447</v>
      </c>
      <c r="B113" s="94" t="s">
        <v>1514</v>
      </c>
      <c r="C113" s="107" t="s">
        <v>321</v>
      </c>
      <c r="D113" s="108" t="s">
        <v>1877</v>
      </c>
      <c r="E113" s="108">
        <v>7</v>
      </c>
      <c r="F113" s="109">
        <v>7</v>
      </c>
      <c r="G113" s="109" t="s">
        <v>449</v>
      </c>
      <c r="H113" s="94">
        <v>1</v>
      </c>
      <c r="I113" s="110">
        <v>559</v>
      </c>
      <c r="J113" s="71"/>
    </row>
    <row r="114" spans="1:10" x14ac:dyDescent="0.25">
      <c r="A114" s="94" t="s">
        <v>447</v>
      </c>
      <c r="B114" s="94" t="s">
        <v>1514</v>
      </c>
      <c r="C114" s="107" t="s">
        <v>321</v>
      </c>
      <c r="D114" s="108" t="s">
        <v>1877</v>
      </c>
      <c r="E114" s="108">
        <v>7</v>
      </c>
      <c r="F114" s="109">
        <v>8</v>
      </c>
      <c r="G114" s="109" t="s">
        <v>449</v>
      </c>
      <c r="H114" s="94">
        <v>1</v>
      </c>
      <c r="I114" s="110">
        <v>306</v>
      </c>
      <c r="J114" s="71"/>
    </row>
    <row r="115" spans="1:10" x14ac:dyDescent="0.25">
      <c r="A115" s="94" t="s">
        <v>447</v>
      </c>
      <c r="B115" s="94" t="s">
        <v>1514</v>
      </c>
      <c r="C115" s="107" t="s">
        <v>321</v>
      </c>
      <c r="D115" s="108" t="s">
        <v>1877</v>
      </c>
      <c r="E115" s="108">
        <v>7</v>
      </c>
      <c r="F115" s="109">
        <v>9</v>
      </c>
      <c r="G115" s="109" t="s">
        <v>449</v>
      </c>
      <c r="H115" s="94">
        <v>1</v>
      </c>
      <c r="I115" s="110">
        <v>510</v>
      </c>
      <c r="J115" s="71"/>
    </row>
    <row r="116" spans="1:10" x14ac:dyDescent="0.25">
      <c r="A116" s="94" t="s">
        <v>447</v>
      </c>
      <c r="B116" s="94" t="s">
        <v>1514</v>
      </c>
      <c r="C116" s="107" t="s">
        <v>321</v>
      </c>
      <c r="D116" s="108" t="s">
        <v>1877</v>
      </c>
      <c r="E116" s="108">
        <v>71</v>
      </c>
      <c r="F116" s="109">
        <v>1</v>
      </c>
      <c r="G116" s="109" t="s">
        <v>449</v>
      </c>
      <c r="H116" s="94">
        <v>1</v>
      </c>
      <c r="I116" s="110" t="s">
        <v>548</v>
      </c>
      <c r="J116" s="71"/>
    </row>
    <row r="117" spans="1:10" x14ac:dyDescent="0.25">
      <c r="A117" s="94" t="s">
        <v>447</v>
      </c>
      <c r="B117" s="94" t="s">
        <v>1514</v>
      </c>
      <c r="C117" s="107" t="s">
        <v>321</v>
      </c>
      <c r="D117" s="108" t="s">
        <v>1877</v>
      </c>
      <c r="E117" s="108">
        <v>71</v>
      </c>
      <c r="F117" s="109">
        <v>2</v>
      </c>
      <c r="G117" s="109" t="s">
        <v>449</v>
      </c>
      <c r="H117" s="94">
        <v>1</v>
      </c>
      <c r="I117" s="110"/>
      <c r="J117" s="71"/>
    </row>
    <row r="118" spans="1:10" x14ac:dyDescent="0.25">
      <c r="A118" s="94" t="s">
        <v>447</v>
      </c>
      <c r="B118" s="94" t="s">
        <v>1514</v>
      </c>
      <c r="C118" s="107" t="s">
        <v>321</v>
      </c>
      <c r="D118" s="108" t="s">
        <v>1877</v>
      </c>
      <c r="E118" s="108">
        <v>71</v>
      </c>
      <c r="F118" s="109">
        <v>3</v>
      </c>
      <c r="G118" s="109" t="s">
        <v>449</v>
      </c>
      <c r="H118" s="94">
        <v>1</v>
      </c>
      <c r="I118" s="110"/>
      <c r="J118" s="71"/>
    </row>
    <row r="119" spans="1:10" x14ac:dyDescent="0.25">
      <c r="A119" s="94" t="s">
        <v>447</v>
      </c>
      <c r="B119" s="94" t="s">
        <v>1514</v>
      </c>
      <c r="C119" s="107" t="s">
        <v>321</v>
      </c>
      <c r="D119" s="108" t="s">
        <v>1877</v>
      </c>
      <c r="E119" s="108">
        <v>71</v>
      </c>
      <c r="F119" s="109">
        <v>5</v>
      </c>
      <c r="G119" s="109" t="s">
        <v>449</v>
      </c>
      <c r="H119" s="94">
        <v>1</v>
      </c>
      <c r="I119" s="110"/>
      <c r="J119" s="71"/>
    </row>
    <row r="120" spans="1:10" x14ac:dyDescent="0.25">
      <c r="A120" s="94" t="s">
        <v>447</v>
      </c>
      <c r="B120" s="94" t="s">
        <v>1514</v>
      </c>
      <c r="C120" s="107" t="s">
        <v>321</v>
      </c>
      <c r="D120" s="108" t="s">
        <v>1877</v>
      </c>
      <c r="E120" s="108">
        <v>73</v>
      </c>
      <c r="F120" s="109">
        <v>1</v>
      </c>
      <c r="G120" s="109" t="s">
        <v>449</v>
      </c>
      <c r="H120" s="94">
        <v>1</v>
      </c>
      <c r="I120" s="110"/>
      <c r="J120" s="71"/>
    </row>
    <row r="121" spans="1:10" x14ac:dyDescent="0.25">
      <c r="A121" s="94" t="s">
        <v>447</v>
      </c>
      <c r="B121" s="94" t="s">
        <v>1514</v>
      </c>
      <c r="C121" s="107" t="s">
        <v>321</v>
      </c>
      <c r="D121" s="108" t="s">
        <v>1877</v>
      </c>
      <c r="E121" s="108">
        <v>73</v>
      </c>
      <c r="F121" s="109">
        <v>3</v>
      </c>
      <c r="G121" s="109" t="s">
        <v>449</v>
      </c>
      <c r="H121" s="94">
        <v>1</v>
      </c>
      <c r="I121" s="110"/>
      <c r="J121" s="71"/>
    </row>
    <row r="122" spans="1:10" x14ac:dyDescent="0.25">
      <c r="A122" s="94" t="s">
        <v>447</v>
      </c>
      <c r="B122" s="94" t="s">
        <v>1514</v>
      </c>
      <c r="C122" s="107" t="s">
        <v>321</v>
      </c>
      <c r="D122" s="108" t="s">
        <v>1877</v>
      </c>
      <c r="E122" s="108">
        <v>73</v>
      </c>
      <c r="F122" s="109">
        <v>4</v>
      </c>
      <c r="G122" s="109" t="s">
        <v>449</v>
      </c>
      <c r="H122" s="94">
        <v>1</v>
      </c>
      <c r="I122" s="110"/>
      <c r="J122" s="71"/>
    </row>
    <row r="123" spans="1:10" x14ac:dyDescent="0.25">
      <c r="A123" s="94" t="s">
        <v>447</v>
      </c>
      <c r="B123" s="94" t="s">
        <v>1514</v>
      </c>
      <c r="C123" s="107" t="s">
        <v>321</v>
      </c>
      <c r="D123" s="108" t="s">
        <v>1877</v>
      </c>
      <c r="E123" s="108">
        <v>73</v>
      </c>
      <c r="F123" s="109">
        <v>5</v>
      </c>
      <c r="G123" s="109" t="s">
        <v>449</v>
      </c>
      <c r="H123" s="94">
        <v>1</v>
      </c>
      <c r="I123" s="110"/>
      <c r="J123" s="71"/>
    </row>
    <row r="124" spans="1:10" x14ac:dyDescent="0.25">
      <c r="A124" s="94" t="s">
        <v>447</v>
      </c>
      <c r="B124" s="94" t="s">
        <v>1514</v>
      </c>
      <c r="C124" s="107" t="s">
        <v>321</v>
      </c>
      <c r="D124" s="108" t="s">
        <v>1877</v>
      </c>
      <c r="E124" s="108">
        <v>73</v>
      </c>
      <c r="F124" s="109">
        <v>6</v>
      </c>
      <c r="G124" s="109" t="s">
        <v>449</v>
      </c>
      <c r="H124" s="94">
        <v>1</v>
      </c>
      <c r="I124" s="110" t="s">
        <v>1903</v>
      </c>
      <c r="J124" s="71"/>
    </row>
    <row r="125" spans="1:10" x14ac:dyDescent="0.25">
      <c r="A125" s="94" t="s">
        <v>447</v>
      </c>
      <c r="B125" s="94" t="s">
        <v>1514</v>
      </c>
      <c r="C125" s="107" t="s">
        <v>321</v>
      </c>
      <c r="D125" s="108" t="s">
        <v>1877</v>
      </c>
      <c r="E125" s="108">
        <v>75</v>
      </c>
      <c r="F125" s="109">
        <v>2</v>
      </c>
      <c r="G125" s="109" t="s">
        <v>449</v>
      </c>
      <c r="H125" s="94">
        <v>1</v>
      </c>
      <c r="I125" s="110"/>
      <c r="J125" s="71"/>
    </row>
    <row r="126" spans="1:10" x14ac:dyDescent="0.25">
      <c r="A126" s="94" t="s">
        <v>447</v>
      </c>
      <c r="B126" s="94" t="s">
        <v>1514</v>
      </c>
      <c r="C126" s="107" t="s">
        <v>321</v>
      </c>
      <c r="D126" s="108" t="s">
        <v>1877</v>
      </c>
      <c r="E126" s="108">
        <v>77</v>
      </c>
      <c r="F126" s="109">
        <v>1</v>
      </c>
      <c r="G126" s="109" t="s">
        <v>449</v>
      </c>
      <c r="H126" s="94">
        <v>1</v>
      </c>
      <c r="I126" s="110">
        <v>316</v>
      </c>
      <c r="J126" s="71"/>
    </row>
    <row r="127" spans="1:10" x14ac:dyDescent="0.25">
      <c r="A127" s="94" t="s">
        <v>447</v>
      </c>
      <c r="B127" s="94" t="s">
        <v>1514</v>
      </c>
      <c r="C127" s="107" t="s">
        <v>321</v>
      </c>
      <c r="D127" s="108" t="s">
        <v>1877</v>
      </c>
      <c r="E127" s="108">
        <v>77</v>
      </c>
      <c r="F127" s="109">
        <v>2</v>
      </c>
      <c r="G127" s="109" t="s">
        <v>449</v>
      </c>
      <c r="H127" s="94">
        <v>1</v>
      </c>
      <c r="I127" s="110"/>
      <c r="J127" s="71"/>
    </row>
    <row r="128" spans="1:10" x14ac:dyDescent="0.25">
      <c r="A128" s="94" t="s">
        <v>447</v>
      </c>
      <c r="B128" s="94" t="s">
        <v>1514</v>
      </c>
      <c r="C128" s="107" t="s">
        <v>321</v>
      </c>
      <c r="D128" s="108" t="s">
        <v>1877</v>
      </c>
      <c r="E128" s="108">
        <v>77</v>
      </c>
      <c r="F128" s="109">
        <v>3</v>
      </c>
      <c r="G128" s="109" t="s">
        <v>449</v>
      </c>
      <c r="H128" s="94">
        <v>1</v>
      </c>
      <c r="I128" s="110" t="s">
        <v>1904</v>
      </c>
      <c r="J128" s="71"/>
    </row>
    <row r="129" spans="1:10" x14ac:dyDescent="0.25">
      <c r="A129" s="94" t="s">
        <v>447</v>
      </c>
      <c r="B129" s="94" t="s">
        <v>1514</v>
      </c>
      <c r="C129" s="107" t="s">
        <v>321</v>
      </c>
      <c r="D129" s="108" t="s">
        <v>1877</v>
      </c>
      <c r="E129" s="108">
        <v>79</v>
      </c>
      <c r="F129" s="109">
        <v>1</v>
      </c>
      <c r="G129" s="109" t="s">
        <v>449</v>
      </c>
      <c r="H129" s="94">
        <v>1</v>
      </c>
      <c r="I129" s="110"/>
      <c r="J129" s="71"/>
    </row>
    <row r="130" spans="1:10" x14ac:dyDescent="0.25">
      <c r="A130" s="94" t="s">
        <v>447</v>
      </c>
      <c r="B130" s="94" t="s">
        <v>1514</v>
      </c>
      <c r="C130" s="107" t="s">
        <v>321</v>
      </c>
      <c r="D130" s="108" t="s">
        <v>1877</v>
      </c>
      <c r="E130" s="108">
        <v>79</v>
      </c>
      <c r="F130" s="109">
        <v>2</v>
      </c>
      <c r="G130" s="109" t="s">
        <v>449</v>
      </c>
      <c r="H130" s="94">
        <v>1</v>
      </c>
      <c r="I130" s="110" t="s">
        <v>549</v>
      </c>
      <c r="J130" s="71"/>
    </row>
    <row r="131" spans="1:10" x14ac:dyDescent="0.25">
      <c r="A131" s="94" t="s">
        <v>447</v>
      </c>
      <c r="B131" s="94" t="s">
        <v>1514</v>
      </c>
      <c r="C131" s="107" t="s">
        <v>321</v>
      </c>
      <c r="D131" s="108" t="s">
        <v>1877</v>
      </c>
      <c r="E131" s="108">
        <v>12</v>
      </c>
      <c r="F131" s="109">
        <v>2</v>
      </c>
      <c r="G131" s="109" t="s">
        <v>449</v>
      </c>
      <c r="H131" s="94">
        <v>1</v>
      </c>
      <c r="I131" s="110" t="s">
        <v>550</v>
      </c>
      <c r="J131" s="71"/>
    </row>
    <row r="132" spans="1:10" x14ac:dyDescent="0.25">
      <c r="A132" s="94" t="s">
        <v>447</v>
      </c>
      <c r="B132" s="94" t="s">
        <v>1514</v>
      </c>
      <c r="C132" s="107" t="s">
        <v>321</v>
      </c>
      <c r="D132" s="108" t="s">
        <v>1877</v>
      </c>
      <c r="E132" s="108" t="s">
        <v>44</v>
      </c>
      <c r="F132" s="109">
        <v>1</v>
      </c>
      <c r="G132" s="109" t="s">
        <v>449</v>
      </c>
      <c r="H132" s="94">
        <v>1</v>
      </c>
      <c r="I132" s="110" t="s">
        <v>551</v>
      </c>
      <c r="J132" s="71"/>
    </row>
    <row r="133" spans="1:10" x14ac:dyDescent="0.25">
      <c r="A133" s="94" t="s">
        <v>447</v>
      </c>
      <c r="B133" s="94" t="s">
        <v>1514</v>
      </c>
      <c r="C133" s="107" t="s">
        <v>321</v>
      </c>
      <c r="D133" s="108" t="s">
        <v>1515</v>
      </c>
      <c r="E133" s="113" t="s">
        <v>1905</v>
      </c>
      <c r="F133" s="109">
        <v>1</v>
      </c>
      <c r="G133" s="109" t="s">
        <v>449</v>
      </c>
      <c r="H133" s="94">
        <v>1</v>
      </c>
      <c r="I133" s="110" t="s">
        <v>1906</v>
      </c>
      <c r="J133" s="71"/>
    </row>
    <row r="134" spans="1:10" x14ac:dyDescent="0.25">
      <c r="A134" s="94" t="s">
        <v>447</v>
      </c>
      <c r="B134" s="94" t="s">
        <v>1514</v>
      </c>
      <c r="C134" s="107" t="s">
        <v>321</v>
      </c>
      <c r="D134" s="108" t="s">
        <v>1515</v>
      </c>
      <c r="E134" s="113" t="s">
        <v>1905</v>
      </c>
      <c r="F134" s="109">
        <v>1</v>
      </c>
      <c r="G134" s="109" t="s">
        <v>449</v>
      </c>
      <c r="H134" s="94">
        <v>1</v>
      </c>
      <c r="I134" s="110" t="s">
        <v>1907</v>
      </c>
      <c r="J134" s="71"/>
    </row>
    <row r="135" spans="1:10" x14ac:dyDescent="0.25">
      <c r="A135" s="94" t="s">
        <v>447</v>
      </c>
      <c r="B135" s="94" t="s">
        <v>1514</v>
      </c>
      <c r="C135" s="107" t="s">
        <v>346</v>
      </c>
      <c r="D135" s="108" t="s">
        <v>1634</v>
      </c>
      <c r="E135" s="108">
        <v>37</v>
      </c>
      <c r="F135" s="109">
        <v>1</v>
      </c>
      <c r="G135" s="109" t="s">
        <v>449</v>
      </c>
      <c r="H135" s="94">
        <v>1</v>
      </c>
      <c r="I135" s="110">
        <v>845</v>
      </c>
      <c r="J135" s="71"/>
    </row>
    <row r="136" spans="1:10" x14ac:dyDescent="0.25">
      <c r="A136" s="94" t="s">
        <v>447</v>
      </c>
      <c r="B136" s="94" t="s">
        <v>1514</v>
      </c>
      <c r="C136" s="107" t="s">
        <v>346</v>
      </c>
      <c r="D136" s="108" t="s">
        <v>1634</v>
      </c>
      <c r="E136" s="108">
        <v>37</v>
      </c>
      <c r="F136" s="109">
        <v>3</v>
      </c>
      <c r="G136" s="109" t="s">
        <v>449</v>
      </c>
      <c r="H136" s="94">
        <v>1</v>
      </c>
      <c r="I136" s="110">
        <v>266</v>
      </c>
      <c r="J136" s="71"/>
    </row>
    <row r="137" spans="1:10" x14ac:dyDescent="0.25">
      <c r="A137" s="94" t="s">
        <v>447</v>
      </c>
      <c r="B137" s="94" t="s">
        <v>1514</v>
      </c>
      <c r="C137" s="107" t="s">
        <v>346</v>
      </c>
      <c r="D137" s="108" t="s">
        <v>1634</v>
      </c>
      <c r="E137" s="108">
        <v>37</v>
      </c>
      <c r="F137" s="109">
        <v>5</v>
      </c>
      <c r="G137" s="109" t="s">
        <v>449</v>
      </c>
      <c r="H137" s="94">
        <v>1</v>
      </c>
      <c r="I137" s="110">
        <v>875</v>
      </c>
      <c r="J137" s="71"/>
    </row>
    <row r="138" spans="1:10" x14ac:dyDescent="0.25">
      <c r="A138" s="94" t="s">
        <v>447</v>
      </c>
      <c r="B138" s="94" t="s">
        <v>1514</v>
      </c>
      <c r="C138" s="107" t="s">
        <v>346</v>
      </c>
      <c r="D138" s="108" t="s">
        <v>1634</v>
      </c>
      <c r="E138" s="108" t="s">
        <v>66</v>
      </c>
      <c r="F138" s="109">
        <v>3</v>
      </c>
      <c r="G138" s="109" t="s">
        <v>449</v>
      </c>
      <c r="H138" s="94">
        <v>1</v>
      </c>
      <c r="I138" s="110">
        <v>364</v>
      </c>
      <c r="J138" s="71"/>
    </row>
    <row r="139" spans="1:10" x14ac:dyDescent="0.25">
      <c r="A139" s="94" t="s">
        <v>447</v>
      </c>
      <c r="B139" s="94" t="s">
        <v>1514</v>
      </c>
      <c r="C139" s="107" t="s">
        <v>346</v>
      </c>
      <c r="D139" s="108" t="s">
        <v>1634</v>
      </c>
      <c r="E139" s="108" t="s">
        <v>66</v>
      </c>
      <c r="F139" s="109">
        <v>4</v>
      </c>
      <c r="G139" s="109" t="s">
        <v>449</v>
      </c>
      <c r="H139" s="94">
        <v>1</v>
      </c>
      <c r="I139" s="110">
        <v>194</v>
      </c>
      <c r="J139" s="71"/>
    </row>
    <row r="140" spans="1:10" x14ac:dyDescent="0.25">
      <c r="A140" s="94" t="s">
        <v>447</v>
      </c>
      <c r="B140" s="94" t="s">
        <v>1514</v>
      </c>
      <c r="C140" s="107" t="s">
        <v>346</v>
      </c>
      <c r="D140" s="108" t="s">
        <v>1634</v>
      </c>
      <c r="E140" s="108" t="s">
        <v>66</v>
      </c>
      <c r="F140" s="109">
        <v>4</v>
      </c>
      <c r="G140" s="109" t="s">
        <v>449</v>
      </c>
      <c r="H140" s="94">
        <v>1</v>
      </c>
      <c r="I140" s="110">
        <v>144</v>
      </c>
      <c r="J140" s="71"/>
    </row>
    <row r="141" spans="1:10" x14ac:dyDescent="0.25">
      <c r="A141" s="94" t="s">
        <v>447</v>
      </c>
      <c r="B141" s="94" t="s">
        <v>1514</v>
      </c>
      <c r="C141" s="107" t="s">
        <v>346</v>
      </c>
      <c r="D141" s="108" t="s">
        <v>1634</v>
      </c>
      <c r="E141" s="108">
        <v>43</v>
      </c>
      <c r="F141" s="109">
        <v>1</v>
      </c>
      <c r="G141" s="109" t="s">
        <v>449</v>
      </c>
      <c r="H141" s="94">
        <v>1</v>
      </c>
      <c r="I141" s="109">
        <v>319</v>
      </c>
      <c r="J141" s="71"/>
    </row>
    <row r="142" spans="1:10" x14ac:dyDescent="0.25">
      <c r="A142" s="94" t="s">
        <v>447</v>
      </c>
      <c r="B142" s="94" t="s">
        <v>1514</v>
      </c>
      <c r="C142" s="107" t="s">
        <v>346</v>
      </c>
      <c r="D142" s="108" t="s">
        <v>1908</v>
      </c>
      <c r="E142" s="108" t="s">
        <v>39</v>
      </c>
      <c r="F142" s="109">
        <v>2</v>
      </c>
      <c r="G142" s="109" t="s">
        <v>449</v>
      </c>
      <c r="H142" s="94">
        <v>1</v>
      </c>
      <c r="I142" s="110" t="s">
        <v>1909</v>
      </c>
      <c r="J142" s="71"/>
    </row>
    <row r="143" spans="1:10" x14ac:dyDescent="0.25">
      <c r="A143" s="94" t="s">
        <v>447</v>
      </c>
      <c r="B143" s="94" t="s">
        <v>1514</v>
      </c>
      <c r="C143" s="107" t="s">
        <v>346</v>
      </c>
      <c r="D143" s="108" t="s">
        <v>1908</v>
      </c>
      <c r="E143" s="108" t="s">
        <v>39</v>
      </c>
      <c r="F143" s="109">
        <v>3</v>
      </c>
      <c r="G143" s="109" t="s">
        <v>449</v>
      </c>
      <c r="H143" s="94">
        <v>1</v>
      </c>
      <c r="I143" s="110" t="s">
        <v>1910</v>
      </c>
      <c r="J143" s="71"/>
    </row>
    <row r="144" spans="1:10" x14ac:dyDescent="0.25">
      <c r="A144" s="94" t="s">
        <v>447</v>
      </c>
      <c r="B144" s="94" t="s">
        <v>1514</v>
      </c>
      <c r="C144" s="107" t="s">
        <v>346</v>
      </c>
      <c r="D144" s="108" t="s">
        <v>1908</v>
      </c>
      <c r="E144" s="108" t="s">
        <v>1911</v>
      </c>
      <c r="F144" s="109">
        <v>1</v>
      </c>
      <c r="G144" s="109" t="s">
        <v>449</v>
      </c>
      <c r="H144" s="94">
        <v>1</v>
      </c>
      <c r="I144" s="110" t="s">
        <v>1912</v>
      </c>
      <c r="J144" s="71"/>
    </row>
    <row r="145" spans="1:10" x14ac:dyDescent="0.25">
      <c r="A145" s="94" t="s">
        <v>447</v>
      </c>
      <c r="B145" s="94" t="s">
        <v>1514</v>
      </c>
      <c r="C145" s="107" t="s">
        <v>346</v>
      </c>
      <c r="D145" s="108" t="s">
        <v>1908</v>
      </c>
      <c r="E145" s="108" t="s">
        <v>1911</v>
      </c>
      <c r="F145" s="109">
        <v>2</v>
      </c>
      <c r="G145" s="109" t="s">
        <v>449</v>
      </c>
      <c r="H145" s="94">
        <v>1</v>
      </c>
      <c r="I145" s="110" t="s">
        <v>1913</v>
      </c>
      <c r="J145" s="71"/>
    </row>
    <row r="146" spans="1:10" x14ac:dyDescent="0.25">
      <c r="A146" s="94" t="s">
        <v>447</v>
      </c>
      <c r="B146" s="94" t="s">
        <v>1514</v>
      </c>
      <c r="C146" s="107" t="s">
        <v>346</v>
      </c>
      <c r="D146" s="108" t="s">
        <v>1908</v>
      </c>
      <c r="E146" s="108" t="s">
        <v>1911</v>
      </c>
      <c r="F146" s="109">
        <v>3</v>
      </c>
      <c r="G146" s="109" t="s">
        <v>449</v>
      </c>
      <c r="H146" s="94">
        <v>1</v>
      </c>
      <c r="I146" s="110" t="s">
        <v>1914</v>
      </c>
      <c r="J146" s="71"/>
    </row>
    <row r="147" spans="1:10" x14ac:dyDescent="0.25">
      <c r="A147" s="94" t="s">
        <v>447</v>
      </c>
      <c r="B147" s="94" t="s">
        <v>1514</v>
      </c>
      <c r="C147" s="107" t="s">
        <v>346</v>
      </c>
      <c r="D147" s="108" t="s">
        <v>1908</v>
      </c>
      <c r="E147" s="108" t="s">
        <v>1911</v>
      </c>
      <c r="F147" s="109">
        <v>4</v>
      </c>
      <c r="G147" s="109" t="s">
        <v>449</v>
      </c>
      <c r="H147" s="94">
        <v>1</v>
      </c>
      <c r="I147" s="110" t="s">
        <v>1915</v>
      </c>
      <c r="J147" s="71"/>
    </row>
    <row r="148" spans="1:10" x14ac:dyDescent="0.25">
      <c r="A148" s="94" t="s">
        <v>447</v>
      </c>
      <c r="B148" s="94" t="s">
        <v>1514</v>
      </c>
      <c r="C148" s="107" t="s">
        <v>346</v>
      </c>
      <c r="D148" s="108" t="s">
        <v>1908</v>
      </c>
      <c r="E148" s="108" t="s">
        <v>1911</v>
      </c>
      <c r="F148" s="109">
        <v>5</v>
      </c>
      <c r="G148" s="109" t="s">
        <v>449</v>
      </c>
      <c r="H148" s="94">
        <v>1</v>
      </c>
      <c r="I148" s="110" t="s">
        <v>1916</v>
      </c>
      <c r="J148" s="71"/>
    </row>
    <row r="149" spans="1:10" x14ac:dyDescent="0.25">
      <c r="A149" s="94" t="s">
        <v>447</v>
      </c>
      <c r="B149" s="94" t="s">
        <v>1514</v>
      </c>
      <c r="C149" s="107" t="s">
        <v>346</v>
      </c>
      <c r="D149" s="108" t="s">
        <v>1908</v>
      </c>
      <c r="E149" s="108" t="s">
        <v>69</v>
      </c>
      <c r="F149" s="109">
        <v>1</v>
      </c>
      <c r="G149" s="109" t="s">
        <v>449</v>
      </c>
      <c r="H149" s="94">
        <v>1</v>
      </c>
      <c r="I149" s="110" t="s">
        <v>1917</v>
      </c>
      <c r="J149" s="71"/>
    </row>
    <row r="150" spans="1:10" x14ac:dyDescent="0.25">
      <c r="A150" s="94" t="s">
        <v>447</v>
      </c>
      <c r="B150" s="94" t="s">
        <v>1514</v>
      </c>
      <c r="C150" s="107" t="s">
        <v>346</v>
      </c>
      <c r="D150" s="108" t="s">
        <v>1908</v>
      </c>
      <c r="E150" s="108" t="s">
        <v>69</v>
      </c>
      <c r="F150" s="109">
        <v>2</v>
      </c>
      <c r="G150" s="109" t="s">
        <v>449</v>
      </c>
      <c r="H150" s="94">
        <v>1</v>
      </c>
      <c r="I150" s="110" t="s">
        <v>1918</v>
      </c>
      <c r="J150" s="71"/>
    </row>
    <row r="151" spans="1:10" x14ac:dyDescent="0.25">
      <c r="A151" s="94" t="s">
        <v>447</v>
      </c>
      <c r="B151" s="94" t="s">
        <v>1514</v>
      </c>
      <c r="C151" s="107" t="s">
        <v>346</v>
      </c>
      <c r="D151" s="108" t="s">
        <v>1908</v>
      </c>
      <c r="E151" s="108" t="s">
        <v>69</v>
      </c>
      <c r="F151" s="109">
        <v>3</v>
      </c>
      <c r="G151" s="109" t="s">
        <v>449</v>
      </c>
      <c r="H151" s="94">
        <v>1</v>
      </c>
      <c r="I151" s="110" t="s">
        <v>1879</v>
      </c>
      <c r="J151" s="71"/>
    </row>
    <row r="152" spans="1:10" x14ac:dyDescent="0.25">
      <c r="A152" s="94" t="s">
        <v>447</v>
      </c>
      <c r="B152" s="94" t="s">
        <v>1514</v>
      </c>
      <c r="C152" s="107" t="s">
        <v>346</v>
      </c>
      <c r="D152" s="108" t="s">
        <v>1908</v>
      </c>
      <c r="E152" s="108" t="s">
        <v>69</v>
      </c>
      <c r="F152" s="109">
        <v>4</v>
      </c>
      <c r="G152" s="109" t="s">
        <v>449</v>
      </c>
      <c r="H152" s="94">
        <v>1</v>
      </c>
      <c r="I152" s="110" t="s">
        <v>1919</v>
      </c>
      <c r="J152" s="71"/>
    </row>
    <row r="153" spans="1:10" x14ac:dyDescent="0.25">
      <c r="A153" s="94" t="s">
        <v>447</v>
      </c>
      <c r="B153" s="94" t="s">
        <v>1514</v>
      </c>
      <c r="C153" s="107" t="s">
        <v>346</v>
      </c>
      <c r="D153" s="108" t="s">
        <v>1908</v>
      </c>
      <c r="E153" s="108">
        <v>37</v>
      </c>
      <c r="F153" s="109">
        <v>1</v>
      </c>
      <c r="G153" s="109" t="s">
        <v>449</v>
      </c>
      <c r="H153" s="94">
        <v>1</v>
      </c>
      <c r="I153" s="110" t="s">
        <v>1880</v>
      </c>
      <c r="J153" s="71"/>
    </row>
    <row r="154" spans="1:10" x14ac:dyDescent="0.25">
      <c r="A154" s="94" t="s">
        <v>447</v>
      </c>
      <c r="B154" s="94" t="s">
        <v>1514</v>
      </c>
      <c r="C154" s="107" t="s">
        <v>346</v>
      </c>
      <c r="D154" s="108" t="s">
        <v>1908</v>
      </c>
      <c r="E154" s="108">
        <v>37</v>
      </c>
      <c r="F154" s="109">
        <v>2</v>
      </c>
      <c r="G154" s="109" t="s">
        <v>449</v>
      </c>
      <c r="H154" s="111">
        <v>1</v>
      </c>
      <c r="I154" s="110" t="s">
        <v>1920</v>
      </c>
      <c r="J154" s="71"/>
    </row>
    <row r="155" spans="1:10" x14ac:dyDescent="0.25">
      <c r="A155" s="94" t="s">
        <v>447</v>
      </c>
      <c r="B155" s="94" t="s">
        <v>1514</v>
      </c>
      <c r="C155" s="107" t="s">
        <v>346</v>
      </c>
      <c r="D155" s="108" t="s">
        <v>1908</v>
      </c>
      <c r="E155" s="108">
        <v>37</v>
      </c>
      <c r="F155" s="109">
        <v>3</v>
      </c>
      <c r="G155" s="109" t="s">
        <v>449</v>
      </c>
      <c r="H155" s="94">
        <v>1</v>
      </c>
      <c r="I155" s="110" t="s">
        <v>1921</v>
      </c>
      <c r="J155" s="71"/>
    </row>
    <row r="156" spans="1:10" x14ac:dyDescent="0.25">
      <c r="A156" s="94" t="s">
        <v>447</v>
      </c>
      <c r="B156" s="94" t="s">
        <v>1514</v>
      </c>
      <c r="C156" s="107" t="s">
        <v>346</v>
      </c>
      <c r="D156" s="108" t="s">
        <v>1908</v>
      </c>
      <c r="E156" s="108" t="s">
        <v>387</v>
      </c>
      <c r="F156" s="109">
        <v>1</v>
      </c>
      <c r="G156" s="109" t="s">
        <v>449</v>
      </c>
      <c r="H156" s="94">
        <v>1</v>
      </c>
      <c r="I156" s="110" t="s">
        <v>1922</v>
      </c>
      <c r="J156" s="71"/>
    </row>
    <row r="157" spans="1:10" x14ac:dyDescent="0.25">
      <c r="A157" s="94" t="s">
        <v>447</v>
      </c>
      <c r="B157" s="94" t="s">
        <v>1514</v>
      </c>
      <c r="C157" s="107" t="s">
        <v>346</v>
      </c>
      <c r="D157" s="108" t="s">
        <v>1908</v>
      </c>
      <c r="E157" s="108" t="s">
        <v>387</v>
      </c>
      <c r="F157" s="109">
        <v>2</v>
      </c>
      <c r="G157" s="109" t="s">
        <v>449</v>
      </c>
      <c r="H157" s="94">
        <v>1</v>
      </c>
      <c r="I157" s="110" t="s">
        <v>1923</v>
      </c>
      <c r="J157" s="71"/>
    </row>
    <row r="158" spans="1:10" x14ac:dyDescent="0.25">
      <c r="A158" s="94" t="s">
        <v>447</v>
      </c>
      <c r="B158" s="94" t="s">
        <v>1514</v>
      </c>
      <c r="C158" s="107" t="s">
        <v>346</v>
      </c>
      <c r="D158" s="108" t="s">
        <v>1908</v>
      </c>
      <c r="E158" s="108" t="s">
        <v>1924</v>
      </c>
      <c r="F158" s="109">
        <v>1</v>
      </c>
      <c r="G158" s="109" t="s">
        <v>449</v>
      </c>
      <c r="H158" s="94">
        <v>1</v>
      </c>
      <c r="I158" s="110" t="s">
        <v>1925</v>
      </c>
      <c r="J158" s="71"/>
    </row>
    <row r="159" spans="1:10" x14ac:dyDescent="0.25">
      <c r="A159" s="94" t="s">
        <v>447</v>
      </c>
      <c r="B159" s="94" t="s">
        <v>1514</v>
      </c>
      <c r="C159" s="107" t="s">
        <v>346</v>
      </c>
      <c r="D159" s="108" t="s">
        <v>1908</v>
      </c>
      <c r="E159" s="108" t="s">
        <v>1924</v>
      </c>
      <c r="F159" s="109">
        <v>2</v>
      </c>
      <c r="G159" s="109" t="s">
        <v>449</v>
      </c>
      <c r="H159" s="94">
        <v>1</v>
      </c>
      <c r="I159" s="110" t="s">
        <v>1926</v>
      </c>
      <c r="J159" s="71"/>
    </row>
    <row r="160" spans="1:10" x14ac:dyDescent="0.25">
      <c r="A160" s="94" t="s">
        <v>447</v>
      </c>
      <c r="B160" s="94" t="s">
        <v>1514</v>
      </c>
      <c r="C160" s="107" t="s">
        <v>346</v>
      </c>
      <c r="D160" s="108" t="s">
        <v>1908</v>
      </c>
      <c r="E160" s="108" t="s">
        <v>1924</v>
      </c>
      <c r="F160" s="109">
        <v>3</v>
      </c>
      <c r="G160" s="109" t="s">
        <v>449</v>
      </c>
      <c r="H160" s="94">
        <v>1</v>
      </c>
      <c r="I160" s="110" t="s">
        <v>1927</v>
      </c>
      <c r="J160" s="71"/>
    </row>
    <row r="161" spans="1:10" x14ac:dyDescent="0.25">
      <c r="A161" s="94" t="s">
        <v>447</v>
      </c>
      <c r="B161" s="94" t="s">
        <v>1514</v>
      </c>
      <c r="C161" s="107" t="s">
        <v>346</v>
      </c>
      <c r="D161" s="108" t="s">
        <v>1908</v>
      </c>
      <c r="E161" s="108" t="s">
        <v>1924</v>
      </c>
      <c r="F161" s="109">
        <v>4</v>
      </c>
      <c r="G161" s="109" t="s">
        <v>449</v>
      </c>
      <c r="H161" s="94">
        <v>1</v>
      </c>
      <c r="I161" s="110" t="s">
        <v>1928</v>
      </c>
      <c r="J161" s="71"/>
    </row>
    <row r="162" spans="1:10" x14ac:dyDescent="0.25">
      <c r="A162" s="94" t="s">
        <v>447</v>
      </c>
      <c r="B162" s="94" t="s">
        <v>1514</v>
      </c>
      <c r="C162" s="107" t="s">
        <v>346</v>
      </c>
      <c r="D162" s="108" t="s">
        <v>1908</v>
      </c>
      <c r="E162" s="108" t="s">
        <v>1924</v>
      </c>
      <c r="F162" s="109">
        <v>5</v>
      </c>
      <c r="G162" s="109" t="s">
        <v>449</v>
      </c>
      <c r="H162" s="94">
        <v>1</v>
      </c>
      <c r="I162" s="110">
        <v>302</v>
      </c>
      <c r="J162" s="71"/>
    </row>
    <row r="163" spans="1:10" x14ac:dyDescent="0.25">
      <c r="A163" s="94" t="s">
        <v>447</v>
      </c>
      <c r="B163" s="94" t="s">
        <v>1514</v>
      </c>
      <c r="C163" s="107" t="s">
        <v>346</v>
      </c>
      <c r="D163" s="108" t="s">
        <v>1908</v>
      </c>
      <c r="E163" s="108" t="s">
        <v>1924</v>
      </c>
      <c r="F163" s="109">
        <v>6</v>
      </c>
      <c r="G163" s="109" t="s">
        <v>449</v>
      </c>
      <c r="H163" s="94">
        <v>1</v>
      </c>
      <c r="I163" s="110" t="s">
        <v>1929</v>
      </c>
      <c r="J163" s="71"/>
    </row>
    <row r="164" spans="1:10" x14ac:dyDescent="0.25">
      <c r="A164" s="94" t="s">
        <v>447</v>
      </c>
      <c r="B164" s="94" t="s">
        <v>1514</v>
      </c>
      <c r="C164" s="107" t="s">
        <v>346</v>
      </c>
      <c r="D164" s="108" t="s">
        <v>1908</v>
      </c>
      <c r="E164" s="108">
        <v>39</v>
      </c>
      <c r="F164" s="109">
        <v>1</v>
      </c>
      <c r="G164" s="109" t="s">
        <v>449</v>
      </c>
      <c r="H164" s="94">
        <v>1</v>
      </c>
      <c r="I164" s="110">
        <v>903</v>
      </c>
      <c r="J164" s="71"/>
    </row>
    <row r="165" spans="1:10" x14ac:dyDescent="0.25">
      <c r="A165" s="94" t="s">
        <v>447</v>
      </c>
      <c r="B165" s="94" t="s">
        <v>1514</v>
      </c>
      <c r="C165" s="107" t="s">
        <v>346</v>
      </c>
      <c r="D165" s="108" t="s">
        <v>1908</v>
      </c>
      <c r="E165" s="108" t="s">
        <v>66</v>
      </c>
      <c r="F165" s="109">
        <v>2</v>
      </c>
      <c r="G165" s="109" t="s">
        <v>449</v>
      </c>
      <c r="H165" s="94">
        <v>1</v>
      </c>
      <c r="I165" s="110" t="s">
        <v>1930</v>
      </c>
      <c r="J165" s="71"/>
    </row>
    <row r="166" spans="1:10" x14ac:dyDescent="0.25">
      <c r="A166" s="94" t="s">
        <v>447</v>
      </c>
      <c r="B166" s="94" t="s">
        <v>1514</v>
      </c>
      <c r="C166" s="107" t="s">
        <v>346</v>
      </c>
      <c r="D166" s="108" t="s">
        <v>1908</v>
      </c>
      <c r="E166" s="108" t="s">
        <v>66</v>
      </c>
      <c r="F166" s="109">
        <v>3</v>
      </c>
      <c r="G166" s="109" t="s">
        <v>449</v>
      </c>
      <c r="H166" s="94">
        <v>1</v>
      </c>
      <c r="I166" s="110" t="s">
        <v>1931</v>
      </c>
      <c r="J166" s="71"/>
    </row>
    <row r="167" spans="1:10" x14ac:dyDescent="0.25">
      <c r="A167" s="94" t="s">
        <v>447</v>
      </c>
      <c r="B167" s="94" t="s">
        <v>1514</v>
      </c>
      <c r="C167" s="107" t="s">
        <v>346</v>
      </c>
      <c r="D167" s="108" t="s">
        <v>1908</v>
      </c>
      <c r="E167" s="108" t="s">
        <v>66</v>
      </c>
      <c r="F167" s="109">
        <v>4</v>
      </c>
      <c r="G167" s="109" t="s">
        <v>449</v>
      </c>
      <c r="H167" s="94">
        <v>1</v>
      </c>
      <c r="I167" s="110" t="s">
        <v>1932</v>
      </c>
      <c r="J167" s="71"/>
    </row>
    <row r="168" spans="1:10" x14ac:dyDescent="0.25">
      <c r="A168" s="94" t="s">
        <v>447</v>
      </c>
      <c r="B168" s="94" t="s">
        <v>1514</v>
      </c>
      <c r="C168" s="107" t="s">
        <v>346</v>
      </c>
      <c r="D168" s="108" t="s">
        <v>1908</v>
      </c>
      <c r="E168" s="108" t="s">
        <v>66</v>
      </c>
      <c r="F168" s="109">
        <v>5</v>
      </c>
      <c r="G168" s="109" t="s">
        <v>449</v>
      </c>
      <c r="H168" s="94">
        <v>1</v>
      </c>
      <c r="I168" s="110" t="s">
        <v>1623</v>
      </c>
      <c r="J168" s="71"/>
    </row>
    <row r="169" spans="1:10" x14ac:dyDescent="0.25">
      <c r="A169" s="94" t="s">
        <v>447</v>
      </c>
      <c r="B169" s="94" t="s">
        <v>1514</v>
      </c>
      <c r="C169" s="107" t="s">
        <v>346</v>
      </c>
      <c r="D169" s="108" t="s">
        <v>1908</v>
      </c>
      <c r="E169" s="108" t="s">
        <v>66</v>
      </c>
      <c r="F169" s="109">
        <v>6</v>
      </c>
      <c r="G169" s="109" t="s">
        <v>449</v>
      </c>
      <c r="H169" s="94">
        <v>1</v>
      </c>
      <c r="I169" s="110" t="s">
        <v>1933</v>
      </c>
      <c r="J169" s="71"/>
    </row>
    <row r="170" spans="1:10" x14ac:dyDescent="0.25">
      <c r="A170" s="94" t="s">
        <v>447</v>
      </c>
      <c r="B170" s="94" t="s">
        <v>1514</v>
      </c>
      <c r="C170" s="107" t="s">
        <v>346</v>
      </c>
      <c r="D170" s="108" t="s">
        <v>1908</v>
      </c>
      <c r="E170" s="108">
        <v>43</v>
      </c>
      <c r="F170" s="109">
        <v>2</v>
      </c>
      <c r="G170" s="109" t="s">
        <v>449</v>
      </c>
      <c r="H170" s="94">
        <v>1</v>
      </c>
      <c r="I170" s="110" t="s">
        <v>1934</v>
      </c>
      <c r="J170" s="71"/>
    </row>
    <row r="171" spans="1:10" x14ac:dyDescent="0.25">
      <c r="A171" s="94" t="s">
        <v>447</v>
      </c>
      <c r="B171" s="94" t="s">
        <v>1514</v>
      </c>
      <c r="C171" s="107" t="s">
        <v>346</v>
      </c>
      <c r="D171" s="108" t="s">
        <v>1908</v>
      </c>
      <c r="E171" s="108">
        <v>43</v>
      </c>
      <c r="F171" s="109">
        <v>3</v>
      </c>
      <c r="G171" s="109" t="s">
        <v>449</v>
      </c>
      <c r="H171" s="94">
        <v>1</v>
      </c>
      <c r="I171" s="110" t="s">
        <v>1935</v>
      </c>
      <c r="J171" s="71"/>
    </row>
    <row r="172" spans="1:10" x14ac:dyDescent="0.25">
      <c r="A172" s="94" t="s">
        <v>447</v>
      </c>
      <c r="B172" s="94" t="s">
        <v>1514</v>
      </c>
      <c r="C172" s="107" t="s">
        <v>346</v>
      </c>
      <c r="D172" s="108" t="s">
        <v>1908</v>
      </c>
      <c r="E172" s="108">
        <v>43</v>
      </c>
      <c r="F172" s="109">
        <v>4</v>
      </c>
      <c r="G172" s="109" t="s">
        <v>449</v>
      </c>
      <c r="H172" s="94">
        <v>1</v>
      </c>
      <c r="I172" s="110" t="s">
        <v>1936</v>
      </c>
      <c r="J172" s="71"/>
    </row>
    <row r="173" spans="1:10" x14ac:dyDescent="0.25">
      <c r="A173" s="94" t="s">
        <v>447</v>
      </c>
      <c r="B173" s="94" t="s">
        <v>1514</v>
      </c>
      <c r="C173" s="107" t="s">
        <v>346</v>
      </c>
      <c r="D173" s="108" t="s">
        <v>1908</v>
      </c>
      <c r="E173" s="108">
        <v>49</v>
      </c>
      <c r="F173" s="109">
        <v>1</v>
      </c>
      <c r="G173" s="109" t="s">
        <v>449</v>
      </c>
      <c r="H173" s="94">
        <v>1</v>
      </c>
      <c r="I173" s="110">
        <v>298</v>
      </c>
      <c r="J173" s="71"/>
    </row>
    <row r="174" spans="1:10" x14ac:dyDescent="0.25">
      <c r="A174" s="94" t="s">
        <v>447</v>
      </c>
      <c r="B174" s="94" t="s">
        <v>1514</v>
      </c>
      <c r="C174" s="107" t="s">
        <v>346</v>
      </c>
      <c r="D174" s="108" t="s">
        <v>1908</v>
      </c>
      <c r="E174" s="108">
        <v>49</v>
      </c>
      <c r="F174" s="109">
        <v>2</v>
      </c>
      <c r="G174" s="109" t="s">
        <v>449</v>
      </c>
      <c r="H174" s="94">
        <v>1</v>
      </c>
      <c r="I174" s="110" t="s">
        <v>1937</v>
      </c>
      <c r="J174" s="71"/>
    </row>
    <row r="175" spans="1:10" x14ac:dyDescent="0.25">
      <c r="A175" s="94" t="s">
        <v>447</v>
      </c>
      <c r="B175" s="94" t="s">
        <v>1514</v>
      </c>
      <c r="C175" s="107" t="s">
        <v>346</v>
      </c>
      <c r="D175" s="108" t="s">
        <v>1908</v>
      </c>
      <c r="E175" s="108">
        <v>28</v>
      </c>
      <c r="F175" s="108">
        <v>1</v>
      </c>
      <c r="G175" s="109" t="s">
        <v>449</v>
      </c>
      <c r="H175" s="94">
        <v>1</v>
      </c>
      <c r="I175" s="108"/>
      <c r="J175" s="71"/>
    </row>
    <row r="176" spans="1:10" x14ac:dyDescent="0.25">
      <c r="A176" s="94" t="s">
        <v>447</v>
      </c>
      <c r="B176" s="94" t="s">
        <v>1514</v>
      </c>
      <c r="C176" s="107" t="s">
        <v>346</v>
      </c>
      <c r="D176" s="108" t="s">
        <v>1908</v>
      </c>
      <c r="E176" s="108">
        <v>28</v>
      </c>
      <c r="F176" s="108">
        <v>2</v>
      </c>
      <c r="G176" s="109" t="s">
        <v>449</v>
      </c>
      <c r="H176" s="111">
        <v>1</v>
      </c>
      <c r="I176" s="108"/>
      <c r="J176" s="71"/>
    </row>
    <row r="177" spans="1:10" x14ac:dyDescent="0.25">
      <c r="A177" s="94" t="s">
        <v>447</v>
      </c>
      <c r="B177" s="94" t="s">
        <v>1514</v>
      </c>
      <c r="C177" s="107" t="s">
        <v>346</v>
      </c>
      <c r="D177" s="108" t="s">
        <v>1908</v>
      </c>
      <c r="E177" s="108">
        <v>28</v>
      </c>
      <c r="F177" s="108">
        <v>3</v>
      </c>
      <c r="G177" s="109" t="s">
        <v>449</v>
      </c>
      <c r="H177" s="94">
        <v>1</v>
      </c>
      <c r="I177" s="108"/>
      <c r="J177" s="71"/>
    </row>
    <row r="178" spans="1:10" x14ac:dyDescent="0.25">
      <c r="A178" s="94" t="s">
        <v>447</v>
      </c>
      <c r="B178" s="94" t="s">
        <v>1514</v>
      </c>
      <c r="C178" s="107" t="s">
        <v>346</v>
      </c>
      <c r="D178" s="108" t="s">
        <v>1908</v>
      </c>
      <c r="E178" s="108">
        <v>28</v>
      </c>
      <c r="F178" s="108">
        <v>5</v>
      </c>
      <c r="G178" s="109" t="s">
        <v>449</v>
      </c>
      <c r="H178" s="94">
        <v>1</v>
      </c>
      <c r="I178" s="108"/>
      <c r="J178" s="71"/>
    </row>
    <row r="179" spans="1:10" x14ac:dyDescent="0.25">
      <c r="A179" s="94" t="s">
        <v>447</v>
      </c>
      <c r="B179" s="94" t="s">
        <v>1514</v>
      </c>
      <c r="C179" s="107" t="s">
        <v>346</v>
      </c>
      <c r="D179" s="108" t="s">
        <v>1908</v>
      </c>
      <c r="E179" s="108">
        <v>28</v>
      </c>
      <c r="F179" s="108">
        <v>7</v>
      </c>
      <c r="G179" s="109" t="s">
        <v>449</v>
      </c>
      <c r="H179" s="94">
        <v>1</v>
      </c>
      <c r="I179" s="108"/>
      <c r="J179" s="71"/>
    </row>
    <row r="180" spans="1:10" x14ac:dyDescent="0.25">
      <c r="A180" s="94" t="s">
        <v>447</v>
      </c>
      <c r="B180" s="94" t="s">
        <v>1514</v>
      </c>
      <c r="C180" s="107" t="s">
        <v>346</v>
      </c>
      <c r="D180" s="108" t="s">
        <v>1908</v>
      </c>
      <c r="E180" s="108">
        <v>28</v>
      </c>
      <c r="F180" s="108">
        <v>8</v>
      </c>
      <c r="G180" s="109" t="s">
        <v>449</v>
      </c>
      <c r="H180" s="94">
        <v>1</v>
      </c>
      <c r="I180" s="108"/>
      <c r="J180" s="71"/>
    </row>
    <row r="181" spans="1:10" x14ac:dyDescent="0.25">
      <c r="A181" s="94" t="s">
        <v>447</v>
      </c>
      <c r="B181" s="94" t="s">
        <v>1514</v>
      </c>
      <c r="C181" s="107" t="s">
        <v>346</v>
      </c>
      <c r="D181" s="108" t="s">
        <v>1908</v>
      </c>
      <c r="E181" s="108" t="s">
        <v>40</v>
      </c>
      <c r="F181" s="108">
        <v>1</v>
      </c>
      <c r="G181" s="109" t="s">
        <v>449</v>
      </c>
      <c r="H181" s="111">
        <v>1</v>
      </c>
      <c r="I181" s="108"/>
      <c r="J181" s="71"/>
    </row>
    <row r="182" spans="1:10" x14ac:dyDescent="0.25">
      <c r="A182" s="94" t="s">
        <v>447</v>
      </c>
      <c r="B182" s="94" t="s">
        <v>1514</v>
      </c>
      <c r="C182" s="107" t="s">
        <v>346</v>
      </c>
      <c r="D182" s="108" t="s">
        <v>1908</v>
      </c>
      <c r="E182" s="108" t="s">
        <v>40</v>
      </c>
      <c r="F182" s="108">
        <v>2</v>
      </c>
      <c r="G182" s="109" t="s">
        <v>449</v>
      </c>
      <c r="H182" s="94">
        <v>1</v>
      </c>
      <c r="I182" s="108"/>
      <c r="J182" s="71"/>
    </row>
    <row r="183" spans="1:10" x14ac:dyDescent="0.25">
      <c r="A183" s="94" t="s">
        <v>447</v>
      </c>
      <c r="B183" s="94" t="s">
        <v>1514</v>
      </c>
      <c r="C183" s="107" t="s">
        <v>346</v>
      </c>
      <c r="D183" s="108" t="s">
        <v>1908</v>
      </c>
      <c r="E183" s="108" t="s">
        <v>40</v>
      </c>
      <c r="F183" s="108">
        <v>3</v>
      </c>
      <c r="G183" s="109" t="s">
        <v>449</v>
      </c>
      <c r="H183" s="94">
        <v>1</v>
      </c>
      <c r="I183" s="108"/>
      <c r="J183" s="71"/>
    </row>
    <row r="184" spans="1:10" x14ac:dyDescent="0.25">
      <c r="A184" s="94" t="s">
        <v>447</v>
      </c>
      <c r="B184" s="94" t="s">
        <v>1514</v>
      </c>
      <c r="C184" s="107" t="s">
        <v>346</v>
      </c>
      <c r="D184" s="108" t="s">
        <v>1908</v>
      </c>
      <c r="E184" s="108" t="s">
        <v>40</v>
      </c>
      <c r="F184" s="108">
        <v>4</v>
      </c>
      <c r="G184" s="109" t="s">
        <v>449</v>
      </c>
      <c r="H184" s="94">
        <v>1</v>
      </c>
      <c r="I184" s="108"/>
      <c r="J184" s="71"/>
    </row>
    <row r="185" spans="1:10" x14ac:dyDescent="0.25">
      <c r="A185" s="94" t="s">
        <v>447</v>
      </c>
      <c r="B185" s="94" t="s">
        <v>1514</v>
      </c>
      <c r="C185" s="107" t="s">
        <v>346</v>
      </c>
      <c r="D185" s="108" t="s">
        <v>1908</v>
      </c>
      <c r="E185" s="108" t="s">
        <v>40</v>
      </c>
      <c r="F185" s="108">
        <v>5</v>
      </c>
      <c r="G185" s="109" t="s">
        <v>449</v>
      </c>
      <c r="H185" s="94">
        <v>1</v>
      </c>
      <c r="I185" s="108"/>
      <c r="J185" s="71"/>
    </row>
    <row r="186" spans="1:10" x14ac:dyDescent="0.25">
      <c r="A186" s="94" t="s">
        <v>447</v>
      </c>
      <c r="B186" s="94" t="s">
        <v>1514</v>
      </c>
      <c r="C186" s="107" t="s">
        <v>346</v>
      </c>
      <c r="D186" s="108" t="s">
        <v>1908</v>
      </c>
      <c r="E186" s="108" t="s">
        <v>40</v>
      </c>
      <c r="F186" s="108">
        <v>6</v>
      </c>
      <c r="G186" s="109" t="s">
        <v>449</v>
      </c>
      <c r="H186" s="94">
        <v>1</v>
      </c>
      <c r="I186" s="108"/>
      <c r="J186" s="71"/>
    </row>
    <row r="187" spans="1:10" x14ac:dyDescent="0.25">
      <c r="A187" s="94" t="s">
        <v>447</v>
      </c>
      <c r="B187" s="94" t="s">
        <v>1514</v>
      </c>
      <c r="C187" s="107" t="s">
        <v>346</v>
      </c>
      <c r="D187" s="108" t="s">
        <v>1908</v>
      </c>
      <c r="E187" s="108" t="s">
        <v>40</v>
      </c>
      <c r="F187" s="108">
        <v>7</v>
      </c>
      <c r="G187" s="109" t="s">
        <v>449</v>
      </c>
      <c r="H187" s="94">
        <v>1</v>
      </c>
      <c r="I187" s="108"/>
      <c r="J187" s="71"/>
    </row>
    <row r="188" spans="1:10" x14ac:dyDescent="0.25">
      <c r="A188" s="94" t="s">
        <v>447</v>
      </c>
      <c r="B188" s="94" t="s">
        <v>1514</v>
      </c>
      <c r="C188" s="107" t="s">
        <v>346</v>
      </c>
      <c r="D188" s="108" t="s">
        <v>1908</v>
      </c>
      <c r="E188" s="108">
        <v>30</v>
      </c>
      <c r="F188" s="108">
        <v>1</v>
      </c>
      <c r="G188" s="109" t="s">
        <v>449</v>
      </c>
      <c r="H188" s="111">
        <v>1</v>
      </c>
      <c r="I188" s="108"/>
      <c r="J188" s="71"/>
    </row>
    <row r="189" spans="1:10" x14ac:dyDescent="0.25">
      <c r="A189" s="94" t="s">
        <v>447</v>
      </c>
      <c r="B189" s="94" t="s">
        <v>1514</v>
      </c>
      <c r="C189" s="107" t="s">
        <v>346</v>
      </c>
      <c r="D189" s="108" t="s">
        <v>1908</v>
      </c>
      <c r="E189" s="108">
        <v>30</v>
      </c>
      <c r="F189" s="108">
        <v>2</v>
      </c>
      <c r="G189" s="109" t="s">
        <v>449</v>
      </c>
      <c r="H189" s="94">
        <v>1</v>
      </c>
      <c r="I189" s="108"/>
      <c r="J189" s="71"/>
    </row>
    <row r="190" spans="1:10" x14ac:dyDescent="0.25">
      <c r="A190" s="94" t="s">
        <v>447</v>
      </c>
      <c r="B190" s="94" t="s">
        <v>1514</v>
      </c>
      <c r="C190" s="107" t="s">
        <v>346</v>
      </c>
      <c r="D190" s="108" t="s">
        <v>1908</v>
      </c>
      <c r="E190" s="108">
        <v>30</v>
      </c>
      <c r="F190" s="108">
        <v>3</v>
      </c>
      <c r="G190" s="109" t="s">
        <v>449</v>
      </c>
      <c r="H190" s="111">
        <v>1</v>
      </c>
      <c r="I190" s="108"/>
      <c r="J190" s="71"/>
    </row>
    <row r="191" spans="1:10" x14ac:dyDescent="0.25">
      <c r="A191" s="94" t="s">
        <v>447</v>
      </c>
      <c r="B191" s="94" t="s">
        <v>1514</v>
      </c>
      <c r="C191" s="107" t="s">
        <v>346</v>
      </c>
      <c r="D191" s="108" t="s">
        <v>1908</v>
      </c>
      <c r="E191" s="108">
        <v>30</v>
      </c>
      <c r="F191" s="108">
        <v>4</v>
      </c>
      <c r="G191" s="109" t="s">
        <v>449</v>
      </c>
      <c r="H191" s="94">
        <v>1</v>
      </c>
      <c r="I191" s="108"/>
      <c r="J191" s="71"/>
    </row>
    <row r="192" spans="1:10" x14ac:dyDescent="0.25">
      <c r="A192" s="94" t="s">
        <v>447</v>
      </c>
      <c r="B192" s="94" t="s">
        <v>1514</v>
      </c>
      <c r="C192" s="107" t="s">
        <v>346</v>
      </c>
      <c r="D192" s="108" t="s">
        <v>1908</v>
      </c>
      <c r="E192" s="108">
        <v>30</v>
      </c>
      <c r="F192" s="108">
        <v>5</v>
      </c>
      <c r="G192" s="109" t="s">
        <v>449</v>
      </c>
      <c r="H192" s="94">
        <v>1</v>
      </c>
      <c r="I192" s="108"/>
      <c r="J192" s="71"/>
    </row>
    <row r="193" spans="1:10" x14ac:dyDescent="0.25">
      <c r="A193" s="94" t="s">
        <v>447</v>
      </c>
      <c r="B193" s="94" t="s">
        <v>1514</v>
      </c>
      <c r="C193" s="107" t="s">
        <v>346</v>
      </c>
      <c r="D193" s="108" t="s">
        <v>1908</v>
      </c>
      <c r="E193" s="108">
        <v>30</v>
      </c>
      <c r="F193" s="108">
        <v>6</v>
      </c>
      <c r="G193" s="109" t="s">
        <v>449</v>
      </c>
      <c r="H193" s="94">
        <v>1</v>
      </c>
      <c r="I193" s="108"/>
      <c r="J193" s="71"/>
    </row>
    <row r="194" spans="1:10" x14ac:dyDescent="0.25">
      <c r="A194" s="94" t="s">
        <v>447</v>
      </c>
      <c r="B194" s="94" t="s">
        <v>1514</v>
      </c>
      <c r="C194" s="107" t="s">
        <v>346</v>
      </c>
      <c r="D194" s="108" t="s">
        <v>1908</v>
      </c>
      <c r="E194" s="108">
        <v>30</v>
      </c>
      <c r="F194" s="108">
        <v>7</v>
      </c>
      <c r="G194" s="109" t="s">
        <v>449</v>
      </c>
      <c r="H194" s="94">
        <v>1</v>
      </c>
      <c r="I194" s="108"/>
      <c r="J194" s="71"/>
    </row>
    <row r="195" spans="1:10" x14ac:dyDescent="0.25">
      <c r="A195" s="94" t="s">
        <v>447</v>
      </c>
      <c r="B195" s="94" t="s">
        <v>1514</v>
      </c>
      <c r="C195" s="107" t="s">
        <v>346</v>
      </c>
      <c r="D195" s="108" t="s">
        <v>1908</v>
      </c>
      <c r="E195" s="108">
        <v>30</v>
      </c>
      <c r="F195" s="108">
        <v>8</v>
      </c>
      <c r="G195" s="109" t="s">
        <v>449</v>
      </c>
      <c r="H195" s="94">
        <v>1</v>
      </c>
      <c r="I195" s="108"/>
      <c r="J195" s="71"/>
    </row>
    <row r="196" spans="1:10" x14ac:dyDescent="0.25">
      <c r="A196" s="94" t="s">
        <v>447</v>
      </c>
      <c r="B196" s="94" t="s">
        <v>1514</v>
      </c>
      <c r="C196" s="107" t="s">
        <v>346</v>
      </c>
      <c r="D196" s="108" t="s">
        <v>1908</v>
      </c>
      <c r="E196" s="108">
        <v>30</v>
      </c>
      <c r="F196" s="108">
        <v>9</v>
      </c>
      <c r="G196" s="109" t="s">
        <v>449</v>
      </c>
      <c r="H196" s="111">
        <v>1</v>
      </c>
      <c r="I196" s="108"/>
      <c r="J196" s="71"/>
    </row>
    <row r="197" spans="1:10" x14ac:dyDescent="0.25">
      <c r="A197" s="94" t="s">
        <v>447</v>
      </c>
      <c r="B197" s="94" t="s">
        <v>1514</v>
      </c>
      <c r="C197" s="107" t="s">
        <v>346</v>
      </c>
      <c r="D197" s="108" t="s">
        <v>1908</v>
      </c>
      <c r="E197" s="108">
        <v>30</v>
      </c>
      <c r="F197" s="108">
        <v>10</v>
      </c>
      <c r="G197" s="109" t="s">
        <v>449</v>
      </c>
      <c r="H197" s="94">
        <v>1</v>
      </c>
      <c r="I197" s="108"/>
      <c r="J197" s="71"/>
    </row>
    <row r="198" spans="1:10" x14ac:dyDescent="0.25">
      <c r="A198" s="94" t="s">
        <v>447</v>
      </c>
      <c r="B198" s="94" t="s">
        <v>1514</v>
      </c>
      <c r="C198" s="107" t="s">
        <v>346</v>
      </c>
      <c r="D198" s="108" t="s">
        <v>1908</v>
      </c>
      <c r="E198" s="108">
        <v>30</v>
      </c>
      <c r="F198" s="108">
        <v>11</v>
      </c>
      <c r="G198" s="109" t="s">
        <v>449</v>
      </c>
      <c r="H198" s="94">
        <v>1</v>
      </c>
      <c r="I198" s="108"/>
      <c r="J198" s="71"/>
    </row>
    <row r="199" spans="1:10" x14ac:dyDescent="0.25">
      <c r="A199" s="94" t="s">
        <v>447</v>
      </c>
      <c r="B199" s="94" t="s">
        <v>1514</v>
      </c>
      <c r="C199" s="107" t="s">
        <v>346</v>
      </c>
      <c r="D199" s="108" t="s">
        <v>1908</v>
      </c>
      <c r="E199" s="108">
        <v>34</v>
      </c>
      <c r="F199" s="108">
        <v>1</v>
      </c>
      <c r="G199" s="109" t="s">
        <v>449</v>
      </c>
      <c r="H199" s="94">
        <v>1</v>
      </c>
      <c r="I199" s="108"/>
      <c r="J199" s="71"/>
    </row>
    <row r="200" spans="1:10" x14ac:dyDescent="0.25">
      <c r="A200" s="94" t="s">
        <v>447</v>
      </c>
      <c r="B200" s="94" t="s">
        <v>1514</v>
      </c>
      <c r="C200" s="107" t="s">
        <v>346</v>
      </c>
      <c r="D200" s="108" t="s">
        <v>1908</v>
      </c>
      <c r="E200" s="108">
        <v>34</v>
      </c>
      <c r="F200" s="108">
        <v>2</v>
      </c>
      <c r="G200" s="109" t="s">
        <v>449</v>
      </c>
      <c r="H200" s="94">
        <v>1</v>
      </c>
      <c r="I200" s="108"/>
      <c r="J200" s="71"/>
    </row>
    <row r="201" spans="1:10" x14ac:dyDescent="0.25">
      <c r="A201" s="94" t="s">
        <v>447</v>
      </c>
      <c r="B201" s="94" t="s">
        <v>1514</v>
      </c>
      <c r="C201" s="107" t="s">
        <v>346</v>
      </c>
      <c r="D201" s="108" t="s">
        <v>1908</v>
      </c>
      <c r="E201" s="108">
        <v>34</v>
      </c>
      <c r="F201" s="108">
        <v>3</v>
      </c>
      <c r="G201" s="109" t="s">
        <v>449</v>
      </c>
      <c r="H201" s="94">
        <v>1</v>
      </c>
      <c r="I201" s="108"/>
      <c r="J201" s="71"/>
    </row>
    <row r="202" spans="1:10" x14ac:dyDescent="0.25">
      <c r="A202" s="94" t="s">
        <v>447</v>
      </c>
      <c r="B202" s="94" t="s">
        <v>1514</v>
      </c>
      <c r="C202" s="107" t="s">
        <v>346</v>
      </c>
      <c r="D202" s="108" t="s">
        <v>1908</v>
      </c>
      <c r="E202" s="108">
        <v>34</v>
      </c>
      <c r="F202" s="108">
        <v>4</v>
      </c>
      <c r="G202" s="109" t="s">
        <v>449</v>
      </c>
      <c r="H202" s="94">
        <v>1</v>
      </c>
      <c r="I202" s="108"/>
      <c r="J202" s="71"/>
    </row>
    <row r="203" spans="1:10" x14ac:dyDescent="0.25">
      <c r="A203" s="94" t="s">
        <v>447</v>
      </c>
      <c r="B203" s="94" t="s">
        <v>1514</v>
      </c>
      <c r="C203" s="107" t="s">
        <v>346</v>
      </c>
      <c r="D203" s="108" t="s">
        <v>1908</v>
      </c>
      <c r="E203" s="108">
        <v>34</v>
      </c>
      <c r="F203" s="108">
        <v>5</v>
      </c>
      <c r="G203" s="109" t="s">
        <v>449</v>
      </c>
      <c r="H203" s="94">
        <v>1</v>
      </c>
      <c r="I203" s="108"/>
      <c r="J203" s="71"/>
    </row>
    <row r="204" spans="1:10" x14ac:dyDescent="0.25">
      <c r="A204" s="94" t="s">
        <v>447</v>
      </c>
      <c r="B204" s="94" t="s">
        <v>1514</v>
      </c>
      <c r="C204" s="107" t="s">
        <v>346</v>
      </c>
      <c r="D204" s="108" t="s">
        <v>1908</v>
      </c>
      <c r="E204" s="108" t="s">
        <v>1938</v>
      </c>
      <c r="F204" s="108">
        <v>1</v>
      </c>
      <c r="G204" s="109" t="s">
        <v>449</v>
      </c>
      <c r="H204" s="94">
        <v>1</v>
      </c>
      <c r="I204" s="114"/>
      <c r="J204" s="71"/>
    </row>
    <row r="205" spans="1:10" x14ac:dyDescent="0.25">
      <c r="A205" s="94" t="s">
        <v>447</v>
      </c>
      <c r="B205" s="94" t="s">
        <v>1514</v>
      </c>
      <c r="C205" s="107" t="s">
        <v>346</v>
      </c>
      <c r="D205" s="108" t="s">
        <v>1908</v>
      </c>
      <c r="E205" s="108" t="s">
        <v>1938</v>
      </c>
      <c r="F205" s="108">
        <v>1</v>
      </c>
      <c r="G205" s="109" t="s">
        <v>449</v>
      </c>
      <c r="H205" s="94">
        <v>1</v>
      </c>
      <c r="I205" s="114"/>
      <c r="J205" s="71"/>
    </row>
    <row r="206" spans="1:10" x14ac:dyDescent="0.25">
      <c r="A206" s="94" t="s">
        <v>447</v>
      </c>
      <c r="B206" s="94" t="s">
        <v>1514</v>
      </c>
      <c r="C206" s="107" t="s">
        <v>346</v>
      </c>
      <c r="D206" s="108" t="s">
        <v>1908</v>
      </c>
      <c r="E206" s="108" t="s">
        <v>60</v>
      </c>
      <c r="F206" s="108">
        <v>1</v>
      </c>
      <c r="G206" s="109" t="s">
        <v>449</v>
      </c>
      <c r="H206" s="94">
        <v>1</v>
      </c>
      <c r="I206" s="108"/>
      <c r="J206" s="71"/>
    </row>
    <row r="207" spans="1:10" x14ac:dyDescent="0.25">
      <c r="A207" s="94" t="s">
        <v>447</v>
      </c>
      <c r="B207" s="94" t="s">
        <v>1514</v>
      </c>
      <c r="C207" s="107" t="s">
        <v>346</v>
      </c>
      <c r="D207" s="108" t="s">
        <v>1908</v>
      </c>
      <c r="E207" s="108" t="s">
        <v>61</v>
      </c>
      <c r="F207" s="108">
        <v>1</v>
      </c>
      <c r="G207" s="109" t="s">
        <v>449</v>
      </c>
      <c r="H207" s="111">
        <v>1</v>
      </c>
      <c r="I207" s="108"/>
      <c r="J207" s="71"/>
    </row>
    <row r="208" spans="1:10" x14ac:dyDescent="0.25">
      <c r="A208" s="94" t="s">
        <v>447</v>
      </c>
      <c r="B208" s="94" t="s">
        <v>1514</v>
      </c>
      <c r="C208" s="107" t="s">
        <v>346</v>
      </c>
      <c r="D208" s="108" t="s">
        <v>1908</v>
      </c>
      <c r="E208" s="108" t="s">
        <v>61</v>
      </c>
      <c r="F208" s="108">
        <v>2</v>
      </c>
      <c r="G208" s="109" t="s">
        <v>449</v>
      </c>
      <c r="H208" s="94">
        <v>1</v>
      </c>
      <c r="I208" s="108"/>
      <c r="J208" s="71"/>
    </row>
    <row r="209" spans="1:10" x14ac:dyDescent="0.25">
      <c r="A209" s="94" t="s">
        <v>447</v>
      </c>
      <c r="B209" s="94" t="s">
        <v>1514</v>
      </c>
      <c r="C209" s="107" t="s">
        <v>346</v>
      </c>
      <c r="D209" s="108" t="s">
        <v>1908</v>
      </c>
      <c r="E209" s="108" t="s">
        <v>61</v>
      </c>
      <c r="F209" s="108">
        <v>3</v>
      </c>
      <c r="G209" s="109" t="s">
        <v>449</v>
      </c>
      <c r="H209" s="111">
        <v>1</v>
      </c>
      <c r="I209" s="108"/>
      <c r="J209" s="71"/>
    </row>
    <row r="210" spans="1:10" x14ac:dyDescent="0.25">
      <c r="A210" s="94" t="s">
        <v>447</v>
      </c>
      <c r="B210" s="94" t="s">
        <v>1514</v>
      </c>
      <c r="C210" s="107" t="s">
        <v>346</v>
      </c>
      <c r="D210" s="108" t="s">
        <v>1908</v>
      </c>
      <c r="E210" s="108" t="s">
        <v>61</v>
      </c>
      <c r="F210" s="108">
        <v>4</v>
      </c>
      <c r="G210" s="109" t="s">
        <v>449</v>
      </c>
      <c r="H210" s="94">
        <v>1</v>
      </c>
      <c r="I210" s="108"/>
      <c r="J210" s="71"/>
    </row>
    <row r="211" spans="1:10" x14ac:dyDescent="0.25">
      <c r="A211" s="94" t="s">
        <v>447</v>
      </c>
      <c r="B211" s="94" t="s">
        <v>1514</v>
      </c>
      <c r="C211" s="107" t="s">
        <v>346</v>
      </c>
      <c r="D211" s="108" t="s">
        <v>1908</v>
      </c>
      <c r="E211" s="108" t="s">
        <v>67</v>
      </c>
      <c r="F211" s="108">
        <v>1</v>
      </c>
      <c r="G211" s="109" t="s">
        <v>449</v>
      </c>
      <c r="H211" s="94">
        <v>1</v>
      </c>
      <c r="I211" s="108"/>
      <c r="J211" s="71"/>
    </row>
    <row r="212" spans="1:10" x14ac:dyDescent="0.25">
      <c r="A212" s="94" t="s">
        <v>447</v>
      </c>
      <c r="B212" s="94" t="s">
        <v>1514</v>
      </c>
      <c r="C212" s="107" t="s">
        <v>346</v>
      </c>
      <c r="D212" s="108" t="s">
        <v>1908</v>
      </c>
      <c r="E212" s="108" t="s">
        <v>67</v>
      </c>
      <c r="F212" s="108">
        <v>2</v>
      </c>
      <c r="G212" s="109" t="s">
        <v>449</v>
      </c>
      <c r="H212" s="94">
        <v>1</v>
      </c>
      <c r="I212" s="108"/>
      <c r="J212" s="71"/>
    </row>
    <row r="213" spans="1:10" x14ac:dyDescent="0.25">
      <c r="A213" s="94" t="s">
        <v>447</v>
      </c>
      <c r="B213" s="94" t="s">
        <v>1514</v>
      </c>
      <c r="C213" s="107" t="s">
        <v>346</v>
      </c>
      <c r="D213" s="108" t="s">
        <v>1908</v>
      </c>
      <c r="E213" s="108" t="s">
        <v>67</v>
      </c>
      <c r="F213" s="108">
        <v>3</v>
      </c>
      <c r="G213" s="109" t="s">
        <v>449</v>
      </c>
      <c r="H213" s="94">
        <v>1</v>
      </c>
      <c r="I213" s="108"/>
      <c r="J213" s="71"/>
    </row>
    <row r="214" spans="1:10" x14ac:dyDescent="0.25">
      <c r="A214" s="94" t="s">
        <v>447</v>
      </c>
      <c r="B214" s="94" t="s">
        <v>1514</v>
      </c>
      <c r="C214" s="107" t="s">
        <v>346</v>
      </c>
      <c r="D214" s="108" t="s">
        <v>1908</v>
      </c>
      <c r="E214" s="108" t="s">
        <v>67</v>
      </c>
      <c r="F214" s="108">
        <v>4</v>
      </c>
      <c r="G214" s="109" t="s">
        <v>449</v>
      </c>
      <c r="H214" s="94">
        <v>1</v>
      </c>
      <c r="I214" s="108"/>
      <c r="J214" s="71"/>
    </row>
    <row r="215" spans="1:10" x14ac:dyDescent="0.25">
      <c r="A215" s="94" t="s">
        <v>447</v>
      </c>
      <c r="B215" s="94" t="s">
        <v>1514</v>
      </c>
      <c r="C215" s="107" t="s">
        <v>346</v>
      </c>
      <c r="D215" s="108" t="s">
        <v>1908</v>
      </c>
      <c r="E215" s="108" t="s">
        <v>26</v>
      </c>
      <c r="F215" s="109">
        <v>1</v>
      </c>
      <c r="G215" s="109" t="s">
        <v>449</v>
      </c>
      <c r="H215" s="94">
        <v>1</v>
      </c>
      <c r="I215" s="108"/>
      <c r="J215" s="71"/>
    </row>
    <row r="216" spans="1:10" x14ac:dyDescent="0.25">
      <c r="A216" s="94" t="s">
        <v>447</v>
      </c>
      <c r="B216" s="94" t="s">
        <v>1514</v>
      </c>
      <c r="C216" s="107" t="s">
        <v>346</v>
      </c>
      <c r="D216" s="108" t="s">
        <v>1908</v>
      </c>
      <c r="E216" s="108" t="s">
        <v>26</v>
      </c>
      <c r="F216" s="109">
        <v>2</v>
      </c>
      <c r="G216" s="109" t="s">
        <v>449</v>
      </c>
      <c r="H216" s="94">
        <v>1</v>
      </c>
      <c r="I216" s="108"/>
      <c r="J216" s="71"/>
    </row>
    <row r="217" spans="1:10" x14ac:dyDescent="0.25">
      <c r="A217" s="94" t="s">
        <v>447</v>
      </c>
      <c r="B217" s="94" t="s">
        <v>1514</v>
      </c>
      <c r="C217" s="107" t="s">
        <v>346</v>
      </c>
      <c r="D217" s="108" t="s">
        <v>1908</v>
      </c>
      <c r="E217" s="108" t="s">
        <v>26</v>
      </c>
      <c r="F217" s="109">
        <v>3</v>
      </c>
      <c r="G217" s="109" t="s">
        <v>449</v>
      </c>
      <c r="H217" s="111">
        <v>1</v>
      </c>
      <c r="I217" s="108"/>
      <c r="J217" s="71"/>
    </row>
    <row r="219" spans="1:10" x14ac:dyDescent="0.25">
      <c r="H219" s="115">
        <f>SUM(H3:H217)</f>
        <v>215</v>
      </c>
    </row>
  </sheetData>
  <sheetProtection selectLockedCells="1" selectUnlockedCells="1"/>
  <mergeCells count="1">
    <mergeCell ref="A1:I1"/>
  </mergeCells>
  <phoneticPr fontId="27" type="noConversion"/>
  <pageMargins left="0.19685039370078741" right="0.19685039370078741" top="0.19685039370078741" bottom="0.19685039370078741" header="0" footer="0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28</vt:i4>
      </vt:variant>
    </vt:vector>
  </HeadingPairs>
  <TitlesOfParts>
    <vt:vector size="28" baseType="lpstr">
      <vt:lpstr>Прайс Киев</vt:lpstr>
      <vt:lpstr>Киев ТОР-5</vt:lpstr>
      <vt:lpstr>Go_1</vt:lpstr>
      <vt:lpstr>Go_2</vt:lpstr>
      <vt:lpstr>Лист2</vt:lpstr>
      <vt:lpstr>Лист3</vt:lpstr>
      <vt:lpstr>Ob_1</vt:lpstr>
      <vt:lpstr>Ob_2</vt:lpstr>
      <vt:lpstr>Ob_3</vt:lpstr>
      <vt:lpstr>Ob_4</vt:lpstr>
      <vt:lpstr>Da_1</vt:lpstr>
      <vt:lpstr>Da_2</vt:lpstr>
      <vt:lpstr>Da_3</vt:lpstr>
      <vt:lpstr>Da_4</vt:lpstr>
      <vt:lpstr>Dn_1</vt:lpstr>
      <vt:lpstr>Dn_2</vt:lpstr>
      <vt:lpstr>Ds_1</vt:lpstr>
      <vt:lpstr>Ce1</vt:lpstr>
      <vt:lpstr>Ce2</vt:lpstr>
      <vt:lpstr>So_1</vt:lpstr>
      <vt:lpstr>Po_1</vt:lpstr>
      <vt:lpstr>Po_2</vt:lpstr>
      <vt:lpstr>Оболонь</vt:lpstr>
      <vt:lpstr>Лукьяновская</vt:lpstr>
      <vt:lpstr>Позняки</vt:lpstr>
      <vt:lpstr>Левобережная</vt:lpstr>
      <vt:lpstr>Лыбедсккая</vt:lpstr>
      <vt:lpstr>Лист9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Janna</cp:lastModifiedBy>
  <dcterms:created xsi:type="dcterms:W3CDTF">2013-05-30T08:04:39Z</dcterms:created>
  <dcterms:modified xsi:type="dcterms:W3CDTF">2014-05-20T19:08:47Z</dcterms:modified>
</cp:coreProperties>
</file>